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Jun19\"/>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l="1"/>
  <c r="F13" i="33"/>
  <c r="C74" i="43"/>
  <c r="P13" i="33"/>
  <c r="Q11" i="33"/>
  <c r="AB13" i="33"/>
  <c r="AM13" i="33"/>
  <c r="G11" i="33"/>
  <c r="AY11" i="33"/>
  <c r="AN11" i="33"/>
  <c r="AC11" i="33"/>
  <c r="D74" i="43" l="1"/>
  <c r="R11" i="33"/>
  <c r="G13" i="33"/>
  <c r="AY13" i="33"/>
  <c r="AC13" i="33"/>
  <c r="AN13" i="33"/>
  <c r="O74" i="43"/>
  <c r="Q13" i="33"/>
  <c r="E74" i="43"/>
  <c r="H11" i="33"/>
  <c r="AA74" i="43"/>
  <c r="AZ11" i="33"/>
  <c r="BK11" i="33"/>
  <c r="AD11" i="33"/>
  <c r="AO11" i="33"/>
  <c r="S11" i="33" l="1"/>
  <c r="R13" i="33"/>
  <c r="H13" i="33"/>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<sst xmlns="http://schemas.openxmlformats.org/spreadsheetml/2006/main" count="3903" uniqueCount="1370">
  <si>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</si>
  <si>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</si>
  <si>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</si>
  <si>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</si>
  <si>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</si>
  <si>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</si>
  <si>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</si>
  <si>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</si>
  <si>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</si>
  <si>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</si>
  <si>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</si>
  <si>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</si>
  <si>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</si>
  <si>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</si>
  <si>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</si>
  <si>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</si>
  <si>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</si>
  <si>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</si>
  <si>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</si>
  <si>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</si>
  <si>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</si>
  <si>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</si>
  <si>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</si>
  <si>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</si>
  <si>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</si>
  <si>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</si>
  <si>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</si>
  <si>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</si>
  <si>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</si>
  <si>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</si>
  <si>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</si>
  <si>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</si>
  <si>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</si>
  <si>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</si>
  <si>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</si>
  <si>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</si>
  <si>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</si>
  <si>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</si>
  <si>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</si>
  <si>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</si>
  <si>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</si>
  <si>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</si>
  <si>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</si>
  <si>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</si>
  <si>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</si>
  <si>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</si>
  <si>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</si>
  <si>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</si>
  <si>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</si>
  <si>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</si>
  <si>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</si>
  <si>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</si>
  <si>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</si>
  <si>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</si>
  <si>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</si>
  <si>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</si>
  <si>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</si>
  <si>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</si>
  <si>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</si>
  <si>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</si>
  <si>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</si>
  <si>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</si>
  <si>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</si>
  <si>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</si>
  <si>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</si>
  <si>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</si>
  <si>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</si>
  <si>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</si>
  <si>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</si>
  <si>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</si>
  <si>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</si>
  <si>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</si>
  <si>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</si>
  <si>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</si>
  <si>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</si>
  <si>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</si>
  <si>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</si>
  <si>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</si>
  <si>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</si>
  <si>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</si>
  <si>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</si>
  <si>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</si>
  <si>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</si>
  <si>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</si>
  <si>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</si>
  <si>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</si>
  <si>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</si>
  <si>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</si>
  <si>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</si>
  <si>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</si>
  <si>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</si>
  <si>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</si>
  <si>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</si>
  <si>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</si>
  <si>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</si>
  <si>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</si>
  <si>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</si>
  <si>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</si>
  <si>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</si>
  <si>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</si>
  <si>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</si>
  <si>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</si>
  <si>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</si>
  <si>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</si>
  <si>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</si>
  <si>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</si>
  <si>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</si>
  <si>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</si>
  <si>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</si>
  <si>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</si>
  <si>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</si>
  <si>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</si>
  <si>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</si>
  <si>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</si>
  <si>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</si>
  <si>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</si>
  <si>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</si>
  <si>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</si>
  <si>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</si>
  <si>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</si>
  <si>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</si>
  <si>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</si>
  <si>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</si>
  <si>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</si>
  <si>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</si>
  <si>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</si>
  <si>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</si>
  <si>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</si>
  <si>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</si>
  <si>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</si>
  <si>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</si>
  <si>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</si>
  <si>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</si>
  <si>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</si>
  <si>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</si>
  <si>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</si>
  <si>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</si>
  <si>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</si>
  <si>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</si>
  <si>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</si>
  <si>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</si>
  <si>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</si>
  <si>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</si>
  <si>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</si>
  <si>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</si>
  <si>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</si>
  <si>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</si>
  <si>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</si>
  <si>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</si>
  <si>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</si>
  <si>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</si>
  <si>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</si>
  <si>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</si>
  <si>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</si>
  <si>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</si>
  <si>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</si>
  <si>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</si>
  <si>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</si>
  <si>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</si>
  <si>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</si>
  <si>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</si>
  <si>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</si>
  <si>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</si>
  <si>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</si>
  <si>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</si>
  <si>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</si>
  <si>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</si>
  <si>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</si>
  <si>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</si>
  <si>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</si>
  <si>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</si>
  <si>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</si>
  <si>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</si>
  <si>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</si>
  <si>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</si>
  <si>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</si>
  <si>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</si>
  <si>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</si>
  <si>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</si>
  <si>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</si>
  <si>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</si>
  <si>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</si>
  <si>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</si>
  <si>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</si>
  <si>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</si>
  <si>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</si>
  <si>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</si>
  <si>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</si>
  <si>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</si>
  <si>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</si>
  <si>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</si>
  <si>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</si>
  <si>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</si>
  <si>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</si>
  <si>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</si>
  <si>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</si>
  <si>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</si>
  <si>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</si>
  <si>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</si>
  <si>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</si>
  <si>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</si>
  <si>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</si>
  <si>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</si>
  <si>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</si>
  <si>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</si>
  <si>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</si>
  <si>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</si>
  <si>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</si>
  <si>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</si>
  <si>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</si>
  <si>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</si>
  <si>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</si>
  <si>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</si>
  <si>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</si>
  <si>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</si>
  <si>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</si>
  <si>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</si>
  <si>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</si>
  <si>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</si>
  <si>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</si>
  <si>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</si>
  <si>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</si>
  <si>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</si>
  <si>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</si>
  <si>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</si>
  <si>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</si>
  <si>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</si>
  <si>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</si>
  <si>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</si>
  <si>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</si>
  <si>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</si>
  <si>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</si>
  <si>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</si>
  <si>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</si>
  <si>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</si>
  <si>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</si>
  <si>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</si>
  <si>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</si>
  <si>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</si>
  <si>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</si>
  <si>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</si>
  <si>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</si>
  <si>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</si>
  <si>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</si>
  <si>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</si>
  <si>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</si>
  <si>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</si>
  <si>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</si>
  <si>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</si>
  <si>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</si>
  <si>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</si>
  <si>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</si>
  <si>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</si>
  <si>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</si>
  <si>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</si>
  <si>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</si>
  <si>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</si>
  <si>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</si>
  <si>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</si>
  <si>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</si>
  <si>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</si>
  <si>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</si>
  <si>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</si>
  <si>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</si>
  <si>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</si>
  <si>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</si>
  <si>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</si>
  <si>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</si>
  <si>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</si>
  <si>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</si>
  <si>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</si>
  <si>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</si>
  <si>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</si>
  <si>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</si>
  <si>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</si>
  <si>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</si>
  <si>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</si>
  <si>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</si>
  <si>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</si>
  <si>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</si>
  <si>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</si>
  <si>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</si>
  <si>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</si>
  <si>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</si>
  <si>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</si>
  <si>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</si>
  <si>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</si>
  <si>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</si>
  <si>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</si>
  <si>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</si>
  <si>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</si>
  <si>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</si>
  <si>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</si>
  <si>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</si>
  <si>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</si>
  <si>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</si>
  <si>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</si>
  <si>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</si>
  <si>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</si>
  <si>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</si>
  <si>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</si>
  <si>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</si>
  <si>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</si>
  <si>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</si>
  <si>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</si>
  <si>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</si>
  <si>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</si>
  <si>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</si>
  <si>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</si>
  <si>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</si>
  <si>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</si>
  <si>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</si>
  <si>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</si>
  <si>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</si>
  <si>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</si>
  <si>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</si>
  <si>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</si>
  <si>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</si>
  <si>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</si>
  <si>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</si>
  <si>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</si>
  <si>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</si>
  <si>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</si>
  <si>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</si>
  <si>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</si>
  <si>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</si>
  <si>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</si>
  <si>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</si>
  <si>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</si>
  <si>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</si>
  <si>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</si>
  <si>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</si>
  <si>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</si>
  <si>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</si>
  <si>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</si>
  <si>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</si>
  <si>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</si>
  <si>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</si>
  <si>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</si>
  <si>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</si>
  <si>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</si>
  <si>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</si>
  <si>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</si>
  <si>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</si>
  <si>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</si>
  <si>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</si>
  <si>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</si>
  <si>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</si>
  <si>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</si>
  <si>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</si>
  <si>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</si>
  <si>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</si>
  <si>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</si>
  <si>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</si>
  <si>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</si>
  <si>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</si>
  <si>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</si>
  <si>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</si>
  <si>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</si>
  <si>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</si>
  <si>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</si>
  <si>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</si>
  <si>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</si>
  <si>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</si>
  <si>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</si>
  <si>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</si>
  <si>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</si>
  <si>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</si>
  <si>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</si>
  <si>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</si>
  <si>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</si>
  <si>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</si>
  <si>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</si>
  <si>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</si>
  <si>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</si>
  <si>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</si>
  <si>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</si>
  <si>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</si>
  <si>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</si>
  <si>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</si>
  <si>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</si>
  <si>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</si>
  <si>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</si>
  <si>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</si>
  <si>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</si>
  <si>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</si>
  <si>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</si>
  <si>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</si>
  <si>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</si>
  <si>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</si>
  <si>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</si>
  <si>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</si>
  <si>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</si>
  <si>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</si>
  <si>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</si>
  <si>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</si>
  <si>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</si>
  <si>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</si>
  <si>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</si>
  <si>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</si>
  <si>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</si>
  <si>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</si>
  <si>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</si>
  <si>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</si>
  <si>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</si>
  <si>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</si>
  <si>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</si>
  <si>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</si>
  <si>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</si>
  <si>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</si>
  <si>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</si>
  <si>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</si>
  <si>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</si>
  <si>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</si>
  <si>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</si>
  <si>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</si>
  <si>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</si>
  <si>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</si>
  <si>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</si>
  <si>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</si>
  <si>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</si>
  <si>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</si>
  <si>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</si>
  <si>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</si>
  <si>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</si>
  <si>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</si>
  <si>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</si>
  <si>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</si>
  <si>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</si>
  <si>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</si>
  <si>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</si>
  <si>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</si>
  <si>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</si>
  <si>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</si>
  <si>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</si>
  <si>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</si>
  <si>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</si>
  <si>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</si>
  <si>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</si>
  <si>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</si>
  <si>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</si>
  <si>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</si>
  <si>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</si>
  <si>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</si>
  <si>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CLTOCON_EL_US</t>
  </si>
  <si>
    <t>NGTOCON_EL_US</t>
  </si>
  <si>
    <t>PATOCON_EL_US</t>
  </si>
  <si>
    <t>RFTOCON_EL_US</t>
  </si>
  <si>
    <t>DKTOCON_EL_US</t>
  </si>
  <si>
    <t>PCTOCON_EL_US</t>
  </si>
  <si>
    <t xml:space="preserve">      Petroleum Coke (a)</t>
  </si>
  <si>
    <t>OPTOCON_EL_US</t>
  </si>
  <si>
    <t xml:space="preserve">      Other Petroleum Liquids (b)</t>
  </si>
  <si>
    <t>CLTOCON_EL_NE</t>
  </si>
  <si>
    <t>NGTOCON_EL_NE</t>
  </si>
  <si>
    <t>PATOCON_EL_NE</t>
  </si>
  <si>
    <t>CLTOCON_EL_SO</t>
  </si>
  <si>
    <t>NGTOCON_EL_SO</t>
  </si>
  <si>
    <t>PATOCON_EL_SO</t>
  </si>
  <si>
    <t>CLTOCON_EL_MW</t>
  </si>
  <si>
    <t>NGTOCON_EL_MW</t>
  </si>
  <si>
    <t>PATOCON_EL_MW</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</si>
  <si>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</si>
  <si>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</si>
  <si>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</si>
  <si>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</si>
  <si>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</si>
  <si>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</si>
  <si>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</si>
  <si>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</si>
  <si>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</si>
  <si>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</si>
  <si>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</si>
  <si>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</si>
  <si>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</si>
  <si>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</si>
  <si>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</si>
  <si>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</si>
  <si>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</si>
  <si>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</si>
  <si>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</si>
  <si>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</si>
  <si>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</si>
  <si>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</si>
  <si>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</si>
  <si>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</si>
  <si>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</si>
  <si>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</si>
  <si>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</si>
  <si>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</si>
  <si>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</si>
  <si>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</si>
  <si>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</si>
  <si>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</si>
  <si>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</si>
  <si>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</si>
  <si>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</si>
  <si>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</si>
  <si>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</si>
  <si>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</si>
  <si>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</si>
  <si>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</si>
  <si>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</si>
  <si>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</si>
  <si>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</si>
  <si>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</si>
  <si>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</si>
  <si>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</si>
  <si>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</si>
  <si>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</si>
  <si>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</si>
  <si>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</si>
  <si>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</si>
  <si>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</si>
  <si>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</si>
  <si>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</si>
  <si>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</si>
  <si>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</si>
  <si>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</si>
  <si>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</si>
  <si>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</si>
  <si>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</si>
  <si>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</si>
  <si>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</si>
  <si>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</si>
  <si>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</si>
  <si>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</si>
  <si>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</si>
  <si>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</si>
  <si>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</si>
  <si>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</si>
  <si>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</si>
  <si>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</si>
  <si>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</si>
  <si>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</si>
  <si>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</si>
  <si>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</si>
  <si>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</si>
  <si>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</si>
  <si>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</si>
  <si>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</si>
  <si>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</si>
  <si>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</si>
  <si>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</si>
  <si>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</si>
  <si>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</si>
  <si>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</si>
  <si>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</si>
  <si>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</si>
  <si>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</si>
  <si>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</si>
  <si>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</si>
  <si>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</si>
  <si>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</si>
  <si>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</si>
  <si>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</si>
  <si>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</si>
  <si>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</si>
  <si>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</si>
  <si>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</si>
  <si>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</si>
  <si>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</si>
  <si>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</si>
  <si>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</si>
  <si>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</si>
  <si>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</si>
  <si>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</si>
  <si>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</si>
  <si>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</si>
  <si>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</si>
  <si>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</si>
  <si>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</si>
  <si>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</si>
  <si>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</si>
  <si>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</si>
  <si>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</si>
  <si>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</si>
  <si>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</si>
  <si>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</si>
  <si>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</si>
  <si>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</si>
  <si>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</si>
  <si>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</si>
  <si>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</si>
  <si>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</si>
  <si>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</si>
  <si>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</si>
  <si>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</si>
  <si>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</si>
  <si>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</si>
  <si>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</si>
  <si>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</si>
  <si>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</si>
  <si>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</si>
  <si>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</si>
  <si>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</si>
  <si>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</si>
  <si>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</si>
  <si>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</si>
  <si>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</si>
  <si>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</si>
  <si>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</si>
  <si>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</si>
  <si>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</si>
  <si>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</si>
  <si>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</si>
  <si>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</si>
  <si>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</si>
  <si>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</si>
  <si>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</si>
  <si>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</si>
  <si>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</si>
  <si>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</si>
  <si>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</si>
  <si>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</si>
  <si>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</si>
  <si>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</si>
  <si>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</si>
  <si>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</si>
  <si>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</si>
  <si>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</si>
  <si>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</si>
  <si>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</si>
  <si>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</si>
  <si>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</si>
  <si>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</si>
  <si>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</si>
  <si>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</si>
  <si>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</si>
  <si>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</si>
  <si>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</si>
  <si>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</si>
  <si>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</si>
  <si>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</si>
  <si>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</si>
  <si>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</si>
  <si>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</si>
  <si>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</si>
  <si>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</si>
  <si>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</si>
  <si>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</si>
  <si>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</si>
  <si>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</si>
  <si>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</si>
  <si>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</si>
  <si>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</si>
  <si>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</si>
  <si>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</si>
  <si>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</si>
  <si>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</si>
  <si>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</si>
  <si>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</si>
  <si>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</si>
  <si>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</si>
  <si>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</si>
  <si>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</si>
  <si>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</si>
  <si>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</si>
  <si>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</si>
  <si>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</si>
  <si>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</si>
  <si>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</si>
  <si>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</si>
  <si>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</si>
  <si>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</si>
  <si>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</si>
  <si>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</si>
  <si>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</si>
  <si>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</si>
  <si>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</si>
  <si>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</si>
  <si>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</si>
  <si>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</si>
  <si>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</si>
  <si>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</si>
  <si>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</si>
  <si>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</si>
  <si>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</si>
  <si>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</si>
  <si>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</si>
  <si>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</si>
  <si>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</si>
  <si>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</si>
  <si>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</si>
  <si>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</si>
  <si>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</si>
  <si>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</si>
  <si>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</si>
  <si>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</si>
  <si>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</si>
  <si>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</si>
  <si>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</si>
  <si>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</si>
  <si>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</si>
  <si>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</si>
  <si>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</si>
  <si>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</si>
  <si>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</si>
  <si>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</si>
  <si>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</si>
  <si>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</si>
  <si>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</si>
  <si>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</si>
  <si>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</si>
  <si>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</si>
  <si>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</si>
  <si>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</si>
  <si>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</si>
  <si>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</si>
  <si>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</si>
  <si>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</si>
  <si>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</si>
  <si>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</si>
  <si>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</si>
  <si>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</si>
  <si>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</si>
  <si>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</si>
  <si>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</si>
  <si>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</si>
  <si>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</si>
  <si>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</si>
  <si>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</si>
  <si>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</si>
  <si>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</si>
  <si>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</si>
  <si>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</si>
  <si>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</si>
  <si>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</si>
  <si>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</si>
  <si>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</si>
  <si>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</si>
  <si>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</si>
  <si>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</si>
  <si>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</si>
  <si>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</si>
  <si>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</si>
  <si>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</si>
  <si>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</si>
  <si>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</si>
  <si>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</si>
  <si>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</si>
  <si>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</si>
  <si>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</si>
  <si>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</si>
  <si>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</si>
  <si>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</si>
  <si>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</si>
  <si>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</si>
  <si>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</si>
  <si>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</si>
  <si>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</si>
  <si>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</si>
  <si>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</si>
  <si>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</si>
  <si>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</si>
  <si>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</si>
  <si>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</si>
  <si>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</si>
  <si>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</si>
  <si>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</si>
  <si>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</si>
  <si>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</si>
  <si>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</si>
  <si>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</si>
  <si>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</si>
  <si>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</si>
  <si>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</si>
  <si>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</si>
  <si>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</si>
  <si>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</si>
  <si>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</si>
  <si>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</si>
  <si>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</si>
  <si>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</si>
  <si>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</si>
  <si>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</si>
  <si>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</si>
  <si>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</si>
  <si>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</si>
  <si>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</si>
  <si>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</si>
  <si>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</si>
  <si>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</si>
  <si>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</si>
  <si>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</si>
  <si>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</si>
  <si>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</si>
  <si>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</si>
  <si>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</si>
  <si>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</si>
  <si>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</si>
  <si>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</si>
  <si>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</si>
  <si>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</si>
  <si>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</si>
  <si>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</si>
  <si>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</si>
  <si>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</si>
  <si>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</si>
  <si>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</si>
  <si>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</si>
  <si>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</si>
  <si>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</si>
  <si>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</si>
  <si>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</si>
  <si>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</si>
  <si>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</si>
  <si>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</si>
  <si>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</si>
  <si>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</si>
  <si>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</si>
  <si>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</si>
  <si>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</si>
  <si>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</si>
  <si>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</si>
  <si>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</si>
  <si>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</si>
  <si>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</si>
  <si>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</si>
  <si>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</si>
  <si>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</si>
  <si>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</si>
  <si>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</si>
  <si>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</si>
  <si>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</si>
  <si>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</si>
  <si>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</si>
  <si>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</si>
  <si>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</si>
  <si>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</si>
  <si>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</si>
  <si>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</si>
  <si>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</si>
  <si>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</si>
  <si>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</si>
  <si>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</si>
  <si>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</si>
  <si>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</si>
  <si>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</si>
  <si>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</si>
  <si>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</si>
  <si>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</si>
  <si>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</si>
  <si>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</si>
  <si>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</si>
  <si>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</si>
  <si>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</si>
  <si>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</si>
  <si>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</si>
  <si>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</si>
  <si>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</si>
  <si>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</si>
  <si>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</si>
  <si>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</si>
  <si>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</si>
  <si>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</si>
  <si>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</si>
  <si>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</si>
  <si>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</si>
  <si>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</si>
  <si>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</si>
  <si>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</si>
  <si>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</si>
  <si>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</si>
  <si>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</si>
  <si>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</si>
  <si>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</si>
  <si>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</si>
  <si>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</si>
  <si>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</si>
  <si>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</si>
  <si>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</si>
  <si>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</si>
  <si>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</si>
  <si>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</si>
  <si>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</si>
  <si>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</si>
  <si>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</si>
  <si>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</si>
  <si>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</si>
  <si>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</si>
  <si>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</si>
  <si>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</si>
  <si>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</si>
  <si>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</si>
  <si>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</si>
  <si>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</si>
  <si>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</si>
  <si>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</si>
  <si>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</si>
  <si>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</si>
  <si>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</si>
  <si>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</si>
  <si>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</si>
  <si>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</si>
  <si>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</si>
  <si>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</si>
  <si>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</si>
  <si>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</si>
  <si>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</si>
  <si>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</si>
  <si>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</si>
  <si>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</si>
  <si>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</si>
  <si>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</si>
  <si>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</si>
  <si>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</si>
  <si>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</si>
  <si>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</si>
  <si>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</si>
  <si>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</si>
  <si>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</si>
  <si>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</si>
  <si>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</si>
  <si>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</si>
  <si>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</si>
  <si>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</si>
  <si>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</si>
  <si>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</si>
  <si>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</si>
  <si>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</si>
  <si>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</si>
  <si>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</si>
  <si>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</si>
  <si>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</si>
  <si>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</si>
  <si>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</si>
  <si>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</si>
  <si>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</si>
  <si>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</si>
  <si>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</si>
  <si>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</si>
  <si>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</si>
  <si>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</si>
  <si>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</si>
  <si>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</si>
  <si>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</si>
  <si>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</si>
  <si>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</si>
  <si>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</si>
  <si>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</si>
  <si>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</si>
  <si>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</si>
  <si>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</si>
  <si>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</si>
  <si>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</si>
  <si>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</si>
  <si>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</si>
  <si>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</si>
  <si>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</si>
  <si>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</si>
  <si>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</si>
  <si>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</si>
  <si>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</si>
  <si>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</si>
  <si>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</si>
  <si>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</si>
  <si>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</si>
  <si>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</si>
  <si>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</si>
  <si>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</si>
  <si>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</si>
  <si>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</si>
  <si>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</si>
  <si>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</si>
  <si>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</si>
  <si>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</si>
  <si>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</si>
  <si>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</si>
  <si>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</si>
  <si>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</si>
  <si>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</si>
  <si>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</si>
  <si>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</si>
  <si>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</si>
  <si>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</si>
  <si>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</si>
  <si>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</si>
  <si>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</si>
  <si>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</si>
  <si>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</si>
  <si>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</si>
  <si>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</si>
  <si>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</si>
  <si>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</si>
  <si>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</si>
  <si>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</si>
  <si>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</si>
  <si>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</si>
  <si>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</si>
  <si>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</si>
  <si>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</si>
  <si>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</si>
  <si>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</si>
  <si>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</si>
  <si>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</si>
  <si>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</si>
  <si>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</si>
  <si>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</si>
  <si>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</si>
  <si>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</si>
  <si>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</si>
  <si>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</si>
  <si>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</si>
  <si>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</si>
  <si>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</si>
  <si>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</si>
  <si>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</si>
  <si>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</si>
  <si>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</si>
  <si>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</si>
  <si>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</si>
  <si>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</si>
  <si>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</si>
  <si>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</si>
  <si>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</si>
  <si>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</si>
  <si>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</si>
  <si>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</si>
  <si>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</si>
  <si>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</si>
  <si>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</si>
  <si>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</si>
  <si>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</si>
  <si>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</si>
  <si>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</si>
  <si>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</si>
  <si>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</si>
  <si>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</si>
  <si>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</si>
  <si>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</si>
  <si>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</si>
  <si>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</si>
  <si>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</si>
  <si>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</si>
  <si>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</si>
  <si>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</si>
  <si>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</si>
  <si>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</si>
  <si>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</si>
  <si>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</si>
  <si>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</si>
  <si>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</si>
  <si>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</si>
  <si>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</si>
  <si>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</si>
  <si>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</si>
  <si>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</si>
  <si>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</si>
  <si>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</si>
  <si>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</si>
  <si>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</si>
  <si>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</si>
  <si>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</si>
  <si>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</si>
  <si>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</si>
  <si>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</si>
  <si>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</si>
  <si>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</si>
  <si>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</si>
  <si>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</si>
  <si>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</si>
  <si>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</si>
  <si>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</si>
  <si>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</si>
  <si>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</si>
  <si>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</si>
  <si>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</si>
  <si>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</si>
  <si>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</si>
  <si>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</si>
  <si>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</si>
  <si>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</si>
  <si>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</si>
  <si>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</si>
  <si>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</si>
  <si>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</si>
  <si>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</si>
  <si>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</si>
  <si>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</si>
  <si>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</si>
  <si>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</si>
  <si>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</si>
  <si>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</si>
  <si>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</si>
  <si>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</si>
  <si>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</si>
  <si>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</si>
  <si>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</si>
  <si>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</si>
  <si>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</si>
  <si>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</si>
  <si>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</si>
  <si>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</si>
  <si>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</si>
  <si>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</si>
  <si>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</si>
  <si>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</si>
  <si>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</si>
  <si>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</si>
  <si>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</si>
  <si>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</si>
  <si>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</si>
  <si>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</si>
  <si>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</si>
  <si>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</si>
  <si>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</si>
  <si>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</si>
  <si>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</si>
  <si>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</si>
  <si>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</si>
  <si>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</si>
  <si>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</si>
  <si>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</si>
  <si>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</si>
  <si>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</si>
  <si>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</si>
  <si>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</si>
  <si>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</si>
  <si>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</si>
  <si>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</si>
  <si>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</si>
  <si>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</si>
  <si>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</si>
  <si>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</si>
  <si>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</si>
  <si>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</si>
  <si>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</si>
  <si>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</si>
  <si>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</si>
  <si>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</si>
  <si>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</si>
  <si>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</si>
  <si>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</si>
  <si>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</si>
  <si>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</si>
  <si>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</si>
  <si>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</si>
  <si>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</si>
  <si>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</si>
  <si>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</si>
  <si>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</si>
  <si>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</si>
  <si>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</si>
  <si>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</si>
  <si>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</si>
  <si>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</si>
  <si>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</si>
  <si>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</si>
  <si>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</si>
  <si>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</si>
  <si>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</si>
  <si>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</si>
  <si>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</si>
  <si>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</si>
  <si>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</si>
  <si>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</si>
  <si>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</si>
  <si>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</si>
  <si>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</si>
  <si>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</si>
  <si>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</si>
  <si>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</si>
  <si>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</si>
  <si>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</si>
  <si>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</si>
  <si>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</si>
  <si>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</si>
  <si>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</si>
  <si>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</si>
  <si>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</si>
  <si>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</si>
  <si>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</si>
  <si>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</si>
  <si>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</si>
  <si>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</si>
  <si>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</si>
  <si>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</si>
  <si>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</si>
  <si>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</si>
  <si>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</si>
  <si>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</si>
  <si>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</si>
  <si>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</si>
  <si>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</si>
  <si>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</si>
  <si>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</si>
  <si>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</si>
  <si>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</si>
  <si>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</si>
  <si>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</si>
  <si>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</si>
  <si>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</si>
  <si>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</si>
  <si>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</si>
  <si>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</si>
  <si>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</si>
  <si>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</si>
  <si>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</si>
  <si>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</si>
  <si>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</si>
  <si>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</si>
  <si>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</si>
  <si>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</si>
  <si>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</si>
  <si>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</si>
  <si>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</si>
  <si>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</si>
  <si>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</si>
  <si>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</si>
  <si>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</si>
  <si>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</si>
  <si>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</si>
  <si>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</si>
  <si>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</si>
  <si>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</si>
  <si>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</si>
  <si>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</si>
  <si>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</si>
  <si>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</si>
  <si>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</si>
  <si>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</si>
  <si>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</si>
  <si>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</si>
  <si>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</si>
  <si>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</si>
  <si>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</si>
  <si>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</si>
  <si>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</si>
  <si>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</si>
  <si>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</si>
  <si>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</si>
  <si>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</si>
  <si>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</si>
  <si>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</si>
  <si>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</si>
  <si>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</si>
  <si>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</si>
  <si>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</si>
  <si>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</si>
  <si>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</si>
  <si>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</si>
  <si>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</si>
  <si>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</si>
  <si>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</si>
  <si>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</si>
  <si>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</si>
  <si>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</si>
  <si>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</si>
  <si>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</si>
  <si>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</si>
  <si>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</si>
  <si>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</si>
  <si>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</si>
  <si>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</si>
  <si>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</si>
  <si>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</si>
  <si>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</si>
  <si>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</si>
  <si>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</si>
  <si>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</si>
  <si>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</si>
  <si>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</si>
  <si>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</si>
  <si>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</si>
  <si>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</si>
  <si>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</si>
  <si>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</si>
  <si>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</si>
  <si>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</si>
  <si>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</si>
  <si>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</si>
  <si>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</si>
  <si>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</si>
  <si>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</si>
  <si>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</si>
  <si>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</si>
  <si>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</si>
  <si>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</si>
  <si>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</si>
  <si>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</si>
  <si>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</si>
  <si>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</si>
  <si>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</si>
  <si>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</si>
  <si>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</si>
  <si>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</si>
  <si>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</si>
  <si>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</si>
  <si>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</si>
  <si>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</si>
  <si>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</si>
  <si>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</si>
  <si>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</si>
  <si>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</si>
  <si>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</si>
  <si>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</si>
  <si>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</si>
  <si>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</si>
  <si>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</si>
  <si>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</si>
  <si>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</si>
  <si>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</si>
  <si>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</si>
  <si>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</si>
  <si>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</si>
  <si>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</si>
  <si>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</si>
  <si>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</si>
  <si>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</si>
  <si>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</si>
  <si>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</si>
  <si>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</si>
  <si>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</si>
  <si>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</si>
  <si>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</si>
  <si>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</si>
  <si>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</si>
  <si>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</si>
  <si>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</si>
  <si>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</si>
  <si>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</si>
  <si>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</si>
  <si>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</si>
  <si>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</si>
  <si>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</si>
  <si>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</si>
  <si>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</si>
  <si>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</si>
  <si>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</si>
  <si>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</si>
  <si>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</si>
  <si>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</si>
  <si>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</si>
  <si>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</si>
  <si>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</si>
  <si>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</si>
  <si>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</si>
  <si>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</si>
  <si>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</si>
  <si>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</si>
  <si>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</si>
  <si>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</si>
  <si>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</si>
  <si>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</si>
  <si>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</si>
  <si>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</si>
  <si>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</si>
  <si>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</si>
  <si>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</si>
  <si>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</si>
  <si>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</si>
  <si>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</si>
  <si>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</si>
  <si>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</si>
  <si>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</si>
  <si>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</si>
  <si>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</si>
  <si>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   Coal (thousand st/d)</t>
  </si>
  <si>
    <t xml:space="preserve">   Natural Gas (million cf/d)</t>
  </si>
  <si>
    <t xml:space="preserve">   Petroleum (thousand b/d)</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</si>
  <si>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</si>
  <si>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</si>
  <si>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</si>
  <si>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</si>
  <si>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</si>
  <si>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</si>
  <si>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June 2019</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</si>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</sst>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7"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5" sqref="D5"/>
    </sheetView>
  </sheetViews>
  <sheetFormatPr defaultRowHeight="12.75" x14ac:dyDescent="0.2"/>
  <cols>
    <col min="1" max="1" width="6.42578125" customWidth="1"/>
    <col min="2" max="2" width="14" customWidth="1"/>
  </cols>
  <sheetData>
    <row r="1" spans="1:74" x14ac:dyDescent="0.2">
      <c r="A1" s="268" t="s">
        <v>238</v>
      </c>
      <c r="B1" s="269"/>
      <c r="C1" s="269"/>
      <c r="D1" s="625" t="s">
        <v>1367</v>
      </c>
      <c r="E1" s="269"/>
      <c r="F1" s="269"/>
      <c r="G1" s="269"/>
      <c r="H1" s="269"/>
      <c r="I1" s="269"/>
      <c r="J1" s="269"/>
      <c r="K1" s="269"/>
      <c r="L1" s="269"/>
      <c r="M1" s="269"/>
      <c r="N1" s="269"/>
      <c r="O1" s="269"/>
      <c r="P1" s="269"/>
    </row>
    <row r="3" spans="1:74" x14ac:dyDescent="0.2">
      <c r="A3" t="s">
        <v>112</v>
      </c>
      <c r="D3" s="738">
        <f>YEAR(D1)-4</f>
        <v>2015</v>
      </c>
    </row>
    <row r="4" spans="1:74" x14ac:dyDescent="0.2">
      <c r="D4" s="266"/>
    </row>
    <row r="5" spans="1:74" x14ac:dyDescent="0.2">
      <c r="A5" t="s">
        <v>1244</v>
      </c>
      <c r="D5" s="266">
        <f>+D3*100+1</f>
        <v>201501</v>
      </c>
    </row>
    <row r="7" spans="1:74" x14ac:dyDescent="0.2">
      <c r="A7" t="s">
        <v>1246</v>
      </c>
      <c r="D7" s="737">
        <f>IF(MONTH(D1)&gt;1,100*YEAR(D1)+MONTH(D1)-1,100*(YEAR(D1)-1)+12)</f>
        <v>201905</v>
      </c>
    </row>
    <row r="10" spans="1:74" s="297" customFormat="1" x14ac:dyDescent="0.2">
      <c r="A10" s="297" t="s">
        <v>239</v>
      </c>
    </row>
    <row r="11" spans="1:74" s="12" customFormat="1" ht="11.25" x14ac:dyDescent="0.2">
      <c r="A11" s="43"/>
      <c r="B11" s="44" t="s">
        <v>936</v>
      </c>
      <c r="C11" s="298">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245</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7" customFormat="1" x14ac:dyDescent="0.2">
      <c r="B13" s="47" t="s">
        <v>1245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E10" sqref="BE10"/>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58" customWidth="1"/>
    <col min="59" max="59" width="6.5703125" style="406" customWidth="1"/>
    <col min="60" max="60" width="6.5703125" style="770" customWidth="1"/>
    <col min="61" max="62" width="6.5703125" style="406" customWidth="1"/>
    <col min="63" max="74" width="6.5703125" style="154" customWidth="1"/>
    <col min="75" max="16384" width="9.5703125" style="154"/>
  </cols>
  <sheetData>
    <row r="1" spans="1:74" ht="13.35" customHeight="1" x14ac:dyDescent="0.2">
      <c r="A1" s="790" t="s">
        <v>982</v>
      </c>
      <c r="B1" s="829" t="s">
        <v>1187</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307"/>
    </row>
    <row r="2" spans="1:74"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7"/>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x14ac:dyDescent="0.2">
      <c r="A5" s="635"/>
      <c r="B5" s="155" t="s">
        <v>1134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4"/>
      <c r="BE5" s="644"/>
      <c r="BF5" s="644"/>
      <c r="BG5" s="644"/>
      <c r="BH5" s="644"/>
      <c r="BI5" s="644"/>
      <c r="BJ5" s="405"/>
      <c r="BK5" s="405"/>
      <c r="BL5" s="405"/>
      <c r="BM5" s="405"/>
      <c r="BN5" s="405"/>
      <c r="BO5" s="405"/>
      <c r="BP5" s="405"/>
      <c r="BQ5" s="405"/>
      <c r="BR5" s="405"/>
      <c r="BS5" s="405"/>
      <c r="BT5" s="405"/>
      <c r="BU5" s="405"/>
      <c r="BV5" s="405"/>
    </row>
    <row r="6" spans="1:74" x14ac:dyDescent="0.2">
      <c r="A6" s="636"/>
      <c r="B6" s="155" t="s">
        <v>1135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4"/>
      <c r="BE6" s="644"/>
      <c r="BF6" s="644"/>
      <c r="BG6" s="644"/>
      <c r="BH6" s="644"/>
      <c r="BI6" s="644"/>
      <c r="BJ6" s="405"/>
      <c r="BK6" s="405"/>
      <c r="BL6" s="405"/>
      <c r="BM6" s="405"/>
      <c r="BN6" s="405"/>
      <c r="BO6" s="405"/>
      <c r="BP6" s="405"/>
      <c r="BQ6" s="405"/>
      <c r="BR6" s="405"/>
      <c r="BS6" s="405"/>
      <c r="BT6" s="405"/>
      <c r="BU6" s="405"/>
      <c r="BV6" s="405"/>
    </row>
    <row r="7" spans="1:74" x14ac:dyDescent="0.2">
      <c r="A7" s="636" t="s">
        <v>1136</v>
      </c>
      <c r="B7" s="637" t="s">
        <v>1137</v>
      </c>
      <c r="C7" s="214">
        <v>1.033161</v>
      </c>
      <c r="D7" s="214">
        <v>1.0813569999999999</v>
      </c>
      <c r="E7" s="214">
        <v>1.0985480000000001</v>
      </c>
      <c r="F7" s="214">
        <v>1.1524000000000001</v>
      </c>
      <c r="G7" s="214">
        <v>1.116387</v>
      </c>
      <c r="H7" s="214">
        <v>1.0868660000000001</v>
      </c>
      <c r="I7" s="214">
        <v>1.085483</v>
      </c>
      <c r="J7" s="214">
        <v>1.134871</v>
      </c>
      <c r="K7" s="214">
        <v>1.129766</v>
      </c>
      <c r="L7" s="214">
        <v>1.1758059999999999</v>
      </c>
      <c r="M7" s="214">
        <v>1.237366</v>
      </c>
      <c r="N7" s="214">
        <v>1.222774</v>
      </c>
      <c r="O7" s="214">
        <v>1.1764840000000001</v>
      </c>
      <c r="P7" s="214">
        <v>1.1727240000000001</v>
      </c>
      <c r="Q7" s="214">
        <v>1.3108390000000001</v>
      </c>
      <c r="R7" s="214">
        <v>1.329933</v>
      </c>
      <c r="S7" s="214">
        <v>1.414968</v>
      </c>
      <c r="T7" s="214">
        <v>1.4038999999999999</v>
      </c>
      <c r="U7" s="214">
        <v>1.313323</v>
      </c>
      <c r="V7" s="214">
        <v>1.110968</v>
      </c>
      <c r="W7" s="214">
        <v>1.1672</v>
      </c>
      <c r="X7" s="214">
        <v>1.298</v>
      </c>
      <c r="Y7" s="214">
        <v>1.3475999999999999</v>
      </c>
      <c r="Z7" s="214">
        <v>1.225419</v>
      </c>
      <c r="AA7" s="214">
        <v>1.2442580000000001</v>
      </c>
      <c r="AB7" s="214">
        <v>1.391429</v>
      </c>
      <c r="AC7" s="214">
        <v>1.409645</v>
      </c>
      <c r="AD7" s="214">
        <v>1.3777330000000001</v>
      </c>
      <c r="AE7" s="214">
        <v>1.4263870000000001</v>
      </c>
      <c r="AF7" s="214">
        <v>1.436267</v>
      </c>
      <c r="AG7" s="214">
        <v>1.4073549999999999</v>
      </c>
      <c r="AH7" s="214">
        <v>1.3649359999999999</v>
      </c>
      <c r="AI7" s="214">
        <v>1.316567</v>
      </c>
      <c r="AJ7" s="214">
        <v>1.5703229999999999</v>
      </c>
      <c r="AK7" s="214">
        <v>1.6243000000000001</v>
      </c>
      <c r="AL7" s="214">
        <v>1.5415479999999999</v>
      </c>
      <c r="AM7" s="214">
        <v>1.498839</v>
      </c>
      <c r="AN7" s="214">
        <v>1.6045</v>
      </c>
      <c r="AO7" s="214">
        <v>1.661516</v>
      </c>
      <c r="AP7" s="214">
        <v>1.7192000000000001</v>
      </c>
      <c r="AQ7" s="214">
        <v>1.7039679999999999</v>
      </c>
      <c r="AR7" s="214">
        <v>1.6708670000000001</v>
      </c>
      <c r="AS7" s="214">
        <v>1.7079679999999999</v>
      </c>
      <c r="AT7" s="214">
        <v>1.7714840000000001</v>
      </c>
      <c r="AU7" s="214">
        <v>1.8137000000000001</v>
      </c>
      <c r="AV7" s="214">
        <v>1.797839</v>
      </c>
      <c r="AW7" s="214">
        <v>1.7954330000000001</v>
      </c>
      <c r="AX7" s="214">
        <v>1.728936</v>
      </c>
      <c r="AY7" s="214">
        <v>1.7996129999999999</v>
      </c>
      <c r="AZ7" s="214">
        <v>1.927071</v>
      </c>
      <c r="BA7" s="214">
        <v>1.8999360000000001</v>
      </c>
      <c r="BB7" s="214">
        <v>1.9871935700000001</v>
      </c>
      <c r="BC7" s="214">
        <v>1.9276432903</v>
      </c>
      <c r="BD7" s="355">
        <v>1.9042349999999999</v>
      </c>
      <c r="BE7" s="355">
        <v>1.91981</v>
      </c>
      <c r="BF7" s="355">
        <v>2.0246469999999999</v>
      </c>
      <c r="BG7" s="355">
        <v>2.1225830000000001</v>
      </c>
      <c r="BH7" s="355">
        <v>2.1597909999999998</v>
      </c>
      <c r="BI7" s="355">
        <v>2.223376</v>
      </c>
      <c r="BJ7" s="355">
        <v>2.1722419999999998</v>
      </c>
      <c r="BK7" s="355">
        <v>2.2062520000000001</v>
      </c>
      <c r="BL7" s="355">
        <v>2.2131639999999999</v>
      </c>
      <c r="BM7" s="355">
        <v>2.2391869999999998</v>
      </c>
      <c r="BN7" s="355">
        <v>2.207185</v>
      </c>
      <c r="BO7" s="355">
        <v>2.1743619999999999</v>
      </c>
      <c r="BP7" s="355">
        <v>2.1783980000000001</v>
      </c>
      <c r="BQ7" s="355">
        <v>2.194232</v>
      </c>
      <c r="BR7" s="355">
        <v>2.1989269999999999</v>
      </c>
      <c r="BS7" s="355">
        <v>2.270616</v>
      </c>
      <c r="BT7" s="355">
        <v>2.275048</v>
      </c>
      <c r="BU7" s="355">
        <v>2.3480029999999998</v>
      </c>
      <c r="BV7" s="355">
        <v>2.29826</v>
      </c>
    </row>
    <row r="8" spans="1:74" x14ac:dyDescent="0.2">
      <c r="A8" s="636" t="s">
        <v>1138</v>
      </c>
      <c r="B8" s="637" t="s">
        <v>1139</v>
      </c>
      <c r="C8" s="214">
        <v>1.0628379999999999</v>
      </c>
      <c r="D8" s="214">
        <v>1.0972850000000001</v>
      </c>
      <c r="E8" s="214">
        <v>1.1226449999999999</v>
      </c>
      <c r="F8" s="214">
        <v>1.1539999999999999</v>
      </c>
      <c r="G8" s="214">
        <v>1.1470320000000001</v>
      </c>
      <c r="H8" s="214">
        <v>1.140566</v>
      </c>
      <c r="I8" s="214">
        <v>1.1510320000000001</v>
      </c>
      <c r="J8" s="214">
        <v>1.164806</v>
      </c>
      <c r="K8" s="214">
        <v>1.1756329999999999</v>
      </c>
      <c r="L8" s="214">
        <v>1.1895800000000001</v>
      </c>
      <c r="M8" s="214">
        <v>1.174166</v>
      </c>
      <c r="N8" s="214">
        <v>1.1484190000000001</v>
      </c>
      <c r="O8" s="214">
        <v>1.142355</v>
      </c>
      <c r="P8" s="214">
        <v>1.158655</v>
      </c>
      <c r="Q8" s="214">
        <v>1.1837740000000001</v>
      </c>
      <c r="R8" s="214">
        <v>1.1851</v>
      </c>
      <c r="S8" s="214">
        <v>1.1816450000000001</v>
      </c>
      <c r="T8" s="214">
        <v>1.1665000000000001</v>
      </c>
      <c r="U8" s="214">
        <v>1.1758390000000001</v>
      </c>
      <c r="V8" s="214">
        <v>1.1779029999999999</v>
      </c>
      <c r="W8" s="214">
        <v>1.1634329999999999</v>
      </c>
      <c r="X8" s="214">
        <v>1.161548</v>
      </c>
      <c r="Y8" s="214">
        <v>1.1748670000000001</v>
      </c>
      <c r="Z8" s="214">
        <v>1.123032</v>
      </c>
      <c r="AA8" s="214">
        <v>1.1399030000000001</v>
      </c>
      <c r="AB8" s="214">
        <v>1.1874640000000001</v>
      </c>
      <c r="AC8" s="214">
        <v>1.2018390000000001</v>
      </c>
      <c r="AD8" s="214">
        <v>1.2105999999999999</v>
      </c>
      <c r="AE8" s="214">
        <v>1.227258</v>
      </c>
      <c r="AF8" s="214">
        <v>1.2308669999999999</v>
      </c>
      <c r="AG8" s="214">
        <v>1.2511939999999999</v>
      </c>
      <c r="AH8" s="214">
        <v>1.2419359999999999</v>
      </c>
      <c r="AI8" s="214">
        <v>1.248067</v>
      </c>
      <c r="AJ8" s="214">
        <v>1.2837099999999999</v>
      </c>
      <c r="AK8" s="214">
        <v>1.3142670000000001</v>
      </c>
      <c r="AL8" s="214">
        <v>1.291903</v>
      </c>
      <c r="AM8" s="214">
        <v>1.2397419999999999</v>
      </c>
      <c r="AN8" s="214">
        <v>1.296643</v>
      </c>
      <c r="AO8" s="214">
        <v>1.3390649999999999</v>
      </c>
      <c r="AP8" s="214">
        <v>1.3501669999999999</v>
      </c>
      <c r="AQ8" s="214">
        <v>1.372387</v>
      </c>
      <c r="AR8" s="214">
        <v>1.3823000000000001</v>
      </c>
      <c r="AS8" s="214">
        <v>1.401419</v>
      </c>
      <c r="AT8" s="214">
        <v>1.450742</v>
      </c>
      <c r="AU8" s="214">
        <v>1.4697</v>
      </c>
      <c r="AV8" s="214">
        <v>1.466065</v>
      </c>
      <c r="AW8" s="214">
        <v>1.477633</v>
      </c>
      <c r="AX8" s="214">
        <v>1.474032</v>
      </c>
      <c r="AY8" s="214">
        <v>1.482129</v>
      </c>
      <c r="AZ8" s="214">
        <v>1.5001789999999999</v>
      </c>
      <c r="BA8" s="214">
        <v>1.5230319999999999</v>
      </c>
      <c r="BB8" s="214">
        <v>1.5248019286000001</v>
      </c>
      <c r="BC8" s="214">
        <v>1.5357753391</v>
      </c>
      <c r="BD8" s="355">
        <v>1.5477000000000001</v>
      </c>
      <c r="BE8" s="355">
        <v>1.5789770000000001</v>
      </c>
      <c r="BF8" s="355">
        <v>1.596662</v>
      </c>
      <c r="BG8" s="355">
        <v>1.602916</v>
      </c>
      <c r="BH8" s="355">
        <v>1.6300680000000001</v>
      </c>
      <c r="BI8" s="355">
        <v>1.6257870000000001</v>
      </c>
      <c r="BJ8" s="355">
        <v>1.6146309999999999</v>
      </c>
      <c r="BK8" s="355">
        <v>1.6108579999999999</v>
      </c>
      <c r="BL8" s="355">
        <v>1.5911599999999999</v>
      </c>
      <c r="BM8" s="355">
        <v>1.6005020000000001</v>
      </c>
      <c r="BN8" s="355">
        <v>1.611491</v>
      </c>
      <c r="BO8" s="355">
        <v>1.61853</v>
      </c>
      <c r="BP8" s="355">
        <v>1.627478</v>
      </c>
      <c r="BQ8" s="355">
        <v>1.638584</v>
      </c>
      <c r="BR8" s="355">
        <v>1.6484909999999999</v>
      </c>
      <c r="BS8" s="355">
        <v>1.6559729999999999</v>
      </c>
      <c r="BT8" s="355">
        <v>1.667502</v>
      </c>
      <c r="BU8" s="355">
        <v>1.658204</v>
      </c>
      <c r="BV8" s="355">
        <v>1.6352089999999999</v>
      </c>
    </row>
    <row r="9" spans="1:74" x14ac:dyDescent="0.2">
      <c r="A9" s="636" t="s">
        <v>1140</v>
      </c>
      <c r="B9" s="637" t="s">
        <v>1167</v>
      </c>
      <c r="C9" s="214">
        <v>0.57677500000000004</v>
      </c>
      <c r="D9" s="214">
        <v>0.59439399999999998</v>
      </c>
      <c r="E9" s="214">
        <v>0.61032299999999995</v>
      </c>
      <c r="F9" s="214">
        <v>0.63653300000000002</v>
      </c>
      <c r="G9" s="214">
        <v>0.63683900000000004</v>
      </c>
      <c r="H9" s="214">
        <v>0.64030100000000001</v>
      </c>
      <c r="I9" s="214">
        <v>0.65080800000000005</v>
      </c>
      <c r="J9" s="214">
        <v>0.65267699999999995</v>
      </c>
      <c r="K9" s="214">
        <v>0.66326799999999997</v>
      </c>
      <c r="L9" s="214">
        <v>0.66522700000000001</v>
      </c>
      <c r="M9" s="214">
        <v>0.65193500000000004</v>
      </c>
      <c r="N9" s="214">
        <v>0.63238799999999995</v>
      </c>
      <c r="O9" s="214">
        <v>0.62735399999999997</v>
      </c>
      <c r="P9" s="214">
        <v>0.63292999999999999</v>
      </c>
      <c r="Q9" s="214">
        <v>0.64158000000000004</v>
      </c>
      <c r="R9" s="214">
        <v>0.63500000000000001</v>
      </c>
      <c r="S9" s="214">
        <v>0.64145099999999999</v>
      </c>
      <c r="T9" s="214">
        <v>0.64200000000000002</v>
      </c>
      <c r="U9" s="214">
        <v>0.64638600000000002</v>
      </c>
      <c r="V9" s="214">
        <v>0.65109600000000001</v>
      </c>
      <c r="W9" s="214">
        <v>0.63926700000000003</v>
      </c>
      <c r="X9" s="214">
        <v>0.63787099999999997</v>
      </c>
      <c r="Y9" s="214">
        <v>0.63776600000000006</v>
      </c>
      <c r="Z9" s="214">
        <v>0.60625799999999996</v>
      </c>
      <c r="AA9" s="214">
        <v>0.61280699999999999</v>
      </c>
      <c r="AB9" s="214">
        <v>0.63807199999999997</v>
      </c>
      <c r="AC9" s="214">
        <v>0.64832299999999998</v>
      </c>
      <c r="AD9" s="214">
        <v>0.65480000000000005</v>
      </c>
      <c r="AE9" s="214">
        <v>0.66487200000000002</v>
      </c>
      <c r="AF9" s="214">
        <v>0.66826600000000003</v>
      </c>
      <c r="AG9" s="214">
        <v>0.67774199999999996</v>
      </c>
      <c r="AH9" s="214">
        <v>0.67483800000000005</v>
      </c>
      <c r="AI9" s="214">
        <v>0.68653299999999995</v>
      </c>
      <c r="AJ9" s="214">
        <v>0.69193499999999997</v>
      </c>
      <c r="AK9" s="214">
        <v>0.70116699999999998</v>
      </c>
      <c r="AL9" s="214">
        <v>0.69032400000000005</v>
      </c>
      <c r="AM9" s="214">
        <v>0.66525699999999999</v>
      </c>
      <c r="AN9" s="214">
        <v>0.68467800000000001</v>
      </c>
      <c r="AO9" s="214">
        <v>0.71058100000000002</v>
      </c>
      <c r="AP9" s="214">
        <v>0.71799900000000005</v>
      </c>
      <c r="AQ9" s="214">
        <v>0.73896799999999996</v>
      </c>
      <c r="AR9" s="214">
        <v>0.74909899999999996</v>
      </c>
      <c r="AS9" s="214">
        <v>0.759548</v>
      </c>
      <c r="AT9" s="214">
        <v>0.786161</v>
      </c>
      <c r="AU9" s="214">
        <v>0.79396699999999998</v>
      </c>
      <c r="AV9" s="214">
        <v>0.78709600000000002</v>
      </c>
      <c r="AW9" s="214">
        <v>0.78906799999999999</v>
      </c>
      <c r="AX9" s="214">
        <v>0.78367699999999996</v>
      </c>
      <c r="AY9" s="214">
        <v>0.77848300000000004</v>
      </c>
      <c r="AZ9" s="214">
        <v>0.78928500000000001</v>
      </c>
      <c r="BA9" s="214">
        <v>0.80548299999999995</v>
      </c>
      <c r="BB9" s="214">
        <v>0.82705669762</v>
      </c>
      <c r="BC9" s="214">
        <v>0.82967656984000004</v>
      </c>
      <c r="BD9" s="355">
        <v>0.83085410000000004</v>
      </c>
      <c r="BE9" s="355">
        <v>0.84576989999999996</v>
      </c>
      <c r="BF9" s="355">
        <v>0.8565275</v>
      </c>
      <c r="BG9" s="355">
        <v>0.86243049999999999</v>
      </c>
      <c r="BH9" s="355">
        <v>0.87279119999999999</v>
      </c>
      <c r="BI9" s="355">
        <v>0.86864459999999999</v>
      </c>
      <c r="BJ9" s="355">
        <v>0.85896890000000004</v>
      </c>
      <c r="BK9" s="355">
        <v>0.82562999999999998</v>
      </c>
      <c r="BL9" s="355">
        <v>0.8434431</v>
      </c>
      <c r="BM9" s="355">
        <v>0.85198019999999997</v>
      </c>
      <c r="BN9" s="355">
        <v>0.8612206</v>
      </c>
      <c r="BO9" s="355">
        <v>0.86348309999999995</v>
      </c>
      <c r="BP9" s="355">
        <v>0.87106039999999996</v>
      </c>
      <c r="BQ9" s="355">
        <v>0.87581050000000005</v>
      </c>
      <c r="BR9" s="355">
        <v>0.88264819999999999</v>
      </c>
      <c r="BS9" s="355">
        <v>0.88917020000000002</v>
      </c>
      <c r="BT9" s="355">
        <v>0.89165680000000003</v>
      </c>
      <c r="BU9" s="355">
        <v>0.88498169999999998</v>
      </c>
      <c r="BV9" s="355">
        <v>0.86933990000000005</v>
      </c>
    </row>
    <row r="10" spans="1:74" x14ac:dyDescent="0.2">
      <c r="A10" s="636" t="s">
        <v>1142</v>
      </c>
      <c r="B10" s="637" t="s">
        <v>1143</v>
      </c>
      <c r="C10" s="214">
        <v>0.38200000000000001</v>
      </c>
      <c r="D10" s="214">
        <v>0.38867800000000002</v>
      </c>
      <c r="E10" s="214">
        <v>0.40525800000000001</v>
      </c>
      <c r="F10" s="214">
        <v>0.43240000000000001</v>
      </c>
      <c r="G10" s="214">
        <v>0.43645099999999998</v>
      </c>
      <c r="H10" s="214">
        <v>0.45103300000000002</v>
      </c>
      <c r="I10" s="214">
        <v>0.46774100000000002</v>
      </c>
      <c r="J10" s="214">
        <v>0.466387</v>
      </c>
      <c r="K10" s="214">
        <v>0.468366</v>
      </c>
      <c r="L10" s="214">
        <v>0.457903</v>
      </c>
      <c r="M10" s="214">
        <v>0.434666</v>
      </c>
      <c r="N10" s="214">
        <v>0.41367700000000002</v>
      </c>
      <c r="O10" s="214">
        <v>0.39858100000000002</v>
      </c>
      <c r="P10" s="214">
        <v>0.40503499999999998</v>
      </c>
      <c r="Q10" s="214">
        <v>0.419516</v>
      </c>
      <c r="R10" s="214">
        <v>0.42036699999999999</v>
      </c>
      <c r="S10" s="214">
        <v>0.43361300000000003</v>
      </c>
      <c r="T10" s="214">
        <v>0.45003300000000002</v>
      </c>
      <c r="U10" s="214">
        <v>0.46828999999999998</v>
      </c>
      <c r="V10" s="214">
        <v>0.47035500000000002</v>
      </c>
      <c r="W10" s="214">
        <v>0.45743299999999998</v>
      </c>
      <c r="X10" s="214">
        <v>0.44690299999999999</v>
      </c>
      <c r="Y10" s="214">
        <v>0.435533</v>
      </c>
      <c r="Z10" s="214">
        <v>0.397484</v>
      </c>
      <c r="AA10" s="214">
        <v>0.39806399999999997</v>
      </c>
      <c r="AB10" s="214">
        <v>0.415821</v>
      </c>
      <c r="AC10" s="214">
        <v>0.42545100000000002</v>
      </c>
      <c r="AD10" s="214">
        <v>0.43909999999999999</v>
      </c>
      <c r="AE10" s="214">
        <v>0.45257999999999998</v>
      </c>
      <c r="AF10" s="214">
        <v>0.47189999999999999</v>
      </c>
      <c r="AG10" s="214">
        <v>0.48580600000000002</v>
      </c>
      <c r="AH10" s="214">
        <v>0.48180600000000001</v>
      </c>
      <c r="AI10" s="214">
        <v>0.47986600000000001</v>
      </c>
      <c r="AJ10" s="214">
        <v>0.47377399999999997</v>
      </c>
      <c r="AK10" s="214">
        <v>0.46593299999999999</v>
      </c>
      <c r="AL10" s="214">
        <v>0.44519300000000001</v>
      </c>
      <c r="AM10" s="214">
        <v>0.42080699999999999</v>
      </c>
      <c r="AN10" s="214">
        <v>0.43742900000000001</v>
      </c>
      <c r="AO10" s="214">
        <v>0.46206399999999997</v>
      </c>
      <c r="AP10" s="214">
        <v>0.47246700000000003</v>
      </c>
      <c r="AQ10" s="214">
        <v>0.50616099999999997</v>
      </c>
      <c r="AR10" s="214">
        <v>0.52336700000000003</v>
      </c>
      <c r="AS10" s="214">
        <v>0.54235500000000003</v>
      </c>
      <c r="AT10" s="214">
        <v>0.56161300000000003</v>
      </c>
      <c r="AU10" s="214">
        <v>0.55383300000000002</v>
      </c>
      <c r="AV10" s="214">
        <v>0.52945200000000003</v>
      </c>
      <c r="AW10" s="214">
        <v>0.508633</v>
      </c>
      <c r="AX10" s="214">
        <v>0.49203200000000002</v>
      </c>
      <c r="AY10" s="214">
        <v>0.48480699999999999</v>
      </c>
      <c r="AZ10" s="214">
        <v>0.489429</v>
      </c>
      <c r="BA10" s="214">
        <v>0.49970999999999999</v>
      </c>
      <c r="BB10" s="214">
        <v>0.53551393332999997</v>
      </c>
      <c r="BC10" s="214">
        <v>0.54960773871000002</v>
      </c>
      <c r="BD10" s="355">
        <v>0.56584000000000001</v>
      </c>
      <c r="BE10" s="355">
        <v>0.57543610000000001</v>
      </c>
      <c r="BF10" s="355">
        <v>0.58799900000000005</v>
      </c>
      <c r="BG10" s="355">
        <v>0.58770820000000001</v>
      </c>
      <c r="BH10" s="355">
        <v>0.59056010000000003</v>
      </c>
      <c r="BI10" s="355">
        <v>0.57086820000000005</v>
      </c>
      <c r="BJ10" s="355">
        <v>0.5571043</v>
      </c>
      <c r="BK10" s="355">
        <v>0.54276709999999995</v>
      </c>
      <c r="BL10" s="355">
        <v>0.5368077</v>
      </c>
      <c r="BM10" s="355">
        <v>0.54770609999999997</v>
      </c>
      <c r="BN10" s="355">
        <v>0.56178550000000005</v>
      </c>
      <c r="BO10" s="355">
        <v>0.57411820000000002</v>
      </c>
      <c r="BP10" s="355">
        <v>0.59155250000000004</v>
      </c>
      <c r="BQ10" s="355">
        <v>0.59469830000000001</v>
      </c>
      <c r="BR10" s="355">
        <v>0.60396899999999998</v>
      </c>
      <c r="BS10" s="355">
        <v>0.60300189999999998</v>
      </c>
      <c r="BT10" s="355">
        <v>0.60122319999999996</v>
      </c>
      <c r="BU10" s="355">
        <v>0.58005980000000001</v>
      </c>
      <c r="BV10" s="355">
        <v>0.56298649999999995</v>
      </c>
    </row>
    <row r="11" spans="1:74" x14ac:dyDescent="0.2">
      <c r="A11" s="636"/>
      <c r="B11" s="155" t="s">
        <v>1144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6" t="s">
        <v>1145</v>
      </c>
      <c r="B12" s="637" t="s">
        <v>1146</v>
      </c>
      <c r="C12" s="214">
        <v>4.1279999999999997E-3</v>
      </c>
      <c r="D12" s="214">
        <v>6.8919999999999997E-3</v>
      </c>
      <c r="E12" s="214">
        <v>6.6769999999999998E-3</v>
      </c>
      <c r="F12" s="214">
        <v>5.3319999999999999E-3</v>
      </c>
      <c r="G12" s="214">
        <v>6.2249999999999996E-3</v>
      </c>
      <c r="H12" s="214">
        <v>5.1330000000000004E-3</v>
      </c>
      <c r="I12" s="214">
        <v>6.0639999999999999E-3</v>
      </c>
      <c r="J12" s="214">
        <v>4.0309999999999999E-3</v>
      </c>
      <c r="K12" s="214">
        <v>5.1659999999999996E-3</v>
      </c>
      <c r="L12" s="214">
        <v>6.3860000000000002E-3</v>
      </c>
      <c r="M12" s="214">
        <v>6.3330000000000001E-3</v>
      </c>
      <c r="N12" s="214">
        <v>6.8380000000000003E-3</v>
      </c>
      <c r="O12" s="214">
        <v>5.0000000000000001E-3</v>
      </c>
      <c r="P12" s="214">
        <v>3.9309999999999996E-3</v>
      </c>
      <c r="Q12" s="214">
        <v>4.548E-3</v>
      </c>
      <c r="R12" s="214">
        <v>4.8659999999999997E-3</v>
      </c>
      <c r="S12" s="214">
        <v>5.4840000000000002E-3</v>
      </c>
      <c r="T12" s="214">
        <v>8.34E-4</v>
      </c>
      <c r="U12" s="214">
        <v>2.1930000000000001E-3</v>
      </c>
      <c r="V12" s="214">
        <v>6.0000000000000001E-3</v>
      </c>
      <c r="W12" s="214">
        <v>4.0340000000000003E-3</v>
      </c>
      <c r="X12" s="214">
        <v>4.516E-3</v>
      </c>
      <c r="Y12" s="214">
        <v>3.833E-3</v>
      </c>
      <c r="Z12" s="214">
        <v>3.2260000000000001E-3</v>
      </c>
      <c r="AA12" s="214">
        <v>3.5790000000000001E-3</v>
      </c>
      <c r="AB12" s="214">
        <v>9.8209999999999999E-3</v>
      </c>
      <c r="AC12" s="214">
        <v>2.3540000000000002E-3</v>
      </c>
      <c r="AD12" s="214">
        <v>5.7660000000000003E-3</v>
      </c>
      <c r="AE12" s="214">
        <v>7.6759999999999997E-3</v>
      </c>
      <c r="AF12" s="214">
        <v>5.633E-3</v>
      </c>
      <c r="AG12" s="214">
        <v>5.4819999999999999E-3</v>
      </c>
      <c r="AH12" s="214">
        <v>8.9350000000000002E-3</v>
      </c>
      <c r="AI12" s="214">
        <v>3.666E-3</v>
      </c>
      <c r="AJ12" s="214">
        <v>5.9020000000000001E-3</v>
      </c>
      <c r="AK12" s="214">
        <v>7.5329999999999998E-3</v>
      </c>
      <c r="AL12" s="214">
        <v>7.1919999999999996E-3</v>
      </c>
      <c r="AM12" s="214">
        <v>4.6449999999999998E-3</v>
      </c>
      <c r="AN12" s="214">
        <v>5.4289999999999998E-3</v>
      </c>
      <c r="AO12" s="214">
        <v>8.0309999999999999E-3</v>
      </c>
      <c r="AP12" s="214">
        <v>6.0670000000000003E-3</v>
      </c>
      <c r="AQ12" s="214">
        <v>4.4520000000000002E-3</v>
      </c>
      <c r="AR12" s="214">
        <v>6.4669999999999997E-3</v>
      </c>
      <c r="AS12" s="214">
        <v>6.2899999999999996E-3</v>
      </c>
      <c r="AT12" s="214">
        <v>9.5169999999999994E-3</v>
      </c>
      <c r="AU12" s="214">
        <v>5.0670000000000003E-3</v>
      </c>
      <c r="AV12" s="214">
        <v>6.4200000000000004E-3</v>
      </c>
      <c r="AW12" s="214">
        <v>7.5659999999999998E-3</v>
      </c>
      <c r="AX12" s="214">
        <v>5.8389999999999996E-3</v>
      </c>
      <c r="AY12" s="214">
        <v>1.8389999999999999E-3</v>
      </c>
      <c r="AZ12" s="214">
        <v>6.8929999999999998E-3</v>
      </c>
      <c r="BA12" s="214">
        <v>6.097E-3</v>
      </c>
      <c r="BB12" s="214">
        <v>5.3612299999999998E-3</v>
      </c>
      <c r="BC12" s="214">
        <v>5.4132E-3</v>
      </c>
      <c r="BD12" s="355">
        <v>4.2208100000000002E-3</v>
      </c>
      <c r="BE12" s="355">
        <v>4.9385799999999997E-3</v>
      </c>
      <c r="BF12" s="355">
        <v>5.0888599999999997E-3</v>
      </c>
      <c r="BG12" s="355">
        <v>4.44619E-3</v>
      </c>
      <c r="BH12" s="355">
        <v>5.3149399999999998E-3</v>
      </c>
      <c r="BI12" s="355">
        <v>3.95795E-3</v>
      </c>
      <c r="BJ12" s="355">
        <v>3.4850100000000002E-3</v>
      </c>
      <c r="BK12" s="355">
        <v>4.1667700000000002E-3</v>
      </c>
      <c r="BL12" s="355">
        <v>3.3675799999999998E-3</v>
      </c>
      <c r="BM12" s="355">
        <v>3.76948E-3</v>
      </c>
      <c r="BN12" s="355">
        <v>4.5263200000000003E-3</v>
      </c>
      <c r="BO12" s="355">
        <v>4.7108499999999999E-3</v>
      </c>
      <c r="BP12" s="355">
        <v>3.5357399999999999E-3</v>
      </c>
      <c r="BQ12" s="355">
        <v>4.3547000000000004E-3</v>
      </c>
      <c r="BR12" s="355">
        <v>4.5592899999999997E-3</v>
      </c>
      <c r="BS12" s="355">
        <v>3.7643400000000001E-3</v>
      </c>
      <c r="BT12" s="355">
        <v>4.4880299999999996E-3</v>
      </c>
      <c r="BU12" s="355">
        <v>3.47541E-3</v>
      </c>
      <c r="BV12" s="355">
        <v>3.2778899999999999E-3</v>
      </c>
    </row>
    <row r="13" spans="1:74" x14ac:dyDescent="0.2">
      <c r="A13" s="636" t="s">
        <v>1328</v>
      </c>
      <c r="B13" s="637" t="s">
        <v>1139</v>
      </c>
      <c r="C13" s="214">
        <v>0.28841899999999998</v>
      </c>
      <c r="D13" s="214">
        <v>0.27389200000000002</v>
      </c>
      <c r="E13" s="214">
        <v>0.29909599999999997</v>
      </c>
      <c r="F13" s="214">
        <v>0.31369999999999998</v>
      </c>
      <c r="G13" s="214">
        <v>0.29703200000000002</v>
      </c>
      <c r="H13" s="214">
        <v>0.27813300000000002</v>
      </c>
      <c r="I13" s="214">
        <v>0.28261199999999997</v>
      </c>
      <c r="J13" s="214">
        <v>0.27516099999999999</v>
      </c>
      <c r="K13" s="214">
        <v>0.26519999999999999</v>
      </c>
      <c r="L13" s="214">
        <v>0.25703199999999998</v>
      </c>
      <c r="M13" s="214">
        <v>0.28439999999999999</v>
      </c>
      <c r="N13" s="214">
        <v>0.28487099999999999</v>
      </c>
      <c r="O13" s="214">
        <v>0.28445199999999998</v>
      </c>
      <c r="P13" s="214">
        <v>0.28986200000000001</v>
      </c>
      <c r="Q13" s="214">
        <v>0.306645</v>
      </c>
      <c r="R13" s="214">
        <v>0.313633</v>
      </c>
      <c r="S13" s="214">
        <v>0.32754800000000001</v>
      </c>
      <c r="T13" s="214">
        <v>0.3261</v>
      </c>
      <c r="U13" s="214">
        <v>0.32064500000000001</v>
      </c>
      <c r="V13" s="214">
        <v>0.30325800000000003</v>
      </c>
      <c r="W13" s="214">
        <v>0.30159999999999998</v>
      </c>
      <c r="X13" s="214">
        <v>0.29119400000000001</v>
      </c>
      <c r="Y13" s="214">
        <v>0.30866700000000002</v>
      </c>
      <c r="Z13" s="214">
        <v>0.307645</v>
      </c>
      <c r="AA13" s="214">
        <v>0.29764499999999999</v>
      </c>
      <c r="AB13" s="214">
        <v>0.28246399999999999</v>
      </c>
      <c r="AC13" s="214">
        <v>0.29519299999999998</v>
      </c>
      <c r="AD13" s="214">
        <v>0.29749999999999999</v>
      </c>
      <c r="AE13" s="214">
        <v>0.32438699999999998</v>
      </c>
      <c r="AF13" s="214">
        <v>0.33279999999999998</v>
      </c>
      <c r="AG13" s="214">
        <v>0.31190299999999999</v>
      </c>
      <c r="AH13" s="214">
        <v>0.30893500000000002</v>
      </c>
      <c r="AI13" s="214">
        <v>0.27829999999999999</v>
      </c>
      <c r="AJ13" s="214">
        <v>0.30312899999999998</v>
      </c>
      <c r="AK13" s="214">
        <v>0.31469999999999998</v>
      </c>
      <c r="AL13" s="214">
        <v>0.33157999999999999</v>
      </c>
      <c r="AM13" s="214">
        <v>0.295516</v>
      </c>
      <c r="AN13" s="214">
        <v>0.29457100000000003</v>
      </c>
      <c r="AO13" s="214">
        <v>0.29532199999999997</v>
      </c>
      <c r="AP13" s="214">
        <v>0.307</v>
      </c>
      <c r="AQ13" s="214">
        <v>0.29954799999999998</v>
      </c>
      <c r="AR13" s="214">
        <v>0.32300000000000001</v>
      </c>
      <c r="AS13" s="214">
        <v>0.32016099999999997</v>
      </c>
      <c r="AT13" s="214">
        <v>0.31019400000000003</v>
      </c>
      <c r="AU13" s="214">
        <v>0.29609999999999997</v>
      </c>
      <c r="AV13" s="214">
        <v>0.27948400000000001</v>
      </c>
      <c r="AW13" s="214">
        <v>0.29383300000000001</v>
      </c>
      <c r="AX13" s="214">
        <v>0.30270999999999998</v>
      </c>
      <c r="AY13" s="214">
        <v>0.29712899999999998</v>
      </c>
      <c r="AZ13" s="214">
        <v>0.256714</v>
      </c>
      <c r="BA13" s="214">
        <v>0.28761300000000001</v>
      </c>
      <c r="BB13" s="214">
        <v>0.29863909999999999</v>
      </c>
      <c r="BC13" s="214">
        <v>0.31624279999999999</v>
      </c>
      <c r="BD13" s="355">
        <v>0.31174809999999997</v>
      </c>
      <c r="BE13" s="355">
        <v>0.3050292</v>
      </c>
      <c r="BF13" s="355">
        <v>0.29912759999999999</v>
      </c>
      <c r="BG13" s="355">
        <v>0.29325020000000002</v>
      </c>
      <c r="BH13" s="355">
        <v>0.2812479</v>
      </c>
      <c r="BI13" s="355">
        <v>0.2959444</v>
      </c>
      <c r="BJ13" s="355">
        <v>0.30740410000000001</v>
      </c>
      <c r="BK13" s="355">
        <v>0.2887863</v>
      </c>
      <c r="BL13" s="355">
        <v>0.28616380000000002</v>
      </c>
      <c r="BM13" s="355">
        <v>0.29729420000000001</v>
      </c>
      <c r="BN13" s="355">
        <v>0.3071334</v>
      </c>
      <c r="BO13" s="355">
        <v>0.32335730000000001</v>
      </c>
      <c r="BP13" s="355">
        <v>0.31821559999999999</v>
      </c>
      <c r="BQ13" s="355">
        <v>0.31153110000000001</v>
      </c>
      <c r="BR13" s="355">
        <v>0.3056661</v>
      </c>
      <c r="BS13" s="355">
        <v>0.30079840000000002</v>
      </c>
      <c r="BT13" s="355">
        <v>0.28914909999999999</v>
      </c>
      <c r="BU13" s="355">
        <v>0.30309429999999998</v>
      </c>
      <c r="BV13" s="355">
        <v>0.31390309999999999</v>
      </c>
    </row>
    <row r="14" spans="1:74" x14ac:dyDescent="0.2">
      <c r="A14" s="636" t="s">
        <v>1329</v>
      </c>
      <c r="B14" s="637" t="s">
        <v>1330</v>
      </c>
      <c r="C14" s="214">
        <v>0.27264500000000003</v>
      </c>
      <c r="D14" s="214">
        <v>0.25517800000000002</v>
      </c>
      <c r="E14" s="214">
        <v>0.23641899999999999</v>
      </c>
      <c r="F14" s="214">
        <v>0.27560000000000001</v>
      </c>
      <c r="G14" s="214">
        <v>0.28487099999999999</v>
      </c>
      <c r="H14" s="214">
        <v>0.29123300000000002</v>
      </c>
      <c r="I14" s="214">
        <v>0.297709</v>
      </c>
      <c r="J14" s="214">
        <v>0.298871</v>
      </c>
      <c r="K14" s="214">
        <v>0.26383299999999998</v>
      </c>
      <c r="L14" s="214">
        <v>0.263096</v>
      </c>
      <c r="M14" s="214">
        <v>0.27483299999999999</v>
      </c>
      <c r="N14" s="214">
        <v>0.292709</v>
      </c>
      <c r="O14" s="214">
        <v>0.30412899999999998</v>
      </c>
      <c r="P14" s="214">
        <v>0.28389700000000001</v>
      </c>
      <c r="Q14" s="214">
        <v>0.28851599999999999</v>
      </c>
      <c r="R14" s="214">
        <v>0.2838</v>
      </c>
      <c r="S14" s="214">
        <v>0.28522599999999998</v>
      </c>
      <c r="T14" s="214">
        <v>0.27233299999999999</v>
      </c>
      <c r="U14" s="214">
        <v>0.26896799999999998</v>
      </c>
      <c r="V14" s="214">
        <v>0.27232299999999998</v>
      </c>
      <c r="W14" s="214">
        <v>0.2732</v>
      </c>
      <c r="X14" s="214">
        <v>0.26519399999999999</v>
      </c>
      <c r="Y14" s="214">
        <v>0.28063300000000002</v>
      </c>
      <c r="Z14" s="214">
        <v>0.28725800000000001</v>
      </c>
      <c r="AA14" s="214">
        <v>0.26629000000000003</v>
      </c>
      <c r="AB14" s="214">
        <v>0.26167800000000002</v>
      </c>
      <c r="AC14" s="214">
        <v>0.29125800000000002</v>
      </c>
      <c r="AD14" s="214">
        <v>0.30343300000000001</v>
      </c>
      <c r="AE14" s="214">
        <v>0.297709</v>
      </c>
      <c r="AF14" s="214">
        <v>0.28243299999999999</v>
      </c>
      <c r="AG14" s="214">
        <v>0.29487099999999999</v>
      </c>
      <c r="AH14" s="214">
        <v>0.27967700000000001</v>
      </c>
      <c r="AI14" s="214">
        <v>0.23503299999999999</v>
      </c>
      <c r="AJ14" s="214">
        <v>0.29103200000000001</v>
      </c>
      <c r="AK14" s="214">
        <v>0.30120000000000002</v>
      </c>
      <c r="AL14" s="214">
        <v>0.31051600000000001</v>
      </c>
      <c r="AM14" s="214">
        <v>0.304226</v>
      </c>
      <c r="AN14" s="214">
        <v>0.27385700000000002</v>
      </c>
      <c r="AO14" s="214">
        <v>0.27574100000000001</v>
      </c>
      <c r="AP14" s="214">
        <v>0.28576699999999999</v>
      </c>
      <c r="AQ14" s="214">
        <v>0.29167700000000002</v>
      </c>
      <c r="AR14" s="214">
        <v>0.28573300000000001</v>
      </c>
      <c r="AS14" s="214">
        <v>0.28635500000000003</v>
      </c>
      <c r="AT14" s="214">
        <v>0.29338700000000001</v>
      </c>
      <c r="AU14" s="214">
        <v>0.29403299999999999</v>
      </c>
      <c r="AV14" s="214">
        <v>0.29429</v>
      </c>
      <c r="AW14" s="214">
        <v>0.31443300000000002</v>
      </c>
      <c r="AX14" s="214">
        <v>0.31270999999999999</v>
      </c>
      <c r="AY14" s="214">
        <v>0.29183900000000002</v>
      </c>
      <c r="AZ14" s="214">
        <v>0.28857100000000002</v>
      </c>
      <c r="BA14" s="214">
        <v>0.26148399999999999</v>
      </c>
      <c r="BB14" s="214">
        <v>0.28883039999999999</v>
      </c>
      <c r="BC14" s="214">
        <v>0.285445</v>
      </c>
      <c r="BD14" s="355">
        <v>0.28316760000000002</v>
      </c>
      <c r="BE14" s="355">
        <v>0.28805760000000002</v>
      </c>
      <c r="BF14" s="355">
        <v>0.28867959999999998</v>
      </c>
      <c r="BG14" s="355">
        <v>0.26414680000000001</v>
      </c>
      <c r="BH14" s="355">
        <v>0.27365840000000002</v>
      </c>
      <c r="BI14" s="355">
        <v>0.28839419999999999</v>
      </c>
      <c r="BJ14" s="355">
        <v>0.30408069999999998</v>
      </c>
      <c r="BK14" s="355">
        <v>0.2852481</v>
      </c>
      <c r="BL14" s="355">
        <v>0.28457090000000002</v>
      </c>
      <c r="BM14" s="355">
        <v>0.28475339999999999</v>
      </c>
      <c r="BN14" s="355">
        <v>0.29659089999999999</v>
      </c>
      <c r="BO14" s="355">
        <v>0.29495339999999998</v>
      </c>
      <c r="BP14" s="355">
        <v>0.29167989999999999</v>
      </c>
      <c r="BQ14" s="355">
        <v>0.29569610000000002</v>
      </c>
      <c r="BR14" s="355">
        <v>0.29583900000000002</v>
      </c>
      <c r="BS14" s="355">
        <v>0.27215</v>
      </c>
      <c r="BT14" s="355">
        <v>0.28295819999999999</v>
      </c>
      <c r="BU14" s="355">
        <v>0.2944872</v>
      </c>
      <c r="BV14" s="355">
        <v>0.30916510000000003</v>
      </c>
    </row>
    <row r="15" spans="1:74" x14ac:dyDescent="0.2">
      <c r="A15" s="636" t="s">
        <v>1147</v>
      </c>
      <c r="B15" s="637" t="s">
        <v>1141</v>
      </c>
      <c r="C15" s="214">
        <v>-0.17274100000000001</v>
      </c>
      <c r="D15" s="214">
        <v>-0.134962</v>
      </c>
      <c r="E15" s="214">
        <v>6.7516999999999994E-2</v>
      </c>
      <c r="F15" s="214">
        <v>0.220501</v>
      </c>
      <c r="G15" s="214">
        <v>0.29703299999999999</v>
      </c>
      <c r="H15" s="214">
        <v>0.28933399999999998</v>
      </c>
      <c r="I15" s="214">
        <v>0.266453</v>
      </c>
      <c r="J15" s="214">
        <v>0.26135599999999998</v>
      </c>
      <c r="K15" s="214">
        <v>4.8534000000000001E-2</v>
      </c>
      <c r="L15" s="214">
        <v>-8.4902000000000005E-2</v>
      </c>
      <c r="M15" s="214">
        <v>-0.22289999999999999</v>
      </c>
      <c r="N15" s="214">
        <v>-0.25174099999999999</v>
      </c>
      <c r="O15" s="214">
        <v>-0.239258</v>
      </c>
      <c r="P15" s="214">
        <v>-0.151724</v>
      </c>
      <c r="Q15" s="214">
        <v>6.5838999999999995E-2</v>
      </c>
      <c r="R15" s="214">
        <v>0.226301</v>
      </c>
      <c r="S15" s="214">
        <v>0.27896799999999999</v>
      </c>
      <c r="T15" s="214">
        <v>0.28889999999999999</v>
      </c>
      <c r="U15" s="214">
        <v>0.28071000000000002</v>
      </c>
      <c r="V15" s="214">
        <v>0.25670900000000002</v>
      </c>
      <c r="W15" s="214">
        <v>6.6365999999999994E-2</v>
      </c>
      <c r="X15" s="214">
        <v>-8.4548999999999999E-2</v>
      </c>
      <c r="Y15" s="214">
        <v>-0.24423300000000001</v>
      </c>
      <c r="Z15" s="214">
        <v>-0.26828999999999997</v>
      </c>
      <c r="AA15" s="214">
        <v>-0.21261099999999999</v>
      </c>
      <c r="AB15" s="214">
        <v>-0.14099900000000001</v>
      </c>
      <c r="AC15" s="214">
        <v>8.9097999999999997E-2</v>
      </c>
      <c r="AD15" s="214">
        <v>0.25023400000000001</v>
      </c>
      <c r="AE15" s="214">
        <v>0.27826000000000001</v>
      </c>
      <c r="AF15" s="214">
        <v>0.29433399999999998</v>
      </c>
      <c r="AG15" s="214">
        <v>0.264905</v>
      </c>
      <c r="AH15" s="214">
        <v>0.23622699999999999</v>
      </c>
      <c r="AI15" s="214">
        <v>-3.9666E-2</v>
      </c>
      <c r="AJ15" s="214">
        <v>-8.0418000000000003E-2</v>
      </c>
      <c r="AK15" s="214">
        <v>-0.27500000000000002</v>
      </c>
      <c r="AL15" s="214">
        <v>-0.30809500000000001</v>
      </c>
      <c r="AM15" s="214">
        <v>-0.21</v>
      </c>
      <c r="AN15" s="214">
        <v>-0.164821</v>
      </c>
      <c r="AO15" s="214">
        <v>5.2227999999999997E-2</v>
      </c>
      <c r="AP15" s="214">
        <v>0.20146600000000001</v>
      </c>
      <c r="AQ15" s="214">
        <v>0.257581</v>
      </c>
      <c r="AR15" s="214">
        <v>0.2601</v>
      </c>
      <c r="AS15" s="214">
        <v>0.25729099999999999</v>
      </c>
      <c r="AT15" s="214">
        <v>0.26738600000000001</v>
      </c>
      <c r="AU15" s="214">
        <v>5.5133000000000001E-2</v>
      </c>
      <c r="AV15" s="214">
        <v>-0.11996800000000001</v>
      </c>
      <c r="AW15" s="214">
        <v>-0.22069900000000001</v>
      </c>
      <c r="AX15" s="214">
        <v>-0.24906500000000001</v>
      </c>
      <c r="AY15" s="214">
        <v>-0.21635499999999999</v>
      </c>
      <c r="AZ15" s="214">
        <v>-0.12471400000000001</v>
      </c>
      <c r="BA15" s="214">
        <v>7.4064000000000005E-2</v>
      </c>
      <c r="BB15" s="214">
        <v>0.2342436</v>
      </c>
      <c r="BC15" s="214">
        <v>0.27872360000000002</v>
      </c>
      <c r="BD15" s="355">
        <v>0.27743659999999998</v>
      </c>
      <c r="BE15" s="355">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6"/>
      <c r="B16" s="155" t="s">
        <v>1148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6" t="s">
        <v>1149</v>
      </c>
      <c r="B17" s="637" t="s">
        <v>1143</v>
      </c>
      <c r="C17" s="214">
        <v>-2.0225E-2</v>
      </c>
      <c r="D17" s="214">
        <v>-2.0677999999999998E-2</v>
      </c>
      <c r="E17" s="214">
        <v>-2.0677000000000001E-2</v>
      </c>
      <c r="F17" s="214">
        <v>-2.0299999999999999E-2</v>
      </c>
      <c r="G17" s="214">
        <v>-2.0967E-2</v>
      </c>
      <c r="H17" s="214">
        <v>-2.1533E-2</v>
      </c>
      <c r="I17" s="214">
        <v>-2.1193E-2</v>
      </c>
      <c r="J17" s="214">
        <v>-2.0774000000000001E-2</v>
      </c>
      <c r="K17" s="214">
        <v>-2.0532999999999999E-2</v>
      </c>
      <c r="L17" s="214">
        <v>-2.1063999999999999E-2</v>
      </c>
      <c r="M17" s="214">
        <v>-2.1565999999999998E-2</v>
      </c>
      <c r="N17" s="214">
        <v>-2.1967E-2</v>
      </c>
      <c r="O17" s="214">
        <v>-2.1484E-2</v>
      </c>
      <c r="P17" s="214">
        <v>-2.1482999999999999E-2</v>
      </c>
      <c r="Q17" s="214">
        <v>-2.1323000000000002E-2</v>
      </c>
      <c r="R17" s="214">
        <v>-2.06E-2</v>
      </c>
      <c r="S17" s="214">
        <v>-2.1451999999999999E-2</v>
      </c>
      <c r="T17" s="214">
        <v>-2.2266999999999999E-2</v>
      </c>
      <c r="U17" s="214">
        <v>-2.1419000000000001E-2</v>
      </c>
      <c r="V17" s="214">
        <v>-2.171E-2</v>
      </c>
      <c r="W17" s="214">
        <v>-2.1732999999999999E-2</v>
      </c>
      <c r="X17" s="214">
        <v>-2.1548000000000001E-2</v>
      </c>
      <c r="Y17" s="214">
        <v>-2.1867000000000001E-2</v>
      </c>
      <c r="Z17" s="214">
        <v>-2.2452E-2</v>
      </c>
      <c r="AA17" s="214">
        <v>-2.2225000000000002E-2</v>
      </c>
      <c r="AB17" s="214">
        <v>-2.1749999999999999E-2</v>
      </c>
      <c r="AC17" s="214">
        <v>-2.1935E-2</v>
      </c>
      <c r="AD17" s="214">
        <v>-2.0799999999999999E-2</v>
      </c>
      <c r="AE17" s="214">
        <v>-2.1322000000000001E-2</v>
      </c>
      <c r="AF17" s="214">
        <v>-2.18E-2</v>
      </c>
      <c r="AG17" s="214">
        <v>-2.1354000000000001E-2</v>
      </c>
      <c r="AH17" s="214">
        <v>-2.2483E-2</v>
      </c>
      <c r="AI17" s="214">
        <v>-2.18E-2</v>
      </c>
      <c r="AJ17" s="214">
        <v>-2.1676999999999998E-2</v>
      </c>
      <c r="AK17" s="214">
        <v>-2.2433000000000002E-2</v>
      </c>
      <c r="AL17" s="214">
        <v>-2.1516E-2</v>
      </c>
      <c r="AM17" s="214">
        <v>-2.1000000000000001E-2</v>
      </c>
      <c r="AN17" s="214">
        <v>-2.0357E-2</v>
      </c>
      <c r="AO17" s="214">
        <v>-2.0032000000000001E-2</v>
      </c>
      <c r="AP17" s="214">
        <v>-2.0233000000000001E-2</v>
      </c>
      <c r="AQ17" s="214">
        <v>-2.1484E-2</v>
      </c>
      <c r="AR17" s="214">
        <v>-2.1132999999999999E-2</v>
      </c>
      <c r="AS17" s="214">
        <v>-2.1807E-2</v>
      </c>
      <c r="AT17" s="214">
        <v>-2.2225999999999999E-2</v>
      </c>
      <c r="AU17" s="214">
        <v>-2.0767000000000001E-2</v>
      </c>
      <c r="AV17" s="214">
        <v>-2.0032000000000001E-2</v>
      </c>
      <c r="AW17" s="214">
        <v>-2.0433E-2</v>
      </c>
      <c r="AX17" s="214">
        <v>-1.9903000000000001E-2</v>
      </c>
      <c r="AY17" s="214">
        <v>-2.0160999999999998E-2</v>
      </c>
      <c r="AZ17" s="214">
        <v>-2.0714E-2</v>
      </c>
      <c r="BA17" s="214">
        <v>-1.9193999999999999E-2</v>
      </c>
      <c r="BB17" s="214">
        <v>-2.0523300000000001E-2</v>
      </c>
      <c r="BC17" s="214">
        <v>-2.0885899999999999E-2</v>
      </c>
      <c r="BD17" s="355">
        <v>-2.15909E-2</v>
      </c>
      <c r="BE17" s="355">
        <v>-2.0982299999999999E-2</v>
      </c>
      <c r="BF17" s="355">
        <v>-2.1054300000000001E-2</v>
      </c>
      <c r="BG17" s="355">
        <v>-2.0190699999999999E-2</v>
      </c>
      <c r="BH17" s="355">
        <v>-2.0154399999999999E-2</v>
      </c>
      <c r="BI17" s="355">
        <v>-2.0982299999999999E-2</v>
      </c>
      <c r="BJ17" s="355">
        <v>-2.1478899999999999E-2</v>
      </c>
      <c r="BK17" s="355">
        <v>-2.0578900000000001E-2</v>
      </c>
      <c r="BL17" s="355">
        <v>-2.0782599999999998E-2</v>
      </c>
      <c r="BM17" s="355">
        <v>-2.0873200000000001E-2</v>
      </c>
      <c r="BN17" s="355">
        <v>-2.0617300000000002E-2</v>
      </c>
      <c r="BO17" s="355">
        <v>-2.1107600000000001E-2</v>
      </c>
      <c r="BP17" s="355">
        <v>-2.1658E-2</v>
      </c>
      <c r="BQ17" s="355">
        <v>-2.1102900000000001E-2</v>
      </c>
      <c r="BR17" s="355">
        <v>-2.1349E-2</v>
      </c>
      <c r="BS17" s="355">
        <v>-2.0621299999999999E-2</v>
      </c>
      <c r="BT17" s="355">
        <v>-2.0252599999999999E-2</v>
      </c>
      <c r="BU17" s="355">
        <v>-2.1239299999999999E-2</v>
      </c>
      <c r="BV17" s="355">
        <v>-2.1479600000000001E-2</v>
      </c>
    </row>
    <row r="18" spans="1:74" x14ac:dyDescent="0.2">
      <c r="A18" s="636"/>
      <c r="B18" s="63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5"/>
      <c r="B19" s="155" t="s">
        <v>1150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6" t="s">
        <v>1151</v>
      </c>
      <c r="B20" s="637" t="s">
        <v>1152</v>
      </c>
      <c r="C20" s="214">
        <v>-6.6968E-2</v>
      </c>
      <c r="D20" s="214">
        <v>-7.0749999999999993E-2</v>
      </c>
      <c r="E20" s="214">
        <v>-5.5E-2</v>
      </c>
      <c r="F20" s="214">
        <v>-6.2167E-2</v>
      </c>
      <c r="G20" s="214">
        <v>-7.7482999999999996E-2</v>
      </c>
      <c r="H20" s="214">
        <v>-7.0000000000000007E-2</v>
      </c>
      <c r="I20" s="214">
        <v>-6.5290000000000001E-2</v>
      </c>
      <c r="J20" s="214">
        <v>-0.06</v>
      </c>
      <c r="K20" s="214">
        <v>-5.1066E-2</v>
      </c>
      <c r="L20" s="214">
        <v>-6.7934999999999995E-2</v>
      </c>
      <c r="M20" s="214">
        <v>-6.5500000000000003E-2</v>
      </c>
      <c r="N20" s="214">
        <v>-6.3450999999999994E-2</v>
      </c>
      <c r="O20" s="214">
        <v>-8.2807000000000006E-2</v>
      </c>
      <c r="P20" s="214">
        <v>-7.5759000000000007E-2</v>
      </c>
      <c r="Q20" s="214">
        <v>-8.4584999999999994E-2</v>
      </c>
      <c r="R20" s="214">
        <v>-8.5793999999999995E-2</v>
      </c>
      <c r="S20" s="214">
        <v>-9.2497999999999997E-2</v>
      </c>
      <c r="T20" s="214">
        <v>-8.0776000000000001E-2</v>
      </c>
      <c r="U20" s="214">
        <v>-9.0852000000000002E-2</v>
      </c>
      <c r="V20" s="214">
        <v>-0.105335</v>
      </c>
      <c r="W20" s="214">
        <v>-0.116413</v>
      </c>
      <c r="X20" s="214">
        <v>-9.1025999999999996E-2</v>
      </c>
      <c r="Y20" s="214">
        <v>-9.1443999999999998E-2</v>
      </c>
      <c r="Z20" s="214">
        <v>-0.13924700000000001</v>
      </c>
      <c r="AA20" s="214">
        <v>-0.13771600000000001</v>
      </c>
      <c r="AB20" s="214">
        <v>-0.15329400000000001</v>
      </c>
      <c r="AC20" s="214">
        <v>-0.16963500000000001</v>
      </c>
      <c r="AD20" s="214">
        <v>-0.176066</v>
      </c>
      <c r="AE20" s="214">
        <v>-0.19095899999999999</v>
      </c>
      <c r="AF20" s="214">
        <v>-0.11909500000000001</v>
      </c>
      <c r="AG20" s="214">
        <v>-0.19223799999999999</v>
      </c>
      <c r="AH20" s="214">
        <v>-0.18752199999999999</v>
      </c>
      <c r="AI20" s="214">
        <v>-0.22050400000000001</v>
      </c>
      <c r="AJ20" s="214">
        <v>-0.13878399999999999</v>
      </c>
      <c r="AK20" s="214">
        <v>-0.24393799999999999</v>
      </c>
      <c r="AL20" s="214">
        <v>-0.20060900000000001</v>
      </c>
      <c r="AM20" s="214">
        <v>-0.213167</v>
      </c>
      <c r="AN20" s="214">
        <v>-0.20687700000000001</v>
      </c>
      <c r="AO20" s="214">
        <v>-0.23299300000000001</v>
      </c>
      <c r="AP20" s="214">
        <v>-0.31867400000000001</v>
      </c>
      <c r="AQ20" s="214">
        <v>-0.282829</v>
      </c>
      <c r="AR20" s="214">
        <v>-0.26764500000000002</v>
      </c>
      <c r="AS20" s="214">
        <v>-0.210894</v>
      </c>
      <c r="AT20" s="214">
        <v>-0.287775</v>
      </c>
      <c r="AU20" s="214">
        <v>-0.28288799999999997</v>
      </c>
      <c r="AV20" s="214">
        <v>-0.27194600000000002</v>
      </c>
      <c r="AW20" s="214">
        <v>-0.22967399999999999</v>
      </c>
      <c r="AX20" s="214">
        <v>-0.25710499999999997</v>
      </c>
      <c r="AY20" s="214">
        <v>-0.321191</v>
      </c>
      <c r="AZ20" s="214">
        <v>-0.24142</v>
      </c>
      <c r="BA20" s="214">
        <v>-0.244232</v>
      </c>
      <c r="BB20" s="214">
        <v>-0.31006080000000003</v>
      </c>
      <c r="BC20" s="214">
        <v>-0.30518020000000001</v>
      </c>
      <c r="BD20" s="355">
        <v>-0.31523430000000002</v>
      </c>
      <c r="BE20" s="355">
        <v>-0.31368960000000001</v>
      </c>
      <c r="BF20" s="355">
        <v>-0.31024309999999999</v>
      </c>
      <c r="BG20" s="355">
        <v>-0.30818630000000002</v>
      </c>
      <c r="BH20" s="355">
        <v>-0.31045820000000002</v>
      </c>
      <c r="BI20" s="355">
        <v>-0.34062179999999997</v>
      </c>
      <c r="BJ20" s="355">
        <v>-0.36144080000000001</v>
      </c>
      <c r="BK20" s="355">
        <v>-0.36505270000000001</v>
      </c>
      <c r="BL20" s="355">
        <v>-0.36405500000000002</v>
      </c>
      <c r="BM20" s="355">
        <v>-0.3636065</v>
      </c>
      <c r="BN20" s="355">
        <v>-0.36192619999999998</v>
      </c>
      <c r="BO20" s="355">
        <v>-0.36194520000000002</v>
      </c>
      <c r="BP20" s="355">
        <v>-0.36137750000000002</v>
      </c>
      <c r="BQ20" s="355">
        <v>-0.36134240000000001</v>
      </c>
      <c r="BR20" s="355">
        <v>-0.3600815</v>
      </c>
      <c r="BS20" s="355">
        <v>-0.36028759999999999</v>
      </c>
      <c r="BT20" s="355">
        <v>-0.36112499999999997</v>
      </c>
      <c r="BU20" s="355">
        <v>-0.40131600000000001</v>
      </c>
      <c r="BV20" s="355">
        <v>-0.42521049999999999</v>
      </c>
    </row>
    <row r="21" spans="1:74" x14ac:dyDescent="0.2">
      <c r="A21" s="636" t="s">
        <v>1153</v>
      </c>
      <c r="B21" s="637" t="s">
        <v>1162</v>
      </c>
      <c r="C21" s="214">
        <v>-0.35463099999999997</v>
      </c>
      <c r="D21" s="214">
        <v>-0.49879499999999999</v>
      </c>
      <c r="E21" s="214">
        <v>-0.32268599999999997</v>
      </c>
      <c r="F21" s="214">
        <v>-0.50121899999999997</v>
      </c>
      <c r="G21" s="214">
        <v>-0.49149900000000002</v>
      </c>
      <c r="H21" s="214">
        <v>-0.44181199999999998</v>
      </c>
      <c r="I21" s="214">
        <v>-0.499282</v>
      </c>
      <c r="J21" s="214">
        <v>-0.48520099999999999</v>
      </c>
      <c r="K21" s="214">
        <v>-0.64718900000000001</v>
      </c>
      <c r="L21" s="214">
        <v>-0.48513000000000001</v>
      </c>
      <c r="M21" s="214">
        <v>-0.56873200000000002</v>
      </c>
      <c r="N21" s="214">
        <v>-0.60536000000000001</v>
      </c>
      <c r="O21" s="214">
        <v>-0.70120400000000005</v>
      </c>
      <c r="P21" s="214">
        <v>-0.66364800000000002</v>
      </c>
      <c r="Q21" s="214">
        <v>-0.54281100000000004</v>
      </c>
      <c r="R21" s="214">
        <v>-0.58425000000000005</v>
      </c>
      <c r="S21" s="214">
        <v>-0.74161600000000005</v>
      </c>
      <c r="T21" s="214">
        <v>-0.65653700000000004</v>
      </c>
      <c r="U21" s="214">
        <v>-0.63570000000000004</v>
      </c>
      <c r="V21" s="214">
        <v>-0.54196800000000001</v>
      </c>
      <c r="W21" s="214">
        <v>-0.53085700000000002</v>
      </c>
      <c r="X21" s="214">
        <v>-0.728043</v>
      </c>
      <c r="Y21" s="214">
        <v>-0.66368300000000002</v>
      </c>
      <c r="Z21" s="214">
        <v>-0.88667200000000002</v>
      </c>
      <c r="AA21" s="214">
        <v>-0.85418400000000005</v>
      </c>
      <c r="AB21" s="214">
        <v>-0.72855899999999996</v>
      </c>
      <c r="AC21" s="214">
        <v>-0.80413000000000001</v>
      </c>
      <c r="AD21" s="214">
        <v>-0.80268300000000004</v>
      </c>
      <c r="AE21" s="214">
        <v>-0.73609500000000005</v>
      </c>
      <c r="AF21" s="214">
        <v>-0.63729100000000005</v>
      </c>
      <c r="AG21" s="214">
        <v>-0.68186100000000005</v>
      </c>
      <c r="AH21" s="214">
        <v>-0.59363999999999995</v>
      </c>
      <c r="AI21" s="214">
        <v>-0.78761599999999998</v>
      </c>
      <c r="AJ21" s="214">
        <v>-0.90434899999999996</v>
      </c>
      <c r="AK21" s="214">
        <v>-0.75349100000000002</v>
      </c>
      <c r="AL21" s="214">
        <v>-0.80307799999999996</v>
      </c>
      <c r="AM21" s="214">
        <v>-0.667072</v>
      </c>
      <c r="AN21" s="214">
        <v>-0.71520600000000001</v>
      </c>
      <c r="AO21" s="214">
        <v>-0.77831099999999998</v>
      </c>
      <c r="AP21" s="214">
        <v>-0.79814499999999999</v>
      </c>
      <c r="AQ21" s="214">
        <v>-0.86756900000000003</v>
      </c>
      <c r="AR21" s="214">
        <v>-0.76308299999999996</v>
      </c>
      <c r="AS21" s="214">
        <v>-0.97270400000000001</v>
      </c>
      <c r="AT21" s="214">
        <v>-0.89410299999999998</v>
      </c>
      <c r="AU21" s="214">
        <v>-0.75425299999999995</v>
      </c>
      <c r="AV21" s="214">
        <v>-0.77864800000000001</v>
      </c>
      <c r="AW21" s="214">
        <v>-0.91282099999999999</v>
      </c>
      <c r="AX21" s="214">
        <v>-0.89749999999999996</v>
      </c>
      <c r="AY21" s="214">
        <v>-0.76570099999999996</v>
      </c>
      <c r="AZ21" s="214">
        <v>-0.74388600000000005</v>
      </c>
      <c r="BA21" s="214">
        <v>-0.72658</v>
      </c>
      <c r="BB21" s="214">
        <v>-0.97173333333</v>
      </c>
      <c r="BC21" s="214">
        <v>-0.99026258710000004</v>
      </c>
      <c r="BD21" s="355">
        <v>-0.8661951</v>
      </c>
      <c r="BE21" s="355">
        <v>-0.95013950000000003</v>
      </c>
      <c r="BF21" s="355">
        <v>-0.93073059999999996</v>
      </c>
      <c r="BG21" s="355">
        <v>-0.95488499999999998</v>
      </c>
      <c r="BH21" s="355">
        <v>-1.008418</v>
      </c>
      <c r="BI21" s="355">
        <v>-1.0265820000000001</v>
      </c>
      <c r="BJ21" s="355">
        <v>-1.07653</v>
      </c>
      <c r="BK21" s="355">
        <v>-1.0490489999999999</v>
      </c>
      <c r="BL21" s="355">
        <v>-0.98715710000000001</v>
      </c>
      <c r="BM21" s="355">
        <v>-0.94872719999999999</v>
      </c>
      <c r="BN21" s="355">
        <v>-1.0194259999999999</v>
      </c>
      <c r="BO21" s="355">
        <v>-1.061598</v>
      </c>
      <c r="BP21" s="355">
        <v>-0.97029840000000001</v>
      </c>
      <c r="BQ21" s="355">
        <v>-1.017191</v>
      </c>
      <c r="BR21" s="355">
        <v>-0.99405779999999999</v>
      </c>
      <c r="BS21" s="355">
        <v>-1.0262389999999999</v>
      </c>
      <c r="BT21" s="355">
        <v>-1.0672170000000001</v>
      </c>
      <c r="BU21" s="355">
        <v>-1.0817810000000001</v>
      </c>
      <c r="BV21" s="355">
        <v>-1.1206670000000001</v>
      </c>
    </row>
    <row r="22" spans="1:74" x14ac:dyDescent="0.2">
      <c r="A22" s="636" t="s">
        <v>1154</v>
      </c>
      <c r="B22" s="637" t="s">
        <v>1155</v>
      </c>
      <c r="C22" s="214">
        <v>-2.2613000000000001E-2</v>
      </c>
      <c r="D22" s="214">
        <v>-4.6316999999999997E-2</v>
      </c>
      <c r="E22" s="214">
        <v>-7.7253000000000002E-2</v>
      </c>
      <c r="F22" s="214">
        <v>-6.3286999999999996E-2</v>
      </c>
      <c r="G22" s="214">
        <v>-9.6129000000000006E-2</v>
      </c>
      <c r="H22" s="214">
        <v>-0.12427199999999999</v>
      </c>
      <c r="I22" s="214">
        <v>-0.10988299999999999</v>
      </c>
      <c r="J22" s="214">
        <v>-0.118091</v>
      </c>
      <c r="K22" s="214">
        <v>-9.0190999999999993E-2</v>
      </c>
      <c r="L22" s="214">
        <v>-9.7336000000000006E-2</v>
      </c>
      <c r="M22" s="214">
        <v>-9.1871999999999995E-2</v>
      </c>
      <c r="N22" s="214">
        <v>-5.7258999999999997E-2</v>
      </c>
      <c r="O22" s="214">
        <v>-5.4113000000000001E-2</v>
      </c>
      <c r="P22" s="214">
        <v>-4.2937999999999997E-2</v>
      </c>
      <c r="Q22" s="214">
        <v>-9.7968E-2</v>
      </c>
      <c r="R22" s="214">
        <v>-0.12845400000000001</v>
      </c>
      <c r="S22" s="214">
        <v>-0.142425</v>
      </c>
      <c r="T22" s="214">
        <v>-9.2171000000000003E-2</v>
      </c>
      <c r="U22" s="214">
        <v>-8.0568000000000001E-2</v>
      </c>
      <c r="V22" s="214">
        <v>-6.2594999999999998E-2</v>
      </c>
      <c r="W22" s="214">
        <v>-0.10978499999999999</v>
      </c>
      <c r="X22" s="214">
        <v>-9.3952999999999995E-2</v>
      </c>
      <c r="Y22" s="214">
        <v>-0.120063</v>
      </c>
      <c r="Z22" s="214">
        <v>-7.2202000000000002E-2</v>
      </c>
      <c r="AA22" s="214">
        <v>-1.7735000000000001E-2</v>
      </c>
      <c r="AB22" s="214">
        <v>-8.4911E-2</v>
      </c>
      <c r="AC22" s="214">
        <v>-0.144922</v>
      </c>
      <c r="AD22" s="214">
        <v>-0.158523</v>
      </c>
      <c r="AE22" s="214">
        <v>-9.1486999999999999E-2</v>
      </c>
      <c r="AF22" s="214">
        <v>-0.13181300000000001</v>
      </c>
      <c r="AG22" s="214">
        <v>-8.3066000000000001E-2</v>
      </c>
      <c r="AH22" s="214">
        <v>-0.13978499999999999</v>
      </c>
      <c r="AI22" s="214">
        <v>-9.9972000000000005E-2</v>
      </c>
      <c r="AJ22" s="214">
        <v>-7.918E-2</v>
      </c>
      <c r="AK22" s="214">
        <v>-0.125469</v>
      </c>
      <c r="AL22" s="214">
        <v>-0.13306799999999999</v>
      </c>
      <c r="AM22" s="214">
        <v>-0.152477</v>
      </c>
      <c r="AN22" s="214">
        <v>-7.5393000000000002E-2</v>
      </c>
      <c r="AO22" s="214">
        <v>-6.7923999999999998E-2</v>
      </c>
      <c r="AP22" s="214">
        <v>-0.16611100000000001</v>
      </c>
      <c r="AQ22" s="214">
        <v>-0.20924899999999999</v>
      </c>
      <c r="AR22" s="214">
        <v>-0.22698599999999999</v>
      </c>
      <c r="AS22" s="214">
        <v>-0.17005500000000001</v>
      </c>
      <c r="AT22" s="214">
        <v>-0.14583299999999999</v>
      </c>
      <c r="AU22" s="214">
        <v>-0.24912999999999999</v>
      </c>
      <c r="AV22" s="214">
        <v>-0.170017</v>
      </c>
      <c r="AW22" s="214">
        <v>-0.15901699999999999</v>
      </c>
      <c r="AX22" s="214">
        <v>-5.4926000000000003E-2</v>
      </c>
      <c r="AY22" s="214">
        <v>-9.2113E-2</v>
      </c>
      <c r="AZ22" s="214">
        <v>-0.12164899999999999</v>
      </c>
      <c r="BA22" s="214">
        <v>-0.20775399999999999</v>
      </c>
      <c r="BB22" s="214">
        <v>-0.23957129999999999</v>
      </c>
      <c r="BC22" s="214">
        <v>-0.25699909999999998</v>
      </c>
      <c r="BD22" s="355">
        <v>-0.26385069999999999</v>
      </c>
      <c r="BE22" s="355">
        <v>-0.26574740000000002</v>
      </c>
      <c r="BF22" s="355">
        <v>-0.25834299999999999</v>
      </c>
      <c r="BG22" s="355">
        <v>-0.25876919999999998</v>
      </c>
      <c r="BH22" s="355">
        <v>-0.28238029999999997</v>
      </c>
      <c r="BI22" s="355">
        <v>-0.247032</v>
      </c>
      <c r="BJ22" s="355">
        <v>-0.2605556</v>
      </c>
      <c r="BK22" s="355">
        <v>-0.26039099999999998</v>
      </c>
      <c r="BL22" s="355">
        <v>-0.26170189999999999</v>
      </c>
      <c r="BM22" s="355">
        <v>-0.30020249999999998</v>
      </c>
      <c r="BN22" s="355">
        <v>-0.29629759999999999</v>
      </c>
      <c r="BO22" s="355">
        <v>-0.29044959999999997</v>
      </c>
      <c r="BP22" s="355">
        <v>-0.29896810000000001</v>
      </c>
      <c r="BQ22" s="355">
        <v>-0.29097640000000002</v>
      </c>
      <c r="BR22" s="355">
        <v>-0.27733069999999999</v>
      </c>
      <c r="BS22" s="355">
        <v>-0.27315149999999999</v>
      </c>
      <c r="BT22" s="355">
        <v>-0.28711160000000002</v>
      </c>
      <c r="BU22" s="355">
        <v>-0.25398219999999999</v>
      </c>
      <c r="BV22" s="355">
        <v>-0.26421610000000001</v>
      </c>
    </row>
    <row r="23" spans="1:74" x14ac:dyDescent="0.2">
      <c r="A23" s="636" t="s">
        <v>189</v>
      </c>
      <c r="B23" s="637" t="s">
        <v>1156</v>
      </c>
      <c r="C23" s="214">
        <v>-0.167985</v>
      </c>
      <c r="D23" s="214">
        <v>-0.20810899999999999</v>
      </c>
      <c r="E23" s="214">
        <v>-0.128862</v>
      </c>
      <c r="F23" s="214">
        <v>-0.12613199999999999</v>
      </c>
      <c r="G23" s="214">
        <v>-0.16547300000000001</v>
      </c>
      <c r="H23" s="214">
        <v>-0.16389000000000001</v>
      </c>
      <c r="I23" s="214">
        <v>-0.19997599999999999</v>
      </c>
      <c r="J23" s="214">
        <v>-0.18726200000000001</v>
      </c>
      <c r="K23" s="214">
        <v>-0.233042</v>
      </c>
      <c r="L23" s="214">
        <v>-0.14390500000000001</v>
      </c>
      <c r="M23" s="214">
        <v>-0.17910200000000001</v>
      </c>
      <c r="N23" s="214">
        <v>-0.159466</v>
      </c>
      <c r="O23" s="214">
        <v>-0.18809500000000001</v>
      </c>
      <c r="P23" s="214">
        <v>-0.212949</v>
      </c>
      <c r="Q23" s="214">
        <v>-0.199797</v>
      </c>
      <c r="R23" s="214">
        <v>-0.20981900000000001</v>
      </c>
      <c r="S23" s="214">
        <v>-0.218667</v>
      </c>
      <c r="T23" s="214">
        <v>-0.16676099999999999</v>
      </c>
      <c r="U23" s="214">
        <v>-0.19217000000000001</v>
      </c>
      <c r="V23" s="214">
        <v>-0.18978999999999999</v>
      </c>
      <c r="W23" s="214">
        <v>-0.19400000000000001</v>
      </c>
      <c r="X23" s="214">
        <v>-0.15138399999999999</v>
      </c>
      <c r="Y23" s="214">
        <v>-0.172595</v>
      </c>
      <c r="Z23" s="214">
        <v>-0.15956200000000001</v>
      </c>
      <c r="AA23" s="214">
        <v>-0.15914200000000001</v>
      </c>
      <c r="AB23" s="214">
        <v>-0.217719</v>
      </c>
      <c r="AC23" s="214">
        <v>-0.16941000000000001</v>
      </c>
      <c r="AD23" s="214">
        <v>-0.18615599999999999</v>
      </c>
      <c r="AE23" s="214">
        <v>-0.16022700000000001</v>
      </c>
      <c r="AF23" s="214">
        <v>-0.20535999999999999</v>
      </c>
      <c r="AG23" s="214">
        <v>-0.172542</v>
      </c>
      <c r="AH23" s="214">
        <v>-0.14993400000000001</v>
      </c>
      <c r="AI23" s="214">
        <v>-0.164046</v>
      </c>
      <c r="AJ23" s="214">
        <v>-0.123283</v>
      </c>
      <c r="AK23" s="214">
        <v>-0.14918500000000001</v>
      </c>
      <c r="AL23" s="214">
        <v>-0.13839799999999999</v>
      </c>
      <c r="AM23" s="214">
        <v>-0.188193</v>
      </c>
      <c r="AN23" s="214">
        <v>-0.20128799999999999</v>
      </c>
      <c r="AO23" s="214">
        <v>-0.155636</v>
      </c>
      <c r="AP23" s="214">
        <v>-0.22745699999999999</v>
      </c>
      <c r="AQ23" s="214">
        <v>-0.231992</v>
      </c>
      <c r="AR23" s="214">
        <v>-0.23507400000000001</v>
      </c>
      <c r="AS23" s="214">
        <v>-0.16714399999999999</v>
      </c>
      <c r="AT23" s="214">
        <v>-0.154224</v>
      </c>
      <c r="AU23" s="214">
        <v>-0.181731</v>
      </c>
      <c r="AV23" s="214">
        <v>-0.17368600000000001</v>
      </c>
      <c r="AW23" s="214">
        <v>-0.13009200000000001</v>
      </c>
      <c r="AX23" s="214">
        <v>-0.11981799999999999</v>
      </c>
      <c r="AY23" s="214">
        <v>-0.10297199999999999</v>
      </c>
      <c r="AZ23" s="214">
        <v>-0.21129600000000001</v>
      </c>
      <c r="BA23" s="214">
        <v>-0.19681199999999999</v>
      </c>
      <c r="BB23" s="214">
        <v>-0.26155270000000003</v>
      </c>
      <c r="BC23" s="214">
        <v>-0.27192050000000001</v>
      </c>
      <c r="BD23" s="355">
        <v>-0.25222359999999999</v>
      </c>
      <c r="BE23" s="355">
        <v>-0.2846322</v>
      </c>
      <c r="BF23" s="355">
        <v>-0.30841380000000002</v>
      </c>
      <c r="BG23" s="355">
        <v>-0.29475990000000002</v>
      </c>
      <c r="BH23" s="355">
        <v>-0.27959859999999997</v>
      </c>
      <c r="BI23" s="355">
        <v>-0.30651279999999997</v>
      </c>
      <c r="BJ23" s="355">
        <v>-0.3014521</v>
      </c>
      <c r="BK23" s="355">
        <v>-0.28554940000000001</v>
      </c>
      <c r="BL23" s="355">
        <v>-0.3213491</v>
      </c>
      <c r="BM23" s="355">
        <v>-0.2910973</v>
      </c>
      <c r="BN23" s="355">
        <v>-0.3052337</v>
      </c>
      <c r="BO23" s="355">
        <v>-0.3118763</v>
      </c>
      <c r="BP23" s="355">
        <v>-0.30174299999999998</v>
      </c>
      <c r="BQ23" s="355">
        <v>-0.32614969999999999</v>
      </c>
      <c r="BR23" s="355">
        <v>-0.34175699999999998</v>
      </c>
      <c r="BS23" s="355">
        <v>-0.32342310000000002</v>
      </c>
      <c r="BT23" s="355">
        <v>-0.30373250000000002</v>
      </c>
      <c r="BU23" s="355">
        <v>-0.3277717</v>
      </c>
      <c r="BV23" s="355">
        <v>-0.31752249999999999</v>
      </c>
    </row>
    <row r="24" spans="1:74" x14ac:dyDescent="0.2">
      <c r="A24" s="636"/>
      <c r="B24" s="63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5"/>
      <c r="B25" s="155" t="s">
        <v>1157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6" t="s">
        <v>1158</v>
      </c>
      <c r="B26" s="637" t="s">
        <v>1155</v>
      </c>
      <c r="C26" s="214">
        <v>0.45835500000000001</v>
      </c>
      <c r="D26" s="214">
        <v>0.40550000000000003</v>
      </c>
      <c r="E26" s="214">
        <v>0.32529000000000002</v>
      </c>
      <c r="F26" s="214">
        <v>0.27053300000000002</v>
      </c>
      <c r="G26" s="214">
        <v>0.254967</v>
      </c>
      <c r="H26" s="214">
        <v>0.27873399999999998</v>
      </c>
      <c r="I26" s="214">
        <v>0.27954800000000002</v>
      </c>
      <c r="J26" s="214">
        <v>0.29390300000000003</v>
      </c>
      <c r="K26" s="214">
        <v>0.38603300000000002</v>
      </c>
      <c r="L26" s="214">
        <v>0.44400000000000001</v>
      </c>
      <c r="M26" s="214">
        <v>0.53756700000000002</v>
      </c>
      <c r="N26" s="214">
        <v>0.51545099999999999</v>
      </c>
      <c r="O26" s="214">
        <v>0.51516099999999998</v>
      </c>
      <c r="P26" s="214">
        <v>0.43186200000000002</v>
      </c>
      <c r="Q26" s="214">
        <v>0.34709699999999999</v>
      </c>
      <c r="R26" s="214">
        <v>0.31176700000000002</v>
      </c>
      <c r="S26" s="214">
        <v>0.26957999999999999</v>
      </c>
      <c r="T26" s="214">
        <v>0.27786699999999998</v>
      </c>
      <c r="U26" s="214">
        <v>0.28154899999999999</v>
      </c>
      <c r="V26" s="214">
        <v>0.28545199999999998</v>
      </c>
      <c r="W26" s="214">
        <v>0.39329999999999998</v>
      </c>
      <c r="X26" s="214">
        <v>0.48706500000000003</v>
      </c>
      <c r="Y26" s="214">
        <v>0.55526699999999996</v>
      </c>
      <c r="Z26" s="214">
        <v>0.53529000000000004</v>
      </c>
      <c r="AA26" s="214">
        <v>0.50493600000000005</v>
      </c>
      <c r="AB26" s="214">
        <v>0.43707099999999999</v>
      </c>
      <c r="AC26" s="214">
        <v>0.34867799999999999</v>
      </c>
      <c r="AD26" s="214">
        <v>0.318467</v>
      </c>
      <c r="AE26" s="214">
        <v>0.292323</v>
      </c>
      <c r="AF26" s="214">
        <v>0.282833</v>
      </c>
      <c r="AG26" s="214">
        <v>0.29109600000000002</v>
      </c>
      <c r="AH26" s="214">
        <v>0.28880600000000001</v>
      </c>
      <c r="AI26" s="214">
        <v>0.40510000000000002</v>
      </c>
      <c r="AJ26" s="214">
        <v>0.42399999999999999</v>
      </c>
      <c r="AK26" s="214">
        <v>0.53320000000000001</v>
      </c>
      <c r="AL26" s="214">
        <v>0.55058099999999999</v>
      </c>
      <c r="AM26" s="214">
        <v>0.47467700000000002</v>
      </c>
      <c r="AN26" s="214">
        <v>0.49728600000000001</v>
      </c>
      <c r="AO26" s="214">
        <v>0.39600000000000002</v>
      </c>
      <c r="AP26" s="214">
        <v>0.3372</v>
      </c>
      <c r="AQ26" s="214">
        <v>0.29158099999999998</v>
      </c>
      <c r="AR26" s="214">
        <v>0.28389999999999999</v>
      </c>
      <c r="AS26" s="214">
        <v>0.26480700000000001</v>
      </c>
      <c r="AT26" s="214">
        <v>0.30361300000000002</v>
      </c>
      <c r="AU26" s="214">
        <v>0.39879999999999999</v>
      </c>
      <c r="AV26" s="214">
        <v>0.50103299999999995</v>
      </c>
      <c r="AW26" s="214">
        <v>0.5806</v>
      </c>
      <c r="AX26" s="214">
        <v>0.584032</v>
      </c>
      <c r="AY26" s="214">
        <v>0.53938699999999995</v>
      </c>
      <c r="AZ26" s="214">
        <v>0.45389200000000002</v>
      </c>
      <c r="BA26" s="214">
        <v>0.37554799999999999</v>
      </c>
      <c r="BB26" s="214">
        <v>0.31887749999999998</v>
      </c>
      <c r="BC26" s="214">
        <v>0.2974868</v>
      </c>
      <c r="BD26" s="355">
        <v>0.3024232</v>
      </c>
      <c r="BE26" s="355">
        <v>0.29254360000000001</v>
      </c>
      <c r="BF26" s="355">
        <v>0.30762089999999997</v>
      </c>
      <c r="BG26" s="355">
        <v>0.40170080000000002</v>
      </c>
      <c r="BH26" s="355">
        <v>0.44782699999999998</v>
      </c>
      <c r="BI26" s="355">
        <v>0.55368340000000005</v>
      </c>
      <c r="BJ26" s="355">
        <v>0.54676709999999995</v>
      </c>
      <c r="BK26" s="355">
        <v>0.4873885</v>
      </c>
      <c r="BL26" s="355">
        <v>0.44225589999999998</v>
      </c>
      <c r="BM26" s="355">
        <v>0.36524839999999997</v>
      </c>
      <c r="BN26" s="355">
        <v>0.32918950000000002</v>
      </c>
      <c r="BO26" s="355">
        <v>0.30839470000000002</v>
      </c>
      <c r="BP26" s="355">
        <v>0.31378070000000002</v>
      </c>
      <c r="BQ26" s="355">
        <v>0.30329349999999999</v>
      </c>
      <c r="BR26" s="355">
        <v>0.31788260000000002</v>
      </c>
      <c r="BS26" s="355">
        <v>0.41465160000000001</v>
      </c>
      <c r="BT26" s="355">
        <v>0.46244279999999999</v>
      </c>
      <c r="BU26" s="355">
        <v>0.56345690000000004</v>
      </c>
      <c r="BV26" s="355">
        <v>0.55341669999999998</v>
      </c>
    </row>
    <row r="27" spans="1:74" x14ac:dyDescent="0.2">
      <c r="A27" s="636" t="s">
        <v>939</v>
      </c>
      <c r="B27" s="637" t="s">
        <v>1156</v>
      </c>
      <c r="C27" s="214">
        <v>0.13051599999999999</v>
      </c>
      <c r="D27" s="214">
        <v>0.13928499999999999</v>
      </c>
      <c r="E27" s="214">
        <v>0.168935</v>
      </c>
      <c r="F27" s="214">
        <v>0.13589999999999999</v>
      </c>
      <c r="G27" s="214">
        <v>0.13864499999999999</v>
      </c>
      <c r="H27" s="214">
        <v>0.13966600000000001</v>
      </c>
      <c r="I27" s="214">
        <v>0.152419</v>
      </c>
      <c r="J27" s="214">
        <v>0.155032</v>
      </c>
      <c r="K27" s="214">
        <v>0.160133</v>
      </c>
      <c r="L27" s="214">
        <v>0.15648300000000001</v>
      </c>
      <c r="M27" s="214">
        <v>0.145866</v>
      </c>
      <c r="N27" s="214">
        <v>0.13403200000000001</v>
      </c>
      <c r="O27" s="214">
        <v>0.157226</v>
      </c>
      <c r="P27" s="214">
        <v>0.136655</v>
      </c>
      <c r="Q27" s="214">
        <v>0.14016100000000001</v>
      </c>
      <c r="R27" s="214">
        <v>0.140433</v>
      </c>
      <c r="S27" s="214">
        <v>0.15058099999999999</v>
      </c>
      <c r="T27" s="214">
        <v>0.15459999999999999</v>
      </c>
      <c r="U27" s="214">
        <v>0.14341899999999999</v>
      </c>
      <c r="V27" s="214">
        <v>0.14116100000000001</v>
      </c>
      <c r="W27" s="214">
        <v>0.154033</v>
      </c>
      <c r="X27" s="214">
        <v>0.145677</v>
      </c>
      <c r="Y27" s="214">
        <v>0.14360000000000001</v>
      </c>
      <c r="Z27" s="214">
        <v>0.13825799999999999</v>
      </c>
      <c r="AA27" s="214">
        <v>0.14435400000000001</v>
      </c>
      <c r="AB27" s="214">
        <v>0.14960699999999999</v>
      </c>
      <c r="AC27" s="214">
        <v>0.170741</v>
      </c>
      <c r="AD27" s="214">
        <v>0.159466</v>
      </c>
      <c r="AE27" s="214">
        <v>0.191354</v>
      </c>
      <c r="AF27" s="214">
        <v>0.1905</v>
      </c>
      <c r="AG27" s="214">
        <v>0.154645</v>
      </c>
      <c r="AH27" s="214">
        <v>0.19151599999999999</v>
      </c>
      <c r="AI27" s="214">
        <v>0.20039999999999999</v>
      </c>
      <c r="AJ27" s="214">
        <v>0.16906399999999999</v>
      </c>
      <c r="AK27" s="214">
        <v>0.19766600000000001</v>
      </c>
      <c r="AL27" s="214">
        <v>0.19961200000000001</v>
      </c>
      <c r="AM27" s="214">
        <v>0.154613</v>
      </c>
      <c r="AN27" s="214">
        <v>0.13635700000000001</v>
      </c>
      <c r="AO27" s="214">
        <v>0.16006400000000001</v>
      </c>
      <c r="AP27" s="214">
        <v>0.1593</v>
      </c>
      <c r="AQ27" s="214">
        <v>0.162129</v>
      </c>
      <c r="AR27" s="214">
        <v>0.17333299999999999</v>
      </c>
      <c r="AS27" s="214">
        <v>0.17751600000000001</v>
      </c>
      <c r="AT27" s="214">
        <v>0.200548</v>
      </c>
      <c r="AU27" s="214">
        <v>0.166267</v>
      </c>
      <c r="AV27" s="214">
        <v>0.18454799999999999</v>
      </c>
      <c r="AW27" s="214">
        <v>0.16536699999999999</v>
      </c>
      <c r="AX27" s="214">
        <v>0.14758099999999999</v>
      </c>
      <c r="AY27" s="214">
        <v>0.14158100000000001</v>
      </c>
      <c r="AZ27" s="214">
        <v>0.13567899999999999</v>
      </c>
      <c r="BA27" s="214">
        <v>0.13322600000000001</v>
      </c>
      <c r="BB27" s="214">
        <v>0.1735187</v>
      </c>
      <c r="BC27" s="214">
        <v>0.1787608</v>
      </c>
      <c r="BD27" s="355">
        <v>0.18129210000000001</v>
      </c>
      <c r="BE27" s="355">
        <v>0.17283419999999999</v>
      </c>
      <c r="BF27" s="355">
        <v>0.17833750000000001</v>
      </c>
      <c r="BG27" s="355">
        <v>0.1956097</v>
      </c>
      <c r="BH27" s="355">
        <v>0.18973290000000001</v>
      </c>
      <c r="BI27" s="355">
        <v>0.17680390000000001</v>
      </c>
      <c r="BJ27" s="355">
        <v>0.1708788</v>
      </c>
      <c r="BK27" s="355">
        <v>0.1543437</v>
      </c>
      <c r="BL27" s="355">
        <v>0.15742519999999999</v>
      </c>
      <c r="BM27" s="355">
        <v>0.1688036</v>
      </c>
      <c r="BN27" s="355">
        <v>0.1632276</v>
      </c>
      <c r="BO27" s="355">
        <v>0.16896240000000001</v>
      </c>
      <c r="BP27" s="355">
        <v>0.17212720000000001</v>
      </c>
      <c r="BQ27" s="355">
        <v>0.1640836</v>
      </c>
      <c r="BR27" s="355">
        <v>0.16983570000000001</v>
      </c>
      <c r="BS27" s="355">
        <v>0.1863466</v>
      </c>
      <c r="BT27" s="355">
        <v>0.17991080000000001</v>
      </c>
      <c r="BU27" s="355">
        <v>0.16787540000000001</v>
      </c>
      <c r="BV27" s="355">
        <v>0.16381019999999999</v>
      </c>
    </row>
    <row r="28" spans="1:74" x14ac:dyDescent="0.2">
      <c r="A28" s="636"/>
      <c r="B28" s="63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5"/>
      <c r="B29" s="155" t="s">
        <v>1159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6" t="s">
        <v>1160</v>
      </c>
      <c r="B30" s="637" t="s">
        <v>1161</v>
      </c>
      <c r="C30" s="214">
        <v>1.068063</v>
      </c>
      <c r="D30" s="214">
        <v>1.0991420000000001</v>
      </c>
      <c r="E30" s="214">
        <v>1.00458</v>
      </c>
      <c r="F30" s="214">
        <v>1.0602659999999999</v>
      </c>
      <c r="G30" s="214">
        <v>1.0743860000000001</v>
      </c>
      <c r="H30" s="214">
        <v>1.0421659999999999</v>
      </c>
      <c r="I30" s="214">
        <v>1.062289</v>
      </c>
      <c r="J30" s="214">
        <v>1.0119670000000001</v>
      </c>
      <c r="K30" s="214">
        <v>1.074133</v>
      </c>
      <c r="L30" s="214">
        <v>1.085418</v>
      </c>
      <c r="M30" s="214">
        <v>1.165233</v>
      </c>
      <c r="N30" s="214">
        <v>1.1558060000000001</v>
      </c>
      <c r="O30" s="214">
        <v>1.1133550000000001</v>
      </c>
      <c r="P30" s="214">
        <v>1.108449</v>
      </c>
      <c r="Q30" s="214">
        <v>1.1807700000000001</v>
      </c>
      <c r="R30" s="214">
        <v>1.1401049999999999</v>
      </c>
      <c r="S30" s="214">
        <v>1.1311789999999999</v>
      </c>
      <c r="T30" s="214">
        <v>1.0894250000000001</v>
      </c>
      <c r="U30" s="214">
        <v>1.170083</v>
      </c>
      <c r="V30" s="214">
        <v>1.111278</v>
      </c>
      <c r="W30" s="214">
        <v>1.0531870000000001</v>
      </c>
      <c r="X30" s="214">
        <v>1.16978</v>
      </c>
      <c r="Y30" s="214">
        <v>1.159022</v>
      </c>
      <c r="Z30" s="214">
        <v>1.1322700000000001</v>
      </c>
      <c r="AA30" s="214">
        <v>1.182831</v>
      </c>
      <c r="AB30" s="214">
        <v>1.2067049999999999</v>
      </c>
      <c r="AC30" s="214">
        <v>1.199106</v>
      </c>
      <c r="AD30" s="214">
        <v>1.1665669999999999</v>
      </c>
      <c r="AE30" s="214">
        <v>1.2540389999999999</v>
      </c>
      <c r="AF30" s="214">
        <v>1.325672</v>
      </c>
      <c r="AG30" s="214">
        <v>1.2729539999999999</v>
      </c>
      <c r="AH30" s="214">
        <v>1.1310260000000001</v>
      </c>
      <c r="AI30" s="214">
        <v>1.0473619999999999</v>
      </c>
      <c r="AJ30" s="214">
        <v>1.268634</v>
      </c>
      <c r="AK30" s="214">
        <v>1.376728</v>
      </c>
      <c r="AL30" s="214">
        <v>1.456164</v>
      </c>
      <c r="AM30" s="214">
        <v>1.4276709999999999</v>
      </c>
      <c r="AN30" s="214">
        <v>1.353588</v>
      </c>
      <c r="AO30" s="214">
        <v>1.5167470000000001</v>
      </c>
      <c r="AP30" s="214">
        <v>1.465659</v>
      </c>
      <c r="AQ30" s="214">
        <v>1.4261710000000001</v>
      </c>
      <c r="AR30" s="214">
        <v>1.468121</v>
      </c>
      <c r="AS30" s="214">
        <v>1.5244930000000001</v>
      </c>
      <c r="AT30" s="214">
        <v>1.5187740000000001</v>
      </c>
      <c r="AU30" s="214">
        <v>1.4817119999999999</v>
      </c>
      <c r="AV30" s="214">
        <v>1.421699</v>
      </c>
      <c r="AW30" s="214">
        <v>1.567059</v>
      </c>
      <c r="AX30" s="214">
        <v>1.5057990000000001</v>
      </c>
      <c r="AY30" s="214">
        <v>1.5529059999999999</v>
      </c>
      <c r="AZ30" s="214">
        <v>1.708223</v>
      </c>
      <c r="BA30" s="214">
        <v>1.5640270000000001</v>
      </c>
      <c r="BB30" s="214">
        <v>1.62585</v>
      </c>
      <c r="BC30" s="214">
        <v>1.600965</v>
      </c>
      <c r="BD30" s="355">
        <v>1.604401</v>
      </c>
      <c r="BE30" s="355">
        <v>1.6647730000000001</v>
      </c>
      <c r="BF30" s="355">
        <v>1.735749</v>
      </c>
      <c r="BG30" s="355">
        <v>1.8112630000000001</v>
      </c>
      <c r="BH30" s="355">
        <v>1.844973</v>
      </c>
      <c r="BI30" s="355">
        <v>1.8848100000000001</v>
      </c>
      <c r="BJ30" s="355">
        <v>1.889373</v>
      </c>
      <c r="BK30" s="355">
        <v>1.867747</v>
      </c>
      <c r="BL30" s="355">
        <v>1.844722</v>
      </c>
      <c r="BM30" s="355">
        <v>1.8325400000000001</v>
      </c>
      <c r="BN30" s="355">
        <v>1.792756</v>
      </c>
      <c r="BO30" s="355">
        <v>1.7912710000000001</v>
      </c>
      <c r="BP30" s="355">
        <v>1.8314950000000001</v>
      </c>
      <c r="BQ30" s="355">
        <v>1.8908309999999999</v>
      </c>
      <c r="BR30" s="355">
        <v>1.859607</v>
      </c>
      <c r="BS30" s="355">
        <v>1.906517</v>
      </c>
      <c r="BT30" s="355">
        <v>1.908744</v>
      </c>
      <c r="BU30" s="355">
        <v>1.9482839999999999</v>
      </c>
      <c r="BV30" s="355">
        <v>1.951444</v>
      </c>
    </row>
    <row r="31" spans="1:74" x14ac:dyDescent="0.2">
      <c r="A31" s="636" t="s">
        <v>1331</v>
      </c>
      <c r="B31" s="637" t="s">
        <v>1333</v>
      </c>
      <c r="C31" s="214">
        <v>1.2810790000000001</v>
      </c>
      <c r="D31" s="214">
        <v>1.3045260000000001</v>
      </c>
      <c r="E31" s="214">
        <v>0.97679700000000003</v>
      </c>
      <c r="F31" s="214">
        <v>0.67274800000000001</v>
      </c>
      <c r="G31" s="214">
        <v>0.59898499999999999</v>
      </c>
      <c r="H31" s="214">
        <v>0.74405399999999999</v>
      </c>
      <c r="I31" s="214">
        <v>0.69316999999999995</v>
      </c>
      <c r="J31" s="214">
        <v>0.71989599999999998</v>
      </c>
      <c r="K31" s="214">
        <v>0.67840999999999996</v>
      </c>
      <c r="L31" s="214">
        <v>0.79619300000000004</v>
      </c>
      <c r="M31" s="214">
        <v>0.85830200000000001</v>
      </c>
      <c r="N31" s="214">
        <v>1.079221</v>
      </c>
      <c r="O31" s="214">
        <v>1.2451190000000001</v>
      </c>
      <c r="P31" s="214">
        <v>1.2260070000000001</v>
      </c>
      <c r="Q31" s="214">
        <v>0.90651199999999998</v>
      </c>
      <c r="R31" s="214">
        <v>0.65891599999999995</v>
      </c>
      <c r="S31" s="214">
        <v>0.66635200000000006</v>
      </c>
      <c r="T31" s="214">
        <v>0.52826300000000004</v>
      </c>
      <c r="U31" s="214">
        <v>0.63994499999999999</v>
      </c>
      <c r="V31" s="214">
        <v>0.64551599999999998</v>
      </c>
      <c r="W31" s="214">
        <v>0.74917699999999998</v>
      </c>
      <c r="X31" s="214">
        <v>0.79473000000000005</v>
      </c>
      <c r="Y31" s="214">
        <v>0.86055000000000004</v>
      </c>
      <c r="Z31" s="214">
        <v>1.083521</v>
      </c>
      <c r="AA31" s="214">
        <v>1.319591</v>
      </c>
      <c r="AB31" s="214">
        <v>0.93526299999999996</v>
      </c>
      <c r="AC31" s="214">
        <v>0.89245099999999999</v>
      </c>
      <c r="AD31" s="214">
        <v>0.73681799999999997</v>
      </c>
      <c r="AE31" s="214">
        <v>0.54809799999999997</v>
      </c>
      <c r="AF31" s="214">
        <v>0.54424300000000003</v>
      </c>
      <c r="AG31" s="214">
        <v>0.63723600000000002</v>
      </c>
      <c r="AH31" s="214">
        <v>0.60371600000000003</v>
      </c>
      <c r="AI31" s="214">
        <v>0.80225100000000005</v>
      </c>
      <c r="AJ31" s="214">
        <v>0.61768400000000001</v>
      </c>
      <c r="AK31" s="214">
        <v>0.95564300000000002</v>
      </c>
      <c r="AL31" s="214">
        <v>1.04789</v>
      </c>
      <c r="AM31" s="214">
        <v>1.3908309999999999</v>
      </c>
      <c r="AN31" s="214">
        <v>1.1049009999999999</v>
      </c>
      <c r="AO31" s="214">
        <v>0.988819</v>
      </c>
      <c r="AP31" s="214">
        <v>0.81448799999999999</v>
      </c>
      <c r="AQ31" s="214">
        <v>0.49452800000000002</v>
      </c>
      <c r="AR31" s="214">
        <v>0.49921700000000002</v>
      </c>
      <c r="AS31" s="214">
        <v>0.61390900000000004</v>
      </c>
      <c r="AT31" s="214">
        <v>0.63641300000000001</v>
      </c>
      <c r="AU31" s="214">
        <v>0.71051299999999995</v>
      </c>
      <c r="AV31" s="214">
        <v>0.83589999999999998</v>
      </c>
      <c r="AW31" s="214">
        <v>1.0072449999999999</v>
      </c>
      <c r="AX31" s="214">
        <v>1.1944360000000001</v>
      </c>
      <c r="AY31" s="214">
        <v>1.4053640000000001</v>
      </c>
      <c r="AZ31" s="214">
        <v>1.2146140000000001</v>
      </c>
      <c r="BA31" s="214">
        <v>0.98532299999999995</v>
      </c>
      <c r="BB31" s="214">
        <v>0.68546096667</v>
      </c>
      <c r="BC31" s="214">
        <v>0.55113600967999998</v>
      </c>
      <c r="BD31" s="355">
        <v>0.63242019999999999</v>
      </c>
      <c r="BE31" s="355">
        <v>0.68341759999999996</v>
      </c>
      <c r="BF31" s="355">
        <v>0.70966890000000005</v>
      </c>
      <c r="BG31" s="355">
        <v>0.79652489999999998</v>
      </c>
      <c r="BH31" s="355">
        <v>0.85007909999999998</v>
      </c>
      <c r="BI31" s="355">
        <v>0.97751699999999997</v>
      </c>
      <c r="BJ31" s="355">
        <v>1.1615709999999999</v>
      </c>
      <c r="BK31" s="355">
        <v>1.364115</v>
      </c>
      <c r="BL31" s="355">
        <v>1.181397</v>
      </c>
      <c r="BM31" s="355">
        <v>1.0076130000000001</v>
      </c>
      <c r="BN31" s="355">
        <v>0.72549079999999999</v>
      </c>
      <c r="BO31" s="355">
        <v>0.60778449999999995</v>
      </c>
      <c r="BP31" s="355">
        <v>0.64222970000000001</v>
      </c>
      <c r="BQ31" s="355">
        <v>0.69286449999999999</v>
      </c>
      <c r="BR31" s="355">
        <v>0.71267340000000001</v>
      </c>
      <c r="BS31" s="355">
        <v>0.79464349999999995</v>
      </c>
      <c r="BT31" s="355">
        <v>0.84145049999999999</v>
      </c>
      <c r="BU31" s="355">
        <v>0.96773109999999996</v>
      </c>
      <c r="BV31" s="355">
        <v>1.15117</v>
      </c>
    </row>
    <row r="32" spans="1:74" x14ac:dyDescent="0.2">
      <c r="A32" s="636" t="s">
        <v>1332</v>
      </c>
      <c r="B32" s="637" t="s">
        <v>1334</v>
      </c>
      <c r="C32" s="214">
        <v>0.29845100000000002</v>
      </c>
      <c r="D32" s="214">
        <v>0.26710699999999998</v>
      </c>
      <c r="E32" s="214">
        <v>0.250967</v>
      </c>
      <c r="F32" s="214">
        <v>0.29330000000000001</v>
      </c>
      <c r="G32" s="214">
        <v>0.29064499999999999</v>
      </c>
      <c r="H32" s="214">
        <v>0.30893300000000001</v>
      </c>
      <c r="I32" s="214">
        <v>0.33706399999999997</v>
      </c>
      <c r="J32" s="214">
        <v>0.32203199999999998</v>
      </c>
      <c r="K32" s="214">
        <v>0.29173300000000002</v>
      </c>
      <c r="L32" s="214">
        <v>0.28787099999999999</v>
      </c>
      <c r="M32" s="214">
        <v>0.311033</v>
      </c>
      <c r="N32" s="214">
        <v>0.30461199999999999</v>
      </c>
      <c r="O32" s="214">
        <v>0.329129</v>
      </c>
      <c r="P32" s="214">
        <v>0.31658599999999998</v>
      </c>
      <c r="Q32" s="214">
        <v>0.28680699999999998</v>
      </c>
      <c r="R32" s="214">
        <v>0.29186699999999999</v>
      </c>
      <c r="S32" s="214">
        <v>0.29970999999999998</v>
      </c>
      <c r="T32" s="214">
        <v>0.30206699999999997</v>
      </c>
      <c r="U32" s="214">
        <v>0.31238700000000003</v>
      </c>
      <c r="V32" s="214">
        <v>0.30496800000000002</v>
      </c>
      <c r="W32" s="214">
        <v>0.280333</v>
      </c>
      <c r="X32" s="214">
        <v>0.242807</v>
      </c>
      <c r="Y32" s="214">
        <v>0.28160000000000002</v>
      </c>
      <c r="Z32" s="214">
        <v>0.31329000000000001</v>
      </c>
      <c r="AA32" s="214">
        <v>0.33319399999999999</v>
      </c>
      <c r="AB32" s="214">
        <v>0.37071399999999999</v>
      </c>
      <c r="AC32" s="214">
        <v>0.31283899999999998</v>
      </c>
      <c r="AD32" s="214">
        <v>0.30763299999999999</v>
      </c>
      <c r="AE32" s="214">
        <v>0.331258</v>
      </c>
      <c r="AF32" s="214">
        <v>0.30606699999999998</v>
      </c>
      <c r="AG32" s="214">
        <v>0.29799999999999999</v>
      </c>
      <c r="AH32" s="214">
        <v>0.27841900000000003</v>
      </c>
      <c r="AI32" s="214">
        <v>0.269067</v>
      </c>
      <c r="AJ32" s="214">
        <v>0.31496800000000003</v>
      </c>
      <c r="AK32" s="214">
        <v>0.31693300000000002</v>
      </c>
      <c r="AL32" s="214">
        <v>0.33751599999999998</v>
      </c>
      <c r="AM32" s="214">
        <v>0.31545200000000001</v>
      </c>
      <c r="AN32" s="214">
        <v>0.29949999999999999</v>
      </c>
      <c r="AO32" s="214">
        <v>0.33216099999999998</v>
      </c>
      <c r="AP32" s="214">
        <v>0.28589999999999999</v>
      </c>
      <c r="AQ32" s="214">
        <v>0.304419</v>
      </c>
      <c r="AR32" s="214">
        <v>0.33040000000000003</v>
      </c>
      <c r="AS32" s="214">
        <v>0.30474200000000001</v>
      </c>
      <c r="AT32" s="214">
        <v>0.31593599999999999</v>
      </c>
      <c r="AU32" s="214">
        <v>0.30096699999999998</v>
      </c>
      <c r="AV32" s="214">
        <v>0.263129</v>
      </c>
      <c r="AW32" s="214">
        <v>0.30023300000000003</v>
      </c>
      <c r="AX32" s="214">
        <v>0.30112899999999998</v>
      </c>
      <c r="AY32" s="214">
        <v>0.3</v>
      </c>
      <c r="AZ32" s="214">
        <v>0.26932099999999998</v>
      </c>
      <c r="BA32" s="214">
        <v>0.27971000000000001</v>
      </c>
      <c r="BB32" s="214">
        <v>0.3195057</v>
      </c>
      <c r="BC32" s="214">
        <v>0.30916110000000002</v>
      </c>
      <c r="BD32" s="355">
        <v>0.30593920000000002</v>
      </c>
      <c r="BE32" s="355">
        <v>0.323297</v>
      </c>
      <c r="BF32" s="355">
        <v>0.30029470000000003</v>
      </c>
      <c r="BG32" s="355">
        <v>0.28106619999999999</v>
      </c>
      <c r="BH32" s="355">
        <v>0.29447830000000003</v>
      </c>
      <c r="BI32" s="355">
        <v>0.2733217</v>
      </c>
      <c r="BJ32" s="355">
        <v>0.31172509999999998</v>
      </c>
      <c r="BK32" s="355">
        <v>0.31132840000000001</v>
      </c>
      <c r="BL32" s="355">
        <v>0.30193350000000002</v>
      </c>
      <c r="BM32" s="355">
        <v>0.30630449999999998</v>
      </c>
      <c r="BN32" s="355">
        <v>0.33084209999999997</v>
      </c>
      <c r="BO32" s="355">
        <v>0.32271309999999997</v>
      </c>
      <c r="BP32" s="355">
        <v>0.31818990000000003</v>
      </c>
      <c r="BQ32" s="355">
        <v>0.3308606</v>
      </c>
      <c r="BR32" s="355">
        <v>0.30692120000000001</v>
      </c>
      <c r="BS32" s="355">
        <v>0.2867381</v>
      </c>
      <c r="BT32" s="355">
        <v>0.30342720000000001</v>
      </c>
      <c r="BU32" s="355">
        <v>0.28903879999999998</v>
      </c>
      <c r="BV32" s="355">
        <v>0.31819209999999998</v>
      </c>
    </row>
    <row r="33" spans="1:74" x14ac:dyDescent="0.2">
      <c r="A33" s="636" t="s">
        <v>1163</v>
      </c>
      <c r="B33" s="637" t="s">
        <v>1155</v>
      </c>
      <c r="C33" s="214">
        <v>0.21009800000000001</v>
      </c>
      <c r="D33" s="214">
        <v>0.13911200000000001</v>
      </c>
      <c r="E33" s="214">
        <v>0.17494299999999999</v>
      </c>
      <c r="F33" s="214">
        <v>0.22234599999999999</v>
      </c>
      <c r="G33" s="214">
        <v>0.28858200000000001</v>
      </c>
      <c r="H33" s="214">
        <v>0.24226400000000001</v>
      </c>
      <c r="I33" s="214">
        <v>0.29744199999999998</v>
      </c>
      <c r="J33" s="214">
        <v>0.24668399999999999</v>
      </c>
      <c r="K33" s="214">
        <v>0.16597700000000001</v>
      </c>
      <c r="L33" s="214">
        <v>0.23176099999999999</v>
      </c>
      <c r="M33" s="214">
        <v>0.206761</v>
      </c>
      <c r="N33" s="214">
        <v>0.19980700000000001</v>
      </c>
      <c r="O33" s="214">
        <v>0.21120700000000001</v>
      </c>
      <c r="P33" s="214">
        <v>0.145061</v>
      </c>
      <c r="Q33" s="214">
        <v>0.175676</v>
      </c>
      <c r="R33" s="214">
        <v>0.25664599999999999</v>
      </c>
      <c r="S33" s="214">
        <v>0.26293</v>
      </c>
      <c r="T33" s="214">
        <v>0.255361</v>
      </c>
      <c r="U33" s="214">
        <v>0.223271</v>
      </c>
      <c r="V33" s="214">
        <v>0.20295199999999999</v>
      </c>
      <c r="W33" s="214">
        <v>0.280615</v>
      </c>
      <c r="X33" s="214">
        <v>0.227242</v>
      </c>
      <c r="Y33" s="214">
        <v>0.14400399999999999</v>
      </c>
      <c r="Z33" s="214">
        <v>0.13131399999999999</v>
      </c>
      <c r="AA33" s="214">
        <v>0.12581300000000001</v>
      </c>
      <c r="AB33" s="214">
        <v>5.2589999999999998E-2</v>
      </c>
      <c r="AC33" s="214">
        <v>0.21898200000000001</v>
      </c>
      <c r="AD33" s="214">
        <v>0.208311</v>
      </c>
      <c r="AE33" s="214">
        <v>0.206452</v>
      </c>
      <c r="AF33" s="214">
        <v>0.28211900000000001</v>
      </c>
      <c r="AG33" s="214">
        <v>0.30925900000000001</v>
      </c>
      <c r="AH33" s="214">
        <v>0.15063599999999999</v>
      </c>
      <c r="AI33" s="214">
        <v>0.127329</v>
      </c>
      <c r="AJ33" s="214">
        <v>0.194853</v>
      </c>
      <c r="AK33" s="214">
        <v>0.14726500000000001</v>
      </c>
      <c r="AL33" s="214">
        <v>0.15080499999999999</v>
      </c>
      <c r="AM33" s="214">
        <v>0.22191</v>
      </c>
      <c r="AN33" s="214">
        <v>0.25703599999999999</v>
      </c>
      <c r="AO33" s="214">
        <v>0.139206</v>
      </c>
      <c r="AP33" s="214">
        <v>0.183056</v>
      </c>
      <c r="AQ33" s="214">
        <v>0.21639700000000001</v>
      </c>
      <c r="AR33" s="214">
        <v>0.241781</v>
      </c>
      <c r="AS33" s="214">
        <v>0.221526</v>
      </c>
      <c r="AT33" s="214">
        <v>0.24610199999999999</v>
      </c>
      <c r="AU33" s="214">
        <v>0.171705</v>
      </c>
      <c r="AV33" s="214">
        <v>0.25766099999999997</v>
      </c>
      <c r="AW33" s="214">
        <v>0.25065100000000001</v>
      </c>
      <c r="AX33" s="214">
        <v>0.22858899999999999</v>
      </c>
      <c r="AY33" s="214">
        <v>0.19017700000000001</v>
      </c>
      <c r="AZ33" s="214">
        <v>0.198351</v>
      </c>
      <c r="BA33" s="214">
        <v>0.20047000000000001</v>
      </c>
      <c r="BB33" s="214">
        <v>0.2466989</v>
      </c>
      <c r="BC33" s="214">
        <v>0.26523469999999999</v>
      </c>
      <c r="BD33" s="355">
        <v>0.2666057</v>
      </c>
      <c r="BE33" s="355">
        <v>0.2761653</v>
      </c>
      <c r="BF33" s="355">
        <v>0.23928469999999999</v>
      </c>
      <c r="BG33" s="355">
        <v>0.22393060000000001</v>
      </c>
      <c r="BH33" s="355">
        <v>0.2286223</v>
      </c>
      <c r="BI33" s="355">
        <v>0.22801250000000001</v>
      </c>
      <c r="BJ33" s="355">
        <v>0.2016338</v>
      </c>
      <c r="BK33" s="355">
        <v>0.18498609999999999</v>
      </c>
      <c r="BL33" s="355">
        <v>0.1745997</v>
      </c>
      <c r="BM33" s="355">
        <v>0.19774630000000001</v>
      </c>
      <c r="BN33" s="355">
        <v>0.24379500000000001</v>
      </c>
      <c r="BO33" s="355">
        <v>0.26513490000000001</v>
      </c>
      <c r="BP33" s="355">
        <v>0.26033709999999999</v>
      </c>
      <c r="BQ33" s="355">
        <v>0.27022689999999999</v>
      </c>
      <c r="BR33" s="355">
        <v>0.236156</v>
      </c>
      <c r="BS33" s="355">
        <v>0.22333729999999999</v>
      </c>
      <c r="BT33" s="355">
        <v>0.22814090000000001</v>
      </c>
      <c r="BU33" s="355">
        <v>0.22762579999999999</v>
      </c>
      <c r="BV33" s="355">
        <v>0.20169480000000001</v>
      </c>
    </row>
    <row r="34" spans="1:74" x14ac:dyDescent="0.2">
      <c r="A34" s="636" t="s">
        <v>926</v>
      </c>
      <c r="B34" s="637" t="s">
        <v>1156</v>
      </c>
      <c r="C34" s="214">
        <v>6.3402E-2</v>
      </c>
      <c r="D34" s="214">
        <v>8.1855999999999998E-2</v>
      </c>
      <c r="E34" s="214">
        <v>0.140654</v>
      </c>
      <c r="F34" s="214">
        <v>0.11766799999999999</v>
      </c>
      <c r="G34" s="214">
        <v>6.9398000000000001E-2</v>
      </c>
      <c r="H34" s="214">
        <v>9.2608999999999997E-2</v>
      </c>
      <c r="I34" s="214">
        <v>7.8088000000000005E-2</v>
      </c>
      <c r="J34" s="214">
        <v>0.15328600000000001</v>
      </c>
      <c r="K34" s="214">
        <v>7.2658E-2</v>
      </c>
      <c r="L34" s="214">
        <v>0.13906299999999999</v>
      </c>
      <c r="M34" s="214">
        <v>4.3763999999999997E-2</v>
      </c>
      <c r="N34" s="214">
        <v>8.6437E-2</v>
      </c>
      <c r="O34" s="214">
        <v>5.926E-2</v>
      </c>
      <c r="P34" s="214">
        <v>2.016E-3</v>
      </c>
      <c r="Q34" s="214">
        <v>6.3428999999999999E-2</v>
      </c>
      <c r="R34" s="214">
        <v>5.5015000000000001E-2</v>
      </c>
      <c r="S34" s="214">
        <v>2.2817E-2</v>
      </c>
      <c r="T34" s="214">
        <v>9.4271999999999995E-2</v>
      </c>
      <c r="U34" s="214">
        <v>7.5572E-2</v>
      </c>
      <c r="V34" s="214">
        <v>4.3436000000000002E-2</v>
      </c>
      <c r="W34" s="214">
        <v>6.5865999999999994E-2</v>
      </c>
      <c r="X34" s="214">
        <v>0.122132</v>
      </c>
      <c r="Y34" s="214">
        <v>7.4404999999999999E-2</v>
      </c>
      <c r="Z34" s="214">
        <v>0.114373</v>
      </c>
      <c r="AA34" s="214">
        <v>8.7083999999999995E-2</v>
      </c>
      <c r="AB34" s="214">
        <v>9.0137999999999996E-2</v>
      </c>
      <c r="AC34" s="214">
        <v>0.10591200000000001</v>
      </c>
      <c r="AD34" s="214">
        <v>0.10471</v>
      </c>
      <c r="AE34" s="214">
        <v>0.111418</v>
      </c>
      <c r="AF34" s="214">
        <v>2.0806000000000002E-2</v>
      </c>
      <c r="AG34" s="214">
        <v>7.0328000000000002E-2</v>
      </c>
      <c r="AH34" s="214">
        <v>8.5549E-2</v>
      </c>
      <c r="AI34" s="214">
        <v>0.10131999999999999</v>
      </c>
      <c r="AJ34" s="214">
        <v>0.217975</v>
      </c>
      <c r="AK34" s="214">
        <v>0.105181</v>
      </c>
      <c r="AL34" s="214">
        <v>0.12515000000000001</v>
      </c>
      <c r="AM34" s="214">
        <v>9.4645999999999994E-2</v>
      </c>
      <c r="AN34" s="214">
        <v>0.10424700000000001</v>
      </c>
      <c r="AO34" s="214">
        <v>9.1686000000000004E-2</v>
      </c>
      <c r="AP34" s="214">
        <v>8.0843999999999999E-2</v>
      </c>
      <c r="AQ34" s="214">
        <v>0.10165299999999999</v>
      </c>
      <c r="AR34" s="214">
        <v>9.2459E-2</v>
      </c>
      <c r="AS34" s="214">
        <v>0.14091999999999999</v>
      </c>
      <c r="AT34" s="214">
        <v>0.171712</v>
      </c>
      <c r="AU34" s="214">
        <v>0.17630199999999999</v>
      </c>
      <c r="AV34" s="214">
        <v>0.15615299999999999</v>
      </c>
      <c r="AW34" s="214">
        <v>0.180342</v>
      </c>
      <c r="AX34" s="214">
        <v>0.19566600000000001</v>
      </c>
      <c r="AY34" s="214">
        <v>0.22277</v>
      </c>
      <c r="AZ34" s="214">
        <v>0.19159699999999999</v>
      </c>
      <c r="BA34" s="214">
        <v>0.17235</v>
      </c>
      <c r="BB34" s="214">
        <v>6.13533E-2</v>
      </c>
      <c r="BC34" s="214">
        <v>4.53152E-2</v>
      </c>
      <c r="BD34" s="355">
        <v>7.5734700000000002E-2</v>
      </c>
      <c r="BE34" s="355">
        <v>5.53757E-2</v>
      </c>
      <c r="BF34" s="355">
        <v>6.1889800000000002E-2</v>
      </c>
      <c r="BG34" s="355">
        <v>7.7266699999999994E-2</v>
      </c>
      <c r="BH34" s="355">
        <v>9.65868E-2</v>
      </c>
      <c r="BI34" s="355">
        <v>5.8957799999999998E-2</v>
      </c>
      <c r="BJ34" s="355">
        <v>7.2432099999999999E-2</v>
      </c>
      <c r="BK34" s="355">
        <v>9.0770500000000004E-2</v>
      </c>
      <c r="BL34" s="355">
        <v>6.3404600000000005E-2</v>
      </c>
      <c r="BM34" s="355">
        <v>7.4676599999999996E-2</v>
      </c>
      <c r="BN34" s="355">
        <v>5.6869900000000001E-2</v>
      </c>
      <c r="BO34" s="355">
        <v>4.4831500000000003E-2</v>
      </c>
      <c r="BP34" s="355">
        <v>6.7585099999999995E-2</v>
      </c>
      <c r="BQ34" s="355">
        <v>4.7655500000000003E-2</v>
      </c>
      <c r="BR34" s="355">
        <v>5.78223E-2</v>
      </c>
      <c r="BS34" s="355">
        <v>7.6495300000000002E-2</v>
      </c>
      <c r="BT34" s="355">
        <v>9.5960900000000002E-2</v>
      </c>
      <c r="BU34" s="355">
        <v>5.8455199999999999E-2</v>
      </c>
      <c r="BV34" s="355">
        <v>7.2511300000000001E-2</v>
      </c>
    </row>
    <row r="35" spans="1:74" x14ac:dyDescent="0.2">
      <c r="A35" s="636"/>
      <c r="B35" s="63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6"/>
      <c r="B36" s="155" t="s">
        <v>1164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736"/>
      <c r="BE36" s="736"/>
      <c r="BF36" s="736"/>
      <c r="BG36" s="736"/>
      <c r="BH36" s="736"/>
      <c r="BI36" s="736"/>
      <c r="BJ36" s="736"/>
      <c r="BK36" s="736"/>
      <c r="BL36" s="736"/>
      <c r="BM36" s="736"/>
      <c r="BN36" s="736"/>
      <c r="BO36" s="736"/>
      <c r="BP36" s="736"/>
      <c r="BQ36" s="736"/>
      <c r="BR36" s="736"/>
      <c r="BS36" s="736"/>
      <c r="BT36" s="736"/>
      <c r="BU36" s="736"/>
      <c r="BV36" s="736"/>
    </row>
    <row r="37" spans="1:74" x14ac:dyDescent="0.2">
      <c r="A37" s="636" t="s">
        <v>1165</v>
      </c>
      <c r="B37" s="637" t="s">
        <v>1152</v>
      </c>
      <c r="C37" s="214">
        <v>30.236000000000001</v>
      </c>
      <c r="D37" s="214">
        <v>27.95</v>
      </c>
      <c r="E37" s="214">
        <v>29.364999999999998</v>
      </c>
      <c r="F37" s="214">
        <v>30.423999999999999</v>
      </c>
      <c r="G37" s="214">
        <v>29.516999999999999</v>
      </c>
      <c r="H37" s="214">
        <v>28.911999999999999</v>
      </c>
      <c r="I37" s="214">
        <v>27.795000000000002</v>
      </c>
      <c r="J37" s="214">
        <v>29.87</v>
      </c>
      <c r="K37" s="214">
        <v>30.161999999999999</v>
      </c>
      <c r="L37" s="214">
        <v>31.056000000000001</v>
      </c>
      <c r="M37" s="214">
        <v>31.445</v>
      </c>
      <c r="N37" s="214">
        <v>31.765999999999998</v>
      </c>
      <c r="O37" s="214">
        <v>31.311</v>
      </c>
      <c r="P37" s="214">
        <v>31.091999999999999</v>
      </c>
      <c r="Q37" s="214">
        <v>32.643000000000001</v>
      </c>
      <c r="R37" s="214">
        <v>35.909999999999997</v>
      </c>
      <c r="S37" s="214">
        <v>42.01</v>
      </c>
      <c r="T37" s="214">
        <v>49.045999999999999</v>
      </c>
      <c r="U37" s="214">
        <v>50.738</v>
      </c>
      <c r="V37" s="214">
        <v>47.649000000000001</v>
      </c>
      <c r="W37" s="214">
        <v>47.698</v>
      </c>
      <c r="X37" s="214">
        <v>48.991</v>
      </c>
      <c r="Y37" s="214">
        <v>52.02</v>
      </c>
      <c r="Z37" s="214">
        <v>50.691000000000003</v>
      </c>
      <c r="AA37" s="214">
        <v>48.436999999999998</v>
      </c>
      <c r="AB37" s="214">
        <v>49.591999999999999</v>
      </c>
      <c r="AC37" s="214">
        <v>50.933</v>
      </c>
      <c r="AD37" s="214">
        <v>52.158999999999999</v>
      </c>
      <c r="AE37" s="214">
        <v>51.82</v>
      </c>
      <c r="AF37" s="214">
        <v>51.734000000000002</v>
      </c>
      <c r="AG37" s="214">
        <v>50.110999999999997</v>
      </c>
      <c r="AH37" s="214">
        <v>51.826000000000001</v>
      </c>
      <c r="AI37" s="214">
        <v>53.396999999999998</v>
      </c>
      <c r="AJ37" s="214">
        <v>58.63</v>
      </c>
      <c r="AK37" s="214">
        <v>58.965000000000003</v>
      </c>
      <c r="AL37" s="214">
        <v>55.616</v>
      </c>
      <c r="AM37" s="214">
        <v>51.360999999999997</v>
      </c>
      <c r="AN37" s="214">
        <v>52.746000000000002</v>
      </c>
      <c r="AO37" s="214">
        <v>50.26</v>
      </c>
      <c r="AP37" s="214">
        <v>48.488</v>
      </c>
      <c r="AQ37" s="214">
        <v>48.47</v>
      </c>
      <c r="AR37" s="214">
        <v>46.716999999999999</v>
      </c>
      <c r="AS37" s="214">
        <v>46.061999999999998</v>
      </c>
      <c r="AT37" s="214">
        <v>45.27</v>
      </c>
      <c r="AU37" s="214">
        <v>46.895000000000003</v>
      </c>
      <c r="AV37" s="214">
        <v>50.323999999999998</v>
      </c>
      <c r="AW37" s="214">
        <v>50.512</v>
      </c>
      <c r="AX37" s="214">
        <v>49.64</v>
      </c>
      <c r="AY37" s="214">
        <v>47.387999999999998</v>
      </c>
      <c r="AZ37" s="214">
        <v>46.948999999999998</v>
      </c>
      <c r="BA37" s="214">
        <v>49.98</v>
      </c>
      <c r="BB37" s="214">
        <v>51.679319999999997</v>
      </c>
      <c r="BC37" s="214">
        <v>52.513570000000001</v>
      </c>
      <c r="BD37" s="355">
        <v>52.178190000000001</v>
      </c>
      <c r="BE37" s="355">
        <v>50.513069999999999</v>
      </c>
      <c r="BF37" s="355">
        <v>50.009120000000003</v>
      </c>
      <c r="BG37" s="355">
        <v>50.236510000000003</v>
      </c>
      <c r="BH37" s="355">
        <v>50.536430000000003</v>
      </c>
      <c r="BI37" s="355">
        <v>50.593499999999999</v>
      </c>
      <c r="BJ37" s="355">
        <v>48.265799999999999</v>
      </c>
      <c r="BK37" s="355">
        <v>47.57197</v>
      </c>
      <c r="BL37" s="355">
        <v>47.796860000000002</v>
      </c>
      <c r="BM37" s="355">
        <v>49.247950000000003</v>
      </c>
      <c r="BN37" s="355">
        <v>50.958840000000002</v>
      </c>
      <c r="BO37" s="355">
        <v>51.760379999999998</v>
      </c>
      <c r="BP37" s="355">
        <v>51.432220000000001</v>
      </c>
      <c r="BQ37" s="355">
        <v>49.771009999999997</v>
      </c>
      <c r="BR37" s="355">
        <v>49.268749999999997</v>
      </c>
      <c r="BS37" s="355">
        <v>49.496020000000001</v>
      </c>
      <c r="BT37" s="355">
        <v>49.79569</v>
      </c>
      <c r="BU37" s="355">
        <v>49.85201</v>
      </c>
      <c r="BV37" s="355">
        <v>47.523400000000002</v>
      </c>
    </row>
    <row r="38" spans="1:74" x14ac:dyDescent="0.2">
      <c r="A38" s="636" t="s">
        <v>1335</v>
      </c>
      <c r="B38" s="637" t="s">
        <v>1333</v>
      </c>
      <c r="C38" s="214">
        <v>62.917999999999999</v>
      </c>
      <c r="D38" s="214">
        <v>50.23</v>
      </c>
      <c r="E38" s="214">
        <v>53.320999999999998</v>
      </c>
      <c r="F38" s="214">
        <v>61.402000000000001</v>
      </c>
      <c r="G38" s="214">
        <v>71.649000000000001</v>
      </c>
      <c r="H38" s="214">
        <v>78.064999999999998</v>
      </c>
      <c r="I38" s="214">
        <v>84.828000000000003</v>
      </c>
      <c r="J38" s="214">
        <v>91.41</v>
      </c>
      <c r="K38" s="214">
        <v>94.433999999999997</v>
      </c>
      <c r="L38" s="214">
        <v>99.213999999999999</v>
      </c>
      <c r="M38" s="214">
        <v>99.777000000000001</v>
      </c>
      <c r="N38" s="214">
        <v>91.379000000000005</v>
      </c>
      <c r="O38" s="214">
        <v>74.698999999999998</v>
      </c>
      <c r="P38" s="214">
        <v>61.234999999999999</v>
      </c>
      <c r="Q38" s="214">
        <v>61.761000000000003</v>
      </c>
      <c r="R38" s="214">
        <v>68.766000000000005</v>
      </c>
      <c r="S38" s="214">
        <v>71.302000000000007</v>
      </c>
      <c r="T38" s="214">
        <v>79.819999999999993</v>
      </c>
      <c r="U38" s="214">
        <v>85.808000000000007</v>
      </c>
      <c r="V38" s="214">
        <v>94.159000000000006</v>
      </c>
      <c r="W38" s="214">
        <v>98.974999999999994</v>
      </c>
      <c r="X38" s="214">
        <v>96.251999999999995</v>
      </c>
      <c r="Y38" s="214">
        <v>94.394000000000005</v>
      </c>
      <c r="Z38" s="214">
        <v>77.046999999999997</v>
      </c>
      <c r="AA38" s="214">
        <v>53.35</v>
      </c>
      <c r="AB38" s="214">
        <v>47.243000000000002</v>
      </c>
      <c r="AC38" s="214">
        <v>40.155000000000001</v>
      </c>
      <c r="AD38" s="214">
        <v>38.497</v>
      </c>
      <c r="AE38" s="214">
        <v>46.146999999999998</v>
      </c>
      <c r="AF38" s="214">
        <v>56.906999999999996</v>
      </c>
      <c r="AG38" s="214">
        <v>63.676000000000002</v>
      </c>
      <c r="AH38" s="214">
        <v>73.858000000000004</v>
      </c>
      <c r="AI38" s="214">
        <v>71.391000000000005</v>
      </c>
      <c r="AJ38" s="214">
        <v>72.944000000000003</v>
      </c>
      <c r="AK38" s="214">
        <v>69.936000000000007</v>
      </c>
      <c r="AL38" s="214">
        <v>62.183</v>
      </c>
      <c r="AM38" s="214">
        <v>45.719000000000001</v>
      </c>
      <c r="AN38" s="214">
        <v>38.656999999999996</v>
      </c>
      <c r="AO38" s="214">
        <v>33.825000000000003</v>
      </c>
      <c r="AP38" s="214">
        <v>34.874000000000002</v>
      </c>
      <c r="AQ38" s="214">
        <v>43.844000000000001</v>
      </c>
      <c r="AR38" s="214">
        <v>56.505000000000003</v>
      </c>
      <c r="AS38" s="214">
        <v>60.075000000000003</v>
      </c>
      <c r="AT38" s="214">
        <v>66.531999999999996</v>
      </c>
      <c r="AU38" s="214">
        <v>75.16</v>
      </c>
      <c r="AV38" s="214">
        <v>78.768000000000001</v>
      </c>
      <c r="AW38" s="214">
        <v>73.914000000000001</v>
      </c>
      <c r="AX38" s="214">
        <v>63.670999999999999</v>
      </c>
      <c r="AY38" s="214">
        <v>51.045000000000002</v>
      </c>
      <c r="AZ38" s="214">
        <v>45.033999999999999</v>
      </c>
      <c r="BA38" s="214">
        <v>47.771999999999998</v>
      </c>
      <c r="BB38" s="214">
        <v>51.982656957000003</v>
      </c>
      <c r="BC38" s="214">
        <v>60.834529668000002</v>
      </c>
      <c r="BD38" s="355">
        <v>70.924769999999995</v>
      </c>
      <c r="BE38" s="355">
        <v>77.891649999999998</v>
      </c>
      <c r="BF38" s="355">
        <v>85.213549999999998</v>
      </c>
      <c r="BG38" s="355">
        <v>89.019890000000004</v>
      </c>
      <c r="BH38" s="355">
        <v>90.272930000000002</v>
      </c>
      <c r="BI38" s="355">
        <v>87.245909999999995</v>
      </c>
      <c r="BJ38" s="355">
        <v>76.841160000000002</v>
      </c>
      <c r="BK38" s="355">
        <v>60.214060000000003</v>
      </c>
      <c r="BL38" s="355">
        <v>51.142060000000001</v>
      </c>
      <c r="BM38" s="355">
        <v>48.62368</v>
      </c>
      <c r="BN38" s="355">
        <v>53.058169999999997</v>
      </c>
      <c r="BO38" s="355">
        <v>60.728490000000001</v>
      </c>
      <c r="BP38" s="355">
        <v>69.988709999999998</v>
      </c>
      <c r="BQ38" s="355">
        <v>76.633529999999993</v>
      </c>
      <c r="BR38" s="355">
        <v>83.708539999999999</v>
      </c>
      <c r="BS38" s="355">
        <v>87.248890000000003</v>
      </c>
      <c r="BT38" s="355">
        <v>88.352040000000002</v>
      </c>
      <c r="BU38" s="355">
        <v>85.149600000000007</v>
      </c>
      <c r="BV38" s="355">
        <v>74.538449999999997</v>
      </c>
    </row>
    <row r="39" spans="1:74" x14ac:dyDescent="0.2">
      <c r="A39" s="636" t="s">
        <v>1336</v>
      </c>
      <c r="B39" s="637" t="s">
        <v>1334</v>
      </c>
      <c r="C39" s="214">
        <v>5.41</v>
      </c>
      <c r="D39" s="214">
        <v>5.6639999999999997</v>
      </c>
      <c r="E39" s="214">
        <v>5.9119999999999999</v>
      </c>
      <c r="F39" s="214">
        <v>6.1120000000000001</v>
      </c>
      <c r="G39" s="214">
        <v>6.6470000000000002</v>
      </c>
      <c r="H39" s="214">
        <v>6.6849999999999996</v>
      </c>
      <c r="I39" s="214">
        <v>6.1790000000000003</v>
      </c>
      <c r="J39" s="214">
        <v>6.16</v>
      </c>
      <c r="K39" s="214">
        <v>5.7560000000000002</v>
      </c>
      <c r="L39" s="214">
        <v>5.3319999999999999</v>
      </c>
      <c r="M39" s="214">
        <v>4.6289999999999996</v>
      </c>
      <c r="N39" s="214">
        <v>4.8680000000000003</v>
      </c>
      <c r="O39" s="214">
        <v>4.6680000000000001</v>
      </c>
      <c r="P39" s="214">
        <v>4.391</v>
      </c>
      <c r="Q39" s="214">
        <v>5.1920000000000002</v>
      </c>
      <c r="R39" s="214">
        <v>5.6120000000000001</v>
      </c>
      <c r="S39" s="214">
        <v>5.7649999999999997</v>
      </c>
      <c r="T39" s="214">
        <v>5.5890000000000004</v>
      </c>
      <c r="U39" s="214">
        <v>5.101</v>
      </c>
      <c r="V39" s="214">
        <v>4.8419999999999996</v>
      </c>
      <c r="W39" s="214">
        <v>5.3620000000000001</v>
      </c>
      <c r="X39" s="214">
        <v>6.6079999999999997</v>
      </c>
      <c r="Y39" s="214">
        <v>7.2160000000000002</v>
      </c>
      <c r="Z39" s="214">
        <v>7.0309999999999997</v>
      </c>
      <c r="AA39" s="214">
        <v>5.8310000000000004</v>
      </c>
      <c r="AB39" s="214">
        <v>3.456</v>
      </c>
      <c r="AC39" s="214">
        <v>3.6890000000000001</v>
      </c>
      <c r="AD39" s="214">
        <v>4.2789999999999999</v>
      </c>
      <c r="AE39" s="214">
        <v>3.88</v>
      </c>
      <c r="AF39" s="214">
        <v>3.875</v>
      </c>
      <c r="AG39" s="214">
        <v>4.5730000000000004</v>
      </c>
      <c r="AH39" s="214">
        <v>5.3890000000000002</v>
      </c>
      <c r="AI39" s="214">
        <v>4.93</v>
      </c>
      <c r="AJ39" s="214">
        <v>4.6440000000000001</v>
      </c>
      <c r="AK39" s="214">
        <v>4.7750000000000004</v>
      </c>
      <c r="AL39" s="214">
        <v>4.6390000000000002</v>
      </c>
      <c r="AM39" s="214">
        <v>4.92</v>
      </c>
      <c r="AN39" s="214">
        <v>4.8550000000000004</v>
      </c>
      <c r="AO39" s="214">
        <v>3.823</v>
      </c>
      <c r="AP39" s="214">
        <v>4.1059999999999999</v>
      </c>
      <c r="AQ39" s="214">
        <v>4.3460000000000001</v>
      </c>
      <c r="AR39" s="214">
        <v>3.6349999999999998</v>
      </c>
      <c r="AS39" s="214">
        <v>3.6789999999999998</v>
      </c>
      <c r="AT39" s="214">
        <v>3.6659999999999999</v>
      </c>
      <c r="AU39" s="214">
        <v>3.8610000000000002</v>
      </c>
      <c r="AV39" s="214">
        <v>5.28</v>
      </c>
      <c r="AW39" s="214">
        <v>6.1020000000000003</v>
      </c>
      <c r="AX39" s="214">
        <v>6.9329999999999998</v>
      </c>
      <c r="AY39" s="214">
        <v>7.16</v>
      </c>
      <c r="AZ39" s="214">
        <v>8.0649999999999995</v>
      </c>
      <c r="BA39" s="214">
        <v>7.8230000000000004</v>
      </c>
      <c r="BB39" s="214">
        <v>7.6794859000000004</v>
      </c>
      <c r="BC39" s="214">
        <v>7.7216199000000003</v>
      </c>
      <c r="BD39" s="355">
        <v>7.7732190000000001</v>
      </c>
      <c r="BE39" s="355">
        <v>7.4778349999999998</v>
      </c>
      <c r="BF39" s="355">
        <v>7.7129570000000003</v>
      </c>
      <c r="BG39" s="355">
        <v>7.7417160000000003</v>
      </c>
      <c r="BH39" s="355">
        <v>7.4806439999999998</v>
      </c>
      <c r="BI39" s="355">
        <v>8.4888300000000001</v>
      </c>
      <c r="BJ39" s="355">
        <v>8.8585419999999999</v>
      </c>
      <c r="BK39" s="355">
        <v>8.7580709999999993</v>
      </c>
      <c r="BL39" s="355">
        <v>8.8808790000000002</v>
      </c>
      <c r="BM39" s="355">
        <v>8.9163110000000003</v>
      </c>
      <c r="BN39" s="355">
        <v>8.6655169999999995</v>
      </c>
      <c r="BO39" s="355">
        <v>8.5823</v>
      </c>
      <c r="BP39" s="355">
        <v>8.5217489999999998</v>
      </c>
      <c r="BQ39" s="355">
        <v>8.2286870000000008</v>
      </c>
      <c r="BR39" s="355">
        <v>8.4803289999999993</v>
      </c>
      <c r="BS39" s="355">
        <v>8.5790290000000002</v>
      </c>
      <c r="BT39" s="355">
        <v>8.328837</v>
      </c>
      <c r="BU39" s="355">
        <v>9.0482980000000008</v>
      </c>
      <c r="BV39" s="355">
        <v>9.3751490000000004</v>
      </c>
    </row>
    <row r="40" spans="1:74" x14ac:dyDescent="0.2">
      <c r="A40" s="636" t="s">
        <v>1166</v>
      </c>
      <c r="B40" s="637" t="s">
        <v>1155</v>
      </c>
      <c r="C40" s="214">
        <v>33.048999999999999</v>
      </c>
      <c r="D40" s="214">
        <v>29.367000000000001</v>
      </c>
      <c r="E40" s="214">
        <v>32.478000000000002</v>
      </c>
      <c r="F40" s="214">
        <v>41.503999999999998</v>
      </c>
      <c r="G40" s="214">
        <v>50.624000000000002</v>
      </c>
      <c r="H40" s="214">
        <v>59.155000000000001</v>
      </c>
      <c r="I40" s="214">
        <v>66.296999999999997</v>
      </c>
      <c r="J40" s="214">
        <v>74.212999999999994</v>
      </c>
      <c r="K40" s="214">
        <v>76.301000000000002</v>
      </c>
      <c r="L40" s="214">
        <v>70.325000000000003</v>
      </c>
      <c r="M40" s="214">
        <v>58.11</v>
      </c>
      <c r="N40" s="214">
        <v>45.962000000000003</v>
      </c>
      <c r="O40" s="214">
        <v>33.798000000000002</v>
      </c>
      <c r="P40" s="214">
        <v>29.777000000000001</v>
      </c>
      <c r="Q40" s="214">
        <v>32.463999999999999</v>
      </c>
      <c r="R40" s="214">
        <v>37.396999999999998</v>
      </c>
      <c r="S40" s="214">
        <v>45.006999999999998</v>
      </c>
      <c r="T40" s="214">
        <v>54.171999999999997</v>
      </c>
      <c r="U40" s="214">
        <v>64.765000000000001</v>
      </c>
      <c r="V40" s="214">
        <v>75.825999999999993</v>
      </c>
      <c r="W40" s="214">
        <v>73.483999999999995</v>
      </c>
      <c r="X40" s="214">
        <v>65.581000000000003</v>
      </c>
      <c r="Y40" s="214">
        <v>52.807000000000002</v>
      </c>
      <c r="Z40" s="214">
        <v>40.381</v>
      </c>
      <c r="AA40" s="214">
        <v>32.683999999999997</v>
      </c>
      <c r="AB40" s="214">
        <v>30.513999999999999</v>
      </c>
      <c r="AC40" s="214">
        <v>31.283999999999999</v>
      </c>
      <c r="AD40" s="214">
        <v>37.875999999999998</v>
      </c>
      <c r="AE40" s="214">
        <v>48.814999999999998</v>
      </c>
      <c r="AF40" s="214">
        <v>56.79</v>
      </c>
      <c r="AG40" s="214">
        <v>64.825999999999993</v>
      </c>
      <c r="AH40" s="214">
        <v>75.113</v>
      </c>
      <c r="AI40" s="214">
        <v>75.546999999999997</v>
      </c>
      <c r="AJ40" s="214">
        <v>72.864999999999995</v>
      </c>
      <c r="AK40" s="214">
        <v>61.472000000000001</v>
      </c>
      <c r="AL40" s="214">
        <v>47.453000000000003</v>
      </c>
      <c r="AM40" s="214">
        <v>35.744</v>
      </c>
      <c r="AN40" s="214">
        <v>27.068000000000001</v>
      </c>
      <c r="AO40" s="214">
        <v>32.018000000000001</v>
      </c>
      <c r="AP40" s="214">
        <v>39.011000000000003</v>
      </c>
      <c r="AQ40" s="214">
        <v>47.67</v>
      </c>
      <c r="AR40" s="214">
        <v>55.366</v>
      </c>
      <c r="AS40" s="214">
        <v>66.540000000000006</v>
      </c>
      <c r="AT40" s="214">
        <v>77.638000000000005</v>
      </c>
      <c r="AU40" s="214">
        <v>78.522000000000006</v>
      </c>
      <c r="AV40" s="214">
        <v>70.412999999999997</v>
      </c>
      <c r="AW40" s="214">
        <v>57.756</v>
      </c>
      <c r="AX40" s="214">
        <v>47.435000000000002</v>
      </c>
      <c r="AY40" s="214">
        <v>39.389000000000003</v>
      </c>
      <c r="AZ40" s="214">
        <v>36.328000000000003</v>
      </c>
      <c r="BA40" s="214">
        <v>39.296999999999997</v>
      </c>
      <c r="BB40" s="214">
        <v>46.981577928999997</v>
      </c>
      <c r="BC40" s="214">
        <v>55.930644594</v>
      </c>
      <c r="BD40" s="355">
        <v>64.192980000000006</v>
      </c>
      <c r="BE40" s="355">
        <v>72.928529999999995</v>
      </c>
      <c r="BF40" s="355">
        <v>82.239189999999994</v>
      </c>
      <c r="BG40" s="355">
        <v>82.632959999999997</v>
      </c>
      <c r="BH40" s="355">
        <v>77.048159999999996</v>
      </c>
      <c r="BI40" s="355">
        <v>64.734759999999994</v>
      </c>
      <c r="BJ40" s="355">
        <v>52.007420000000003</v>
      </c>
      <c r="BK40" s="355">
        <v>42.679250000000003</v>
      </c>
      <c r="BL40" s="355">
        <v>38.222580000000001</v>
      </c>
      <c r="BM40" s="355">
        <v>40.212499999999999</v>
      </c>
      <c r="BN40" s="355">
        <v>46.997959999999999</v>
      </c>
      <c r="BO40" s="355">
        <v>55.623019999999997</v>
      </c>
      <c r="BP40" s="355">
        <v>63.885350000000003</v>
      </c>
      <c r="BQ40" s="355">
        <v>72.620900000000006</v>
      </c>
      <c r="BR40" s="355">
        <v>81.931569999999994</v>
      </c>
      <c r="BS40" s="355">
        <v>82.325329999999994</v>
      </c>
      <c r="BT40" s="355">
        <v>76.740530000000007</v>
      </c>
      <c r="BU40" s="355">
        <v>64.427130000000005</v>
      </c>
      <c r="BV40" s="355">
        <v>51.699800000000003</v>
      </c>
    </row>
    <row r="41" spans="1:74" x14ac:dyDescent="0.2">
      <c r="A41" s="636" t="s">
        <v>933</v>
      </c>
      <c r="B41" s="637" t="s">
        <v>1156</v>
      </c>
      <c r="C41" s="214">
        <v>20.603999999999999</v>
      </c>
      <c r="D41" s="214">
        <v>18.888999999999999</v>
      </c>
      <c r="E41" s="214">
        <v>17.219000000000001</v>
      </c>
      <c r="F41" s="214">
        <v>18.190999999999999</v>
      </c>
      <c r="G41" s="214">
        <v>19.492000000000001</v>
      </c>
      <c r="H41" s="214">
        <v>20.492000000000001</v>
      </c>
      <c r="I41" s="214">
        <v>20.99</v>
      </c>
      <c r="J41" s="214">
        <v>19.440999999999999</v>
      </c>
      <c r="K41" s="214">
        <v>18.901</v>
      </c>
      <c r="L41" s="214">
        <v>18.82</v>
      </c>
      <c r="M41" s="214">
        <v>20.151</v>
      </c>
      <c r="N41" s="214">
        <v>20.515999999999998</v>
      </c>
      <c r="O41" s="214">
        <v>19.664000000000001</v>
      </c>
      <c r="P41" s="214">
        <v>20.59</v>
      </c>
      <c r="Q41" s="214">
        <v>20.428999999999998</v>
      </c>
      <c r="R41" s="214">
        <v>20.263999999999999</v>
      </c>
      <c r="S41" s="214">
        <v>20.887</v>
      </c>
      <c r="T41" s="214">
        <v>21.251000000000001</v>
      </c>
      <c r="U41" s="214">
        <v>22.358000000000001</v>
      </c>
      <c r="V41" s="214">
        <v>24.66</v>
      </c>
      <c r="W41" s="214">
        <v>25.314</v>
      </c>
      <c r="X41" s="214">
        <v>25.504999999999999</v>
      </c>
      <c r="Y41" s="214">
        <v>26.196999999999999</v>
      </c>
      <c r="Z41" s="214">
        <v>25.045000000000002</v>
      </c>
      <c r="AA41" s="214">
        <v>24.588000000000001</v>
      </c>
      <c r="AB41" s="214">
        <v>22.812999999999999</v>
      </c>
      <c r="AC41" s="214">
        <v>21.494</v>
      </c>
      <c r="AD41" s="214">
        <v>20.533000000000001</v>
      </c>
      <c r="AE41" s="214">
        <v>19.548999999999999</v>
      </c>
      <c r="AF41" s="214">
        <v>20.552</v>
      </c>
      <c r="AG41" s="214">
        <v>22.626999999999999</v>
      </c>
      <c r="AH41" s="214">
        <v>23.629000000000001</v>
      </c>
      <c r="AI41" s="214">
        <v>23.398</v>
      </c>
      <c r="AJ41" s="214">
        <v>21.593</v>
      </c>
      <c r="AK41" s="214">
        <v>21.337</v>
      </c>
      <c r="AL41" s="214">
        <v>20.113</v>
      </c>
      <c r="AM41" s="214">
        <v>18.977</v>
      </c>
      <c r="AN41" s="214">
        <v>18.282</v>
      </c>
      <c r="AO41" s="214">
        <v>19.356000000000002</v>
      </c>
      <c r="AP41" s="214">
        <v>18.895</v>
      </c>
      <c r="AQ41" s="214">
        <v>18.550999999999998</v>
      </c>
      <c r="AR41" s="214">
        <v>18.591999999999999</v>
      </c>
      <c r="AS41" s="214">
        <v>19.675999999999998</v>
      </c>
      <c r="AT41" s="214">
        <v>20.076000000000001</v>
      </c>
      <c r="AU41" s="214">
        <v>20.338999999999999</v>
      </c>
      <c r="AV41" s="214">
        <v>20.184999999999999</v>
      </c>
      <c r="AW41" s="214">
        <v>20.556999999999999</v>
      </c>
      <c r="AX41" s="214">
        <v>20.838000000000001</v>
      </c>
      <c r="AY41" s="214">
        <v>20.754999999999999</v>
      </c>
      <c r="AZ41" s="214">
        <v>18.798999999999999</v>
      </c>
      <c r="BA41" s="214">
        <v>18.120999999999999</v>
      </c>
      <c r="BB41" s="214">
        <v>18.677978</v>
      </c>
      <c r="BC41" s="214">
        <v>19.692463499999999</v>
      </c>
      <c r="BD41" s="355">
        <v>20.742429999999999</v>
      </c>
      <c r="BE41" s="355">
        <v>22.032389999999999</v>
      </c>
      <c r="BF41" s="355">
        <v>22.599799999999998</v>
      </c>
      <c r="BG41" s="355">
        <v>22.596229999999998</v>
      </c>
      <c r="BH41" s="355">
        <v>22.73535</v>
      </c>
      <c r="BI41" s="355">
        <v>22.96369</v>
      </c>
      <c r="BJ41" s="355">
        <v>22.680420000000002</v>
      </c>
      <c r="BK41" s="355">
        <v>22.41769</v>
      </c>
      <c r="BL41" s="355">
        <v>21.659230000000001</v>
      </c>
      <c r="BM41" s="355">
        <v>21.419149999999998</v>
      </c>
      <c r="BN41" s="355">
        <v>21.89425</v>
      </c>
      <c r="BO41" s="355">
        <v>22.741800000000001</v>
      </c>
      <c r="BP41" s="355">
        <v>23.59498</v>
      </c>
      <c r="BQ41" s="355">
        <v>24.701879999999999</v>
      </c>
      <c r="BR41" s="355">
        <v>25.111239999999999</v>
      </c>
      <c r="BS41" s="355">
        <v>24.994710000000001</v>
      </c>
      <c r="BT41" s="355">
        <v>25.03706</v>
      </c>
      <c r="BU41" s="355">
        <v>25.178609999999999</v>
      </c>
      <c r="BV41" s="355">
        <v>24.796150000000001</v>
      </c>
    </row>
    <row r="42" spans="1:74" x14ac:dyDescent="0.2">
      <c r="A42" s="636"/>
      <c r="C42" s="640"/>
      <c r="D42" s="640"/>
      <c r="E42" s="640"/>
      <c r="F42" s="640"/>
      <c r="G42" s="640"/>
      <c r="H42" s="640"/>
      <c r="I42" s="640"/>
      <c r="J42" s="640"/>
      <c r="K42" s="640"/>
      <c r="L42" s="640"/>
      <c r="M42" s="640"/>
      <c r="N42" s="640"/>
      <c r="O42" s="640"/>
      <c r="P42" s="640"/>
      <c r="Q42" s="640"/>
      <c r="R42" s="640"/>
      <c r="S42" s="640"/>
      <c r="T42" s="640"/>
      <c r="U42" s="640"/>
      <c r="V42" s="640"/>
      <c r="W42" s="640"/>
      <c r="X42" s="640"/>
      <c r="Y42" s="640"/>
      <c r="Z42" s="640"/>
      <c r="AA42" s="640"/>
      <c r="AB42" s="640"/>
      <c r="AC42" s="640"/>
      <c r="AD42" s="640"/>
      <c r="AE42" s="640"/>
      <c r="AF42" s="640"/>
      <c r="AG42" s="640"/>
      <c r="AH42" s="640"/>
      <c r="AI42" s="640"/>
      <c r="AJ42" s="640"/>
      <c r="AK42" s="640"/>
      <c r="AL42" s="640"/>
      <c r="AM42" s="640"/>
      <c r="AN42" s="640"/>
      <c r="AO42" s="640"/>
      <c r="AP42" s="640"/>
      <c r="AQ42" s="640"/>
      <c r="AR42" s="640"/>
      <c r="AS42" s="640"/>
      <c r="AT42" s="640"/>
      <c r="AU42" s="640"/>
      <c r="AV42" s="640"/>
      <c r="AW42" s="640"/>
      <c r="AX42" s="640"/>
      <c r="AY42" s="640"/>
      <c r="AZ42" s="640"/>
      <c r="BA42" s="640"/>
      <c r="BB42" s="640"/>
      <c r="BC42" s="640"/>
      <c r="BD42" s="641"/>
      <c r="BE42" s="641"/>
      <c r="BF42" s="641"/>
      <c r="BG42" s="641"/>
      <c r="BH42" s="641"/>
      <c r="BI42" s="641"/>
      <c r="BJ42" s="641"/>
      <c r="BK42" s="641"/>
      <c r="BL42" s="641"/>
      <c r="BM42" s="641"/>
      <c r="BN42" s="641"/>
      <c r="BO42" s="641"/>
      <c r="BP42" s="641"/>
      <c r="BQ42" s="641"/>
      <c r="BR42" s="641"/>
      <c r="BS42" s="641"/>
      <c r="BT42" s="641"/>
      <c r="BU42" s="641"/>
      <c r="BV42" s="641"/>
    </row>
    <row r="43" spans="1:74" ht="11.1" customHeight="1" x14ac:dyDescent="0.2">
      <c r="A43" s="57"/>
      <c r="B43" s="155" t="s">
        <v>699</v>
      </c>
      <c r="C43" s="638"/>
      <c r="D43" s="638"/>
      <c r="E43" s="638"/>
      <c r="F43" s="638"/>
      <c r="G43" s="638"/>
      <c r="H43" s="638"/>
      <c r="I43" s="638"/>
      <c r="J43" s="638"/>
      <c r="K43" s="638"/>
      <c r="L43" s="638"/>
      <c r="M43" s="638"/>
      <c r="N43" s="638"/>
      <c r="O43" s="638"/>
      <c r="P43" s="638"/>
      <c r="Q43" s="638"/>
      <c r="R43" s="638"/>
      <c r="S43" s="638"/>
      <c r="T43" s="638"/>
      <c r="U43" s="638"/>
      <c r="V43" s="638"/>
      <c r="W43" s="638"/>
      <c r="X43" s="638"/>
      <c r="Y43" s="638"/>
      <c r="Z43" s="638"/>
      <c r="AA43" s="638"/>
      <c r="AB43" s="638"/>
      <c r="AC43" s="638"/>
      <c r="AD43" s="638"/>
      <c r="AE43" s="638"/>
      <c r="AF43" s="638"/>
      <c r="AG43" s="638"/>
      <c r="AH43" s="638"/>
      <c r="AI43" s="638"/>
      <c r="AJ43" s="638"/>
      <c r="AK43" s="638"/>
      <c r="AL43" s="638"/>
      <c r="AM43" s="638"/>
      <c r="AN43" s="638"/>
      <c r="AO43" s="638"/>
      <c r="AP43" s="638"/>
      <c r="AQ43" s="638"/>
      <c r="AR43" s="638"/>
      <c r="AS43" s="638"/>
      <c r="AT43" s="638"/>
      <c r="AU43" s="638"/>
      <c r="AV43" s="638"/>
      <c r="AW43" s="638"/>
      <c r="AX43" s="638"/>
      <c r="AY43" s="638"/>
      <c r="AZ43" s="638"/>
      <c r="BA43" s="638"/>
      <c r="BB43" s="638"/>
      <c r="BC43" s="638"/>
      <c r="BD43" s="639"/>
      <c r="BE43" s="639"/>
      <c r="BF43" s="639"/>
      <c r="BG43" s="639"/>
      <c r="BH43" s="639"/>
      <c r="BI43" s="639"/>
      <c r="BJ43" s="639"/>
      <c r="BK43" s="639"/>
      <c r="BL43" s="639"/>
      <c r="BM43" s="639"/>
      <c r="BN43" s="639"/>
      <c r="BO43" s="639"/>
      <c r="BP43" s="639"/>
      <c r="BQ43" s="639"/>
      <c r="BR43" s="639"/>
      <c r="BS43" s="639"/>
      <c r="BT43" s="639"/>
      <c r="BU43" s="639"/>
      <c r="BV43" s="639"/>
    </row>
    <row r="44" spans="1:74" ht="11.1" customHeight="1" x14ac:dyDescent="0.2">
      <c r="A44" s="61" t="s">
        <v>630</v>
      </c>
      <c r="B44" s="179" t="s">
        <v>528</v>
      </c>
      <c r="C44" s="214">
        <v>15.456129000000001</v>
      </c>
      <c r="D44" s="214">
        <v>15.341571</v>
      </c>
      <c r="E44" s="214">
        <v>15.64</v>
      </c>
      <c r="F44" s="214">
        <v>16.2728</v>
      </c>
      <c r="G44" s="214">
        <v>16.401612</v>
      </c>
      <c r="H44" s="214">
        <v>16.701132999999999</v>
      </c>
      <c r="I44" s="214">
        <v>16.878644999999999</v>
      </c>
      <c r="J44" s="214">
        <v>16.700225</v>
      </c>
      <c r="K44" s="214">
        <v>16.1676</v>
      </c>
      <c r="L44" s="214">
        <v>15.439871</v>
      </c>
      <c r="M44" s="214">
        <v>16.458033</v>
      </c>
      <c r="N44" s="214">
        <v>16.741548000000002</v>
      </c>
      <c r="O44" s="214">
        <v>15.95129</v>
      </c>
      <c r="P44" s="214">
        <v>15.842828000000001</v>
      </c>
      <c r="Q44" s="214">
        <v>16.082452</v>
      </c>
      <c r="R44" s="214">
        <v>15.920267000000001</v>
      </c>
      <c r="S44" s="214">
        <v>16.236806999999999</v>
      </c>
      <c r="T44" s="214">
        <v>16.432600000000001</v>
      </c>
      <c r="U44" s="214">
        <v>16.621193999999999</v>
      </c>
      <c r="V44" s="214">
        <v>16.593354999999999</v>
      </c>
      <c r="W44" s="214">
        <v>16.339832999999999</v>
      </c>
      <c r="X44" s="214">
        <v>15.454355</v>
      </c>
      <c r="Y44" s="214">
        <v>16.235233000000001</v>
      </c>
      <c r="Z44" s="214">
        <v>16.515871000000001</v>
      </c>
      <c r="AA44" s="214">
        <v>16.118224999999999</v>
      </c>
      <c r="AB44" s="214">
        <v>15.493107</v>
      </c>
      <c r="AC44" s="214">
        <v>16.047934999999999</v>
      </c>
      <c r="AD44" s="214">
        <v>16.954433000000002</v>
      </c>
      <c r="AE44" s="214">
        <v>17.222387000000001</v>
      </c>
      <c r="AF44" s="214">
        <v>17.204066000000001</v>
      </c>
      <c r="AG44" s="214">
        <v>17.317450999999998</v>
      </c>
      <c r="AH44" s="214">
        <v>16.980516000000001</v>
      </c>
      <c r="AI44" s="214">
        <v>15.4602</v>
      </c>
      <c r="AJ44" s="214">
        <v>16.061192999999999</v>
      </c>
      <c r="AK44" s="214">
        <v>16.839600000000001</v>
      </c>
      <c r="AL44" s="214">
        <v>17.274387000000001</v>
      </c>
      <c r="AM44" s="214">
        <v>16.599226000000002</v>
      </c>
      <c r="AN44" s="214">
        <v>15.931820999999999</v>
      </c>
      <c r="AO44" s="214">
        <v>16.665289999999999</v>
      </c>
      <c r="AP44" s="214">
        <v>16.765733000000001</v>
      </c>
      <c r="AQ44" s="214">
        <v>16.989194000000001</v>
      </c>
      <c r="AR44" s="214">
        <v>17.665766999999999</v>
      </c>
      <c r="AS44" s="214">
        <v>17.354935999999999</v>
      </c>
      <c r="AT44" s="214">
        <v>17.612193999999999</v>
      </c>
      <c r="AU44" s="214">
        <v>16.985567</v>
      </c>
      <c r="AV44" s="214">
        <v>16.408902999999999</v>
      </c>
      <c r="AW44" s="214">
        <v>17.152432999999998</v>
      </c>
      <c r="AX44" s="214">
        <v>17.409386999999999</v>
      </c>
      <c r="AY44" s="214">
        <v>16.785097</v>
      </c>
      <c r="AZ44" s="214">
        <v>15.836929</v>
      </c>
      <c r="BA44" s="214">
        <v>15.939161</v>
      </c>
      <c r="BB44" s="214">
        <v>16.339133332999999</v>
      </c>
      <c r="BC44" s="214">
        <v>16.765446129000001</v>
      </c>
      <c r="BD44" s="355">
        <v>17.617660000000001</v>
      </c>
      <c r="BE44" s="355">
        <v>17.728480000000001</v>
      </c>
      <c r="BF44" s="355">
        <v>17.731780000000001</v>
      </c>
      <c r="BG44" s="355">
        <v>17.194210000000002</v>
      </c>
      <c r="BH44" s="355">
        <v>16.568619999999999</v>
      </c>
      <c r="BI44" s="355">
        <v>17.186360000000001</v>
      </c>
      <c r="BJ44" s="355">
        <v>17.81277</v>
      </c>
      <c r="BK44" s="355">
        <v>17.15099</v>
      </c>
      <c r="BL44" s="355">
        <v>16.931629999999998</v>
      </c>
      <c r="BM44" s="355">
        <v>17.4161</v>
      </c>
      <c r="BN44" s="355">
        <v>17.972570000000001</v>
      </c>
      <c r="BO44" s="355">
        <v>18.222429999999999</v>
      </c>
      <c r="BP44" s="355">
        <v>18.389779999999998</v>
      </c>
      <c r="BQ44" s="355">
        <v>18.386559999999999</v>
      </c>
      <c r="BR44" s="355">
        <v>18.32864</v>
      </c>
      <c r="BS44" s="355">
        <v>17.962700000000002</v>
      </c>
      <c r="BT44" s="355">
        <v>17.500599999999999</v>
      </c>
      <c r="BU44" s="355">
        <v>17.730219999999999</v>
      </c>
      <c r="BV44" s="355">
        <v>18.046209999999999</v>
      </c>
    </row>
    <row r="45" spans="1:74" ht="11.1" customHeight="1" x14ac:dyDescent="0.2">
      <c r="A45" s="636" t="s">
        <v>1180</v>
      </c>
      <c r="B45" s="637" t="s">
        <v>1173</v>
      </c>
      <c r="C45" s="214">
        <v>0.58887100000000003</v>
      </c>
      <c r="D45" s="214">
        <v>0.54478499999999996</v>
      </c>
      <c r="E45" s="214">
        <v>0.49422500000000003</v>
      </c>
      <c r="F45" s="214">
        <v>0.40643299999999999</v>
      </c>
      <c r="G45" s="214">
        <v>0.39361200000000002</v>
      </c>
      <c r="H45" s="214">
        <v>0.41839999999999999</v>
      </c>
      <c r="I45" s="214">
        <v>0.43196699999999999</v>
      </c>
      <c r="J45" s="214">
        <v>0.44893499999999997</v>
      </c>
      <c r="K45" s="214">
        <v>0.54616600000000004</v>
      </c>
      <c r="L45" s="214">
        <v>0.60048299999999999</v>
      </c>
      <c r="M45" s="214">
        <v>0.68343299999999996</v>
      </c>
      <c r="N45" s="214">
        <v>0.64948300000000003</v>
      </c>
      <c r="O45" s="214">
        <v>0.67238699999999996</v>
      </c>
      <c r="P45" s="214">
        <v>0.56851700000000005</v>
      </c>
      <c r="Q45" s="214">
        <v>0.48725800000000002</v>
      </c>
      <c r="R45" s="214">
        <v>0.45219999999999999</v>
      </c>
      <c r="S45" s="214">
        <v>0.42016100000000001</v>
      </c>
      <c r="T45" s="214">
        <v>0.43246699999999999</v>
      </c>
      <c r="U45" s="214">
        <v>0.42496800000000001</v>
      </c>
      <c r="V45" s="214">
        <v>0.42661300000000002</v>
      </c>
      <c r="W45" s="214">
        <v>0.54733299999999996</v>
      </c>
      <c r="X45" s="214">
        <v>0.63274200000000003</v>
      </c>
      <c r="Y45" s="214">
        <v>0.69886700000000002</v>
      </c>
      <c r="Z45" s="214">
        <v>0.67354800000000004</v>
      </c>
      <c r="AA45" s="214">
        <v>0.64929000000000003</v>
      </c>
      <c r="AB45" s="214">
        <v>0.58667800000000003</v>
      </c>
      <c r="AC45" s="214">
        <v>0.51941899999999996</v>
      </c>
      <c r="AD45" s="214">
        <v>0.477933</v>
      </c>
      <c r="AE45" s="214">
        <v>0.48367700000000002</v>
      </c>
      <c r="AF45" s="214">
        <v>0.473333</v>
      </c>
      <c r="AG45" s="214">
        <v>0.445741</v>
      </c>
      <c r="AH45" s="214">
        <v>0.48032200000000003</v>
      </c>
      <c r="AI45" s="214">
        <v>0.60550000000000004</v>
      </c>
      <c r="AJ45" s="214">
        <v>0.59306400000000004</v>
      </c>
      <c r="AK45" s="214">
        <v>0.73086600000000002</v>
      </c>
      <c r="AL45" s="214">
        <v>0.750193</v>
      </c>
      <c r="AM45" s="214">
        <v>0.62929000000000002</v>
      </c>
      <c r="AN45" s="214">
        <v>0.63364299999999996</v>
      </c>
      <c r="AO45" s="214">
        <v>0.556064</v>
      </c>
      <c r="AP45" s="214">
        <v>0.4965</v>
      </c>
      <c r="AQ45" s="214">
        <v>0.45371</v>
      </c>
      <c r="AR45" s="214">
        <v>0.457233</v>
      </c>
      <c r="AS45" s="214">
        <v>0.44232300000000002</v>
      </c>
      <c r="AT45" s="214">
        <v>0.50416099999999997</v>
      </c>
      <c r="AU45" s="214">
        <v>0.56506699999999999</v>
      </c>
      <c r="AV45" s="214">
        <v>0.685581</v>
      </c>
      <c r="AW45" s="214">
        <v>0.74596700000000005</v>
      </c>
      <c r="AX45" s="214">
        <v>0.73161299999999996</v>
      </c>
      <c r="AY45" s="214">
        <v>0.68096800000000002</v>
      </c>
      <c r="AZ45" s="214">
        <v>0.58957099999999996</v>
      </c>
      <c r="BA45" s="214">
        <v>0.50877399999999995</v>
      </c>
      <c r="BB45" s="214">
        <v>0.49239620000000001</v>
      </c>
      <c r="BC45" s="214">
        <v>0.47624759999999999</v>
      </c>
      <c r="BD45" s="355">
        <v>0.48371530000000001</v>
      </c>
      <c r="BE45" s="355">
        <v>0.46537790000000001</v>
      </c>
      <c r="BF45" s="355">
        <v>0.48595850000000002</v>
      </c>
      <c r="BG45" s="355">
        <v>0.59731040000000002</v>
      </c>
      <c r="BH45" s="355">
        <v>0.63755989999999996</v>
      </c>
      <c r="BI45" s="355">
        <v>0.73048740000000001</v>
      </c>
      <c r="BJ45" s="355">
        <v>0.71764589999999995</v>
      </c>
      <c r="BK45" s="355">
        <v>0.64173219999999997</v>
      </c>
      <c r="BL45" s="355">
        <v>0.59968109999999997</v>
      </c>
      <c r="BM45" s="355">
        <v>0.53405199999999997</v>
      </c>
      <c r="BN45" s="355">
        <v>0.4924171</v>
      </c>
      <c r="BO45" s="355">
        <v>0.47735709999999998</v>
      </c>
      <c r="BP45" s="355">
        <v>0.4859079</v>
      </c>
      <c r="BQ45" s="355">
        <v>0.46737709999999999</v>
      </c>
      <c r="BR45" s="355">
        <v>0.48771829999999999</v>
      </c>
      <c r="BS45" s="355">
        <v>0.60099820000000004</v>
      </c>
      <c r="BT45" s="355">
        <v>0.64235359999999997</v>
      </c>
      <c r="BU45" s="355">
        <v>0.73133230000000005</v>
      </c>
      <c r="BV45" s="355">
        <v>0.7172269</v>
      </c>
    </row>
    <row r="46" spans="1:74" ht="11.1" customHeight="1" x14ac:dyDescent="0.2">
      <c r="A46" s="61" t="s">
        <v>1083</v>
      </c>
      <c r="B46" s="179" t="s">
        <v>529</v>
      </c>
      <c r="C46" s="214">
        <v>0.98</v>
      </c>
      <c r="D46" s="214">
        <v>1.1223920000000001</v>
      </c>
      <c r="E46" s="214">
        <v>1.1412580000000001</v>
      </c>
      <c r="F46" s="214">
        <v>1.1693659999999999</v>
      </c>
      <c r="G46" s="214">
        <v>1.171</v>
      </c>
      <c r="H46" s="214">
        <v>1.2038329999999999</v>
      </c>
      <c r="I46" s="214">
        <v>1.2157089999999999</v>
      </c>
      <c r="J46" s="214">
        <v>1.1918059999999999</v>
      </c>
      <c r="K46" s="214">
        <v>1.1834</v>
      </c>
      <c r="L46" s="214">
        <v>1.1791290000000001</v>
      </c>
      <c r="M46" s="214">
        <v>1.1561330000000001</v>
      </c>
      <c r="N46" s="214">
        <v>1.17</v>
      </c>
      <c r="O46" s="214">
        <v>1.114903</v>
      </c>
      <c r="P46" s="214">
        <v>1.155931</v>
      </c>
      <c r="Q46" s="214">
        <v>1.174194</v>
      </c>
      <c r="R46" s="214">
        <v>1.2031670000000001</v>
      </c>
      <c r="S46" s="214">
        <v>1.215355</v>
      </c>
      <c r="T46" s="214">
        <v>1.248167</v>
      </c>
      <c r="U46" s="214">
        <v>1.2313229999999999</v>
      </c>
      <c r="V46" s="214">
        <v>1.2503869999999999</v>
      </c>
      <c r="W46" s="214">
        <v>1.2135</v>
      </c>
      <c r="X46" s="214">
        <v>1.193484</v>
      </c>
      <c r="Y46" s="214">
        <v>1.195567</v>
      </c>
      <c r="Z46" s="214">
        <v>1.1957739999999999</v>
      </c>
      <c r="AA46" s="214">
        <v>1.1055159999999999</v>
      </c>
      <c r="AB46" s="214">
        <v>1.161321</v>
      </c>
      <c r="AC46" s="214">
        <v>1.203451</v>
      </c>
      <c r="AD46" s="214">
        <v>1.2047330000000001</v>
      </c>
      <c r="AE46" s="214">
        <v>1.2388060000000001</v>
      </c>
      <c r="AF46" s="214">
        <v>1.2611000000000001</v>
      </c>
      <c r="AG46" s="214">
        <v>1.222129</v>
      </c>
      <c r="AH46" s="214">
        <v>1.240516</v>
      </c>
      <c r="AI46" s="214">
        <v>1.1862999999999999</v>
      </c>
      <c r="AJ46" s="214">
        <v>1.211096</v>
      </c>
      <c r="AK46" s="214">
        <v>1.207233</v>
      </c>
      <c r="AL46" s="214">
        <v>1.190741</v>
      </c>
      <c r="AM46" s="214">
        <v>1.1121289999999999</v>
      </c>
      <c r="AN46" s="214">
        <v>1.1524289999999999</v>
      </c>
      <c r="AO46" s="214">
        <v>1.2054510000000001</v>
      </c>
      <c r="AP46" s="214">
        <v>1.2063330000000001</v>
      </c>
      <c r="AQ46" s="214">
        <v>1.240548</v>
      </c>
      <c r="AR46" s="214">
        <v>1.2441329999999999</v>
      </c>
      <c r="AS46" s="214">
        <v>1.2209030000000001</v>
      </c>
      <c r="AT46" s="214">
        <v>1.248129</v>
      </c>
      <c r="AU46" s="214">
        <v>1.1946669999999999</v>
      </c>
      <c r="AV46" s="214">
        <v>1.1990000000000001</v>
      </c>
      <c r="AW46" s="214">
        <v>1.2073670000000001</v>
      </c>
      <c r="AX46" s="214">
        <v>1.1858709999999999</v>
      </c>
      <c r="AY46" s="214">
        <v>1.147065</v>
      </c>
      <c r="AZ46" s="214">
        <v>1.14825</v>
      </c>
      <c r="BA46" s="214">
        <v>1.188774</v>
      </c>
      <c r="BB46" s="214">
        <v>1.2460374667</v>
      </c>
      <c r="BC46" s="214">
        <v>1.2517337097000001</v>
      </c>
      <c r="BD46" s="355">
        <v>1.2981279999999999</v>
      </c>
      <c r="BE46" s="355">
        <v>1.2477210000000001</v>
      </c>
      <c r="BF46" s="355">
        <v>1.2627820000000001</v>
      </c>
      <c r="BG46" s="355">
        <v>1.1954940000000001</v>
      </c>
      <c r="BH46" s="355">
        <v>1.212313</v>
      </c>
      <c r="BI46" s="355">
        <v>1.2506969999999999</v>
      </c>
      <c r="BJ46" s="355">
        <v>1.29114</v>
      </c>
      <c r="BK46" s="355">
        <v>1.178801</v>
      </c>
      <c r="BL46" s="355">
        <v>1.233123</v>
      </c>
      <c r="BM46" s="355">
        <v>1.2475700000000001</v>
      </c>
      <c r="BN46" s="355">
        <v>1.2718160000000001</v>
      </c>
      <c r="BO46" s="355">
        <v>1.297555</v>
      </c>
      <c r="BP46" s="355">
        <v>1.331091</v>
      </c>
      <c r="BQ46" s="355">
        <v>1.281741</v>
      </c>
      <c r="BR46" s="355">
        <v>1.3003990000000001</v>
      </c>
      <c r="BS46" s="355">
        <v>1.2304930000000001</v>
      </c>
      <c r="BT46" s="355">
        <v>1.2329939999999999</v>
      </c>
      <c r="BU46" s="355">
        <v>1.2568029999999999</v>
      </c>
      <c r="BV46" s="355">
        <v>1.2817609999999999</v>
      </c>
    </row>
    <row r="47" spans="1:74" ht="11.1" customHeight="1" x14ac:dyDescent="0.2">
      <c r="A47" s="61" t="s">
        <v>940</v>
      </c>
      <c r="B47" s="637" t="s">
        <v>530</v>
      </c>
      <c r="C47" s="214">
        <v>0.21199999999999999</v>
      </c>
      <c r="D47" s="214">
        <v>0.272928</v>
      </c>
      <c r="E47" s="214">
        <v>0.29219299999999998</v>
      </c>
      <c r="F47" s="214">
        <v>0.29113299999999998</v>
      </c>
      <c r="G47" s="214">
        <v>0.251419</v>
      </c>
      <c r="H47" s="214">
        <v>0.1053</v>
      </c>
      <c r="I47" s="214">
        <v>0.31077399999999999</v>
      </c>
      <c r="J47" s="214">
        <v>0.39483800000000002</v>
      </c>
      <c r="K47" s="214">
        <v>0.4627</v>
      </c>
      <c r="L47" s="214">
        <v>0.42632199999999998</v>
      </c>
      <c r="M47" s="214">
        <v>0.31009999999999999</v>
      </c>
      <c r="N47" s="214">
        <v>0.15545100000000001</v>
      </c>
      <c r="O47" s="214">
        <v>0.183</v>
      </c>
      <c r="P47" s="214">
        <v>0.15462100000000001</v>
      </c>
      <c r="Q47" s="214">
        <v>0.32125799999999999</v>
      </c>
      <c r="R47" s="214">
        <v>0.43786700000000001</v>
      </c>
      <c r="S47" s="214">
        <v>0.50509700000000002</v>
      </c>
      <c r="T47" s="214">
        <v>0.65773300000000001</v>
      </c>
      <c r="U47" s="214">
        <v>0.56225800000000004</v>
      </c>
      <c r="V47" s="214">
        <v>0.50190299999999999</v>
      </c>
      <c r="W47" s="214">
        <v>0.34886699999999998</v>
      </c>
      <c r="X47" s="214">
        <v>0.28648400000000002</v>
      </c>
      <c r="Y47" s="214">
        <v>0.47516700000000001</v>
      </c>
      <c r="Z47" s="214">
        <v>0.39154800000000001</v>
      </c>
      <c r="AA47" s="214">
        <v>0.19445100000000001</v>
      </c>
      <c r="AB47" s="214">
        <v>0.31839200000000001</v>
      </c>
      <c r="AC47" s="214">
        <v>0.28661199999999998</v>
      </c>
      <c r="AD47" s="214">
        <v>0.17283299999999999</v>
      </c>
      <c r="AE47" s="214">
        <v>0.23577400000000001</v>
      </c>
      <c r="AF47" s="214">
        <v>0.56489999999999996</v>
      </c>
      <c r="AG47" s="214">
        <v>0.35825800000000002</v>
      </c>
      <c r="AH47" s="214">
        <v>0.37751600000000002</v>
      </c>
      <c r="AI47" s="214">
        <v>0.39163300000000001</v>
      </c>
      <c r="AJ47" s="214">
        <v>0.45487100000000003</v>
      </c>
      <c r="AK47" s="214">
        <v>0.47760000000000002</v>
      </c>
      <c r="AL47" s="214">
        <v>0.42419299999999999</v>
      </c>
      <c r="AM47" s="214">
        <v>0.20793600000000001</v>
      </c>
      <c r="AN47" s="214">
        <v>0.19039300000000001</v>
      </c>
      <c r="AO47" s="214">
        <v>-4.0837999999999999E-2</v>
      </c>
      <c r="AP47" s="214">
        <v>0.48570000000000002</v>
      </c>
      <c r="AQ47" s="214">
        <v>0.44803199999999999</v>
      </c>
      <c r="AR47" s="214">
        <v>0.33189999999999997</v>
      </c>
      <c r="AS47" s="214">
        <v>0.45025799999999999</v>
      </c>
      <c r="AT47" s="214">
        <v>0.46019399999999999</v>
      </c>
      <c r="AU47" s="214">
        <v>0.43880000000000002</v>
      </c>
      <c r="AV47" s="214">
        <v>0.27858100000000002</v>
      </c>
      <c r="AW47" s="214">
        <v>0.25890000000000002</v>
      </c>
      <c r="AX47" s="214">
        <v>0.48393599999999998</v>
      </c>
      <c r="AY47" s="214">
        <v>0.15274199999999999</v>
      </c>
      <c r="AZ47" s="214">
        <v>0.104071</v>
      </c>
      <c r="BA47" s="214">
        <v>0.27419399999999999</v>
      </c>
      <c r="BB47" s="214">
        <v>0.20194619488000001</v>
      </c>
      <c r="BC47" s="214">
        <v>0.33307813999000002</v>
      </c>
      <c r="BD47" s="355">
        <v>0.45011289999999998</v>
      </c>
      <c r="BE47" s="355">
        <v>0.41838239999999999</v>
      </c>
      <c r="BF47" s="355">
        <v>0.49435319999999999</v>
      </c>
      <c r="BG47" s="355">
        <v>0.43138219999999999</v>
      </c>
      <c r="BH47" s="355">
        <v>0.36008190000000001</v>
      </c>
      <c r="BI47" s="355">
        <v>0.44900899999999999</v>
      </c>
      <c r="BJ47" s="355">
        <v>0.49291869999999999</v>
      </c>
      <c r="BK47" s="355">
        <v>0.2720822</v>
      </c>
      <c r="BL47" s="355">
        <v>0.39669700000000002</v>
      </c>
      <c r="BM47" s="355">
        <v>0.48960160000000003</v>
      </c>
      <c r="BN47" s="355">
        <v>0.54320749999999995</v>
      </c>
      <c r="BO47" s="355">
        <v>0.61362150000000004</v>
      </c>
      <c r="BP47" s="355">
        <v>0.68847060000000004</v>
      </c>
      <c r="BQ47" s="355">
        <v>0.62680530000000001</v>
      </c>
      <c r="BR47" s="355">
        <v>0.69618619999999998</v>
      </c>
      <c r="BS47" s="355">
        <v>0.61576339999999996</v>
      </c>
      <c r="BT47" s="355">
        <v>0.56529399999999996</v>
      </c>
      <c r="BU47" s="355">
        <v>0.57902909999999996</v>
      </c>
      <c r="BV47" s="355">
        <v>0.62422</v>
      </c>
    </row>
    <row r="48" spans="1:74" ht="11.1" customHeight="1" x14ac:dyDescent="0.2">
      <c r="A48" s="61" t="s">
        <v>941</v>
      </c>
      <c r="B48" s="179" t="s">
        <v>993</v>
      </c>
      <c r="C48" s="214">
        <v>0.41383799999999998</v>
      </c>
      <c r="D48" s="214">
        <v>0.71592800000000001</v>
      </c>
      <c r="E48" s="214">
        <v>0.84590299999999996</v>
      </c>
      <c r="F48" s="214">
        <v>0.83173299999999994</v>
      </c>
      <c r="G48" s="214">
        <v>0.89454800000000001</v>
      </c>
      <c r="H48" s="214">
        <v>0.82166600000000001</v>
      </c>
      <c r="I48" s="214">
        <v>0.75345099999999998</v>
      </c>
      <c r="J48" s="214">
        <v>0.79038699999999995</v>
      </c>
      <c r="K48" s="214">
        <v>0.64839999999999998</v>
      </c>
      <c r="L48" s="214">
        <v>0.96728999999999998</v>
      </c>
      <c r="M48" s="214">
        <v>0.20236599999999999</v>
      </c>
      <c r="N48" s="214">
        <v>5.1741000000000002E-2</v>
      </c>
      <c r="O48" s="214">
        <v>-0.30351600000000001</v>
      </c>
      <c r="P48" s="214">
        <v>0.553759</v>
      </c>
      <c r="Q48" s="214">
        <v>0.78874200000000005</v>
      </c>
      <c r="R48" s="214">
        <v>0.81</v>
      </c>
      <c r="S48" s="214">
        <v>0.77238700000000005</v>
      </c>
      <c r="T48" s="214">
        <v>0.91913299999999998</v>
      </c>
      <c r="U48" s="214">
        <v>0.88616099999999998</v>
      </c>
      <c r="V48" s="214">
        <v>1.060548</v>
      </c>
      <c r="W48" s="214">
        <v>0.74873299999999998</v>
      </c>
      <c r="X48" s="214">
        <v>0.93109699999999995</v>
      </c>
      <c r="Y48" s="214">
        <v>0.29563299999999998</v>
      </c>
      <c r="Z48" s="214">
        <v>0.16761300000000001</v>
      </c>
      <c r="AA48" s="214">
        <v>-0.19780600000000001</v>
      </c>
      <c r="AB48" s="214">
        <v>0.53157100000000002</v>
      </c>
      <c r="AC48" s="214">
        <v>0.72261200000000003</v>
      </c>
      <c r="AD48" s="214">
        <v>0.54053300000000004</v>
      </c>
      <c r="AE48" s="214">
        <v>0.69816100000000003</v>
      </c>
      <c r="AF48" s="214">
        <v>0.66496599999999995</v>
      </c>
      <c r="AG48" s="214">
        <v>0.66093500000000005</v>
      </c>
      <c r="AH48" s="214">
        <v>0.72199999999999998</v>
      </c>
      <c r="AI48" s="214">
        <v>0.62306600000000001</v>
      </c>
      <c r="AJ48" s="214">
        <v>0.72474099999999997</v>
      </c>
      <c r="AK48" s="214">
        <v>0.16303300000000001</v>
      </c>
      <c r="AL48" s="214">
        <v>-0.16480600000000001</v>
      </c>
      <c r="AM48" s="214">
        <v>-0.11403199999999999</v>
      </c>
      <c r="AN48" s="214">
        <v>0.37228600000000001</v>
      </c>
      <c r="AO48" s="214">
        <v>0.75058000000000002</v>
      </c>
      <c r="AP48" s="214">
        <v>0.60883299999999996</v>
      </c>
      <c r="AQ48" s="214">
        <v>0.75241899999999995</v>
      </c>
      <c r="AR48" s="214">
        <v>0.73176699999999995</v>
      </c>
      <c r="AS48" s="214">
        <v>0.72222600000000003</v>
      </c>
      <c r="AT48" s="214">
        <v>0.61058100000000004</v>
      </c>
      <c r="AU48" s="214">
        <v>0.40953299999999998</v>
      </c>
      <c r="AV48" s="214">
        <v>0.72677400000000003</v>
      </c>
      <c r="AW48" s="214">
        <v>0.24293300000000001</v>
      </c>
      <c r="AX48" s="214">
        <v>-0.19622600000000001</v>
      </c>
      <c r="AY48" s="214">
        <v>0.10745200000000001</v>
      </c>
      <c r="AZ48" s="214">
        <v>0.67749999999999999</v>
      </c>
      <c r="BA48" s="214">
        <v>1.1114839999999999</v>
      </c>
      <c r="BB48" s="214">
        <v>1.0053333333000001</v>
      </c>
      <c r="BC48" s="214">
        <v>0.90759064839000003</v>
      </c>
      <c r="BD48" s="355">
        <v>0.83083119999999999</v>
      </c>
      <c r="BE48" s="355">
        <v>0.71692400000000001</v>
      </c>
      <c r="BF48" s="355">
        <v>0.73400109999999996</v>
      </c>
      <c r="BG48" s="355">
        <v>0.5433268</v>
      </c>
      <c r="BH48" s="355">
        <v>0.73579130000000004</v>
      </c>
      <c r="BI48" s="355">
        <v>0.39684649999999999</v>
      </c>
      <c r="BJ48" s="355">
        <v>0.32238899999999998</v>
      </c>
      <c r="BK48" s="355">
        <v>0.38482519999999998</v>
      </c>
      <c r="BL48" s="355">
        <v>0.60481320000000005</v>
      </c>
      <c r="BM48" s="355">
        <v>0.73031199999999996</v>
      </c>
      <c r="BN48" s="355">
        <v>0.81039600000000001</v>
      </c>
      <c r="BO48" s="355">
        <v>0.87872839999999997</v>
      </c>
      <c r="BP48" s="355">
        <v>0.81962369999999996</v>
      </c>
      <c r="BQ48" s="355">
        <v>0.71397540000000004</v>
      </c>
      <c r="BR48" s="355">
        <v>0.73327439999999999</v>
      </c>
      <c r="BS48" s="355">
        <v>0.54315020000000003</v>
      </c>
      <c r="BT48" s="355">
        <v>0.73574859999999997</v>
      </c>
      <c r="BU48" s="355">
        <v>0.39683619999999997</v>
      </c>
      <c r="BV48" s="355">
        <v>0.32238650000000002</v>
      </c>
    </row>
    <row r="49" spans="1:74" ht="11.1" customHeight="1" x14ac:dyDescent="0.2">
      <c r="A49" s="61" t="s">
        <v>942</v>
      </c>
      <c r="B49" s="179" t="s">
        <v>994</v>
      </c>
      <c r="C49" s="214">
        <v>-1.93E-4</v>
      </c>
      <c r="D49" s="214">
        <v>2.5000000000000001E-4</v>
      </c>
      <c r="E49" s="214">
        <v>1.645E-3</v>
      </c>
      <c r="F49" s="214">
        <v>-1E-4</v>
      </c>
      <c r="G49" s="214">
        <v>1.93E-4</v>
      </c>
      <c r="H49" s="214">
        <v>6.6000000000000005E-5</v>
      </c>
      <c r="I49" s="214">
        <v>1.6100000000000001E-4</v>
      </c>
      <c r="J49" s="214">
        <v>1.6100000000000001E-4</v>
      </c>
      <c r="K49" s="214">
        <v>-1E-4</v>
      </c>
      <c r="L49" s="214">
        <v>1.6100000000000001E-4</v>
      </c>
      <c r="M49" s="214">
        <v>3.3000000000000003E-5</v>
      </c>
      <c r="N49" s="214">
        <v>0</v>
      </c>
      <c r="O49" s="214">
        <v>9.7E-5</v>
      </c>
      <c r="P49" s="214">
        <v>-3.4999999999999997E-5</v>
      </c>
      <c r="Q49" s="214">
        <v>1.94E-4</v>
      </c>
      <c r="R49" s="214">
        <v>-1E-4</v>
      </c>
      <c r="S49" s="214">
        <v>3.1999999999999999E-5</v>
      </c>
      <c r="T49" s="214">
        <v>2.6699999999999998E-4</v>
      </c>
      <c r="U49" s="214">
        <v>9.7E-5</v>
      </c>
      <c r="V49" s="214">
        <v>-1.6100000000000001E-4</v>
      </c>
      <c r="W49" s="214">
        <v>8.3299999999999997E-4</v>
      </c>
      <c r="X49" s="214">
        <v>2.2599999999999999E-4</v>
      </c>
      <c r="Y49" s="214">
        <v>1.6699999999999999E-4</v>
      </c>
      <c r="Z49" s="214">
        <v>2.5799999999999998E-4</v>
      </c>
      <c r="AA49" s="214">
        <v>3.2200000000000002E-4</v>
      </c>
      <c r="AB49" s="214">
        <v>3.4999999999999997E-5</v>
      </c>
      <c r="AC49" s="214">
        <v>6.3999999999999997E-5</v>
      </c>
      <c r="AD49" s="214">
        <v>2.33E-4</v>
      </c>
      <c r="AE49" s="214">
        <v>-3.1999999999999999E-5</v>
      </c>
      <c r="AF49" s="214">
        <v>6.6000000000000005E-5</v>
      </c>
      <c r="AG49" s="214">
        <v>3.1999999999999999E-5</v>
      </c>
      <c r="AH49" s="214">
        <v>2.5799999999999998E-4</v>
      </c>
      <c r="AI49" s="214">
        <v>1.3300000000000001E-4</v>
      </c>
      <c r="AJ49" s="214">
        <v>3.1999999999999999E-5</v>
      </c>
      <c r="AK49" s="214">
        <v>-1E-4</v>
      </c>
      <c r="AL49" s="214">
        <v>0</v>
      </c>
      <c r="AM49" s="214">
        <v>1.94E-4</v>
      </c>
      <c r="AN49" s="214">
        <v>1.07E-4</v>
      </c>
      <c r="AO49" s="214">
        <v>-2.2499999999999999E-4</v>
      </c>
      <c r="AP49" s="214">
        <v>1E-3</v>
      </c>
      <c r="AQ49" s="214">
        <v>1.2899999999999999E-3</v>
      </c>
      <c r="AR49" s="214">
        <v>-4.3300000000000001E-4</v>
      </c>
      <c r="AS49" s="214">
        <v>2.9030000000000002E-3</v>
      </c>
      <c r="AT49" s="214">
        <v>1.194E-3</v>
      </c>
      <c r="AU49" s="214">
        <v>1.933E-3</v>
      </c>
      <c r="AV49" s="214">
        <v>8.7100000000000003E-4</v>
      </c>
      <c r="AW49" s="214">
        <v>-1.3300000000000001E-4</v>
      </c>
      <c r="AX49" s="214">
        <v>4.84E-4</v>
      </c>
      <c r="AY49" s="214">
        <v>-2.5799999999999998E-4</v>
      </c>
      <c r="AZ49" s="214">
        <v>1.7899999999999999E-4</v>
      </c>
      <c r="BA49" s="214">
        <v>1.2899999999999999E-4</v>
      </c>
      <c r="BB49" s="214">
        <v>-2.5500000000000002E-4</v>
      </c>
      <c r="BC49" s="214">
        <v>-1.7E-5</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943</v>
      </c>
      <c r="B50" s="179" t="s">
        <v>700</v>
      </c>
      <c r="C50" s="214">
        <v>17.766193000000001</v>
      </c>
      <c r="D50" s="214">
        <v>17.997854</v>
      </c>
      <c r="E50" s="214">
        <v>18.415223999999998</v>
      </c>
      <c r="F50" s="214">
        <v>18.971364999999999</v>
      </c>
      <c r="G50" s="214">
        <v>19.112383999999999</v>
      </c>
      <c r="H50" s="214">
        <v>19.250398000000001</v>
      </c>
      <c r="I50" s="214">
        <v>19.590706999999998</v>
      </c>
      <c r="J50" s="214">
        <v>19.526351999999999</v>
      </c>
      <c r="K50" s="214">
        <v>19.008165999999999</v>
      </c>
      <c r="L50" s="214">
        <v>18.613256</v>
      </c>
      <c r="M50" s="214">
        <v>18.810098</v>
      </c>
      <c r="N50" s="214">
        <v>18.768222999999999</v>
      </c>
      <c r="O50" s="214">
        <v>17.618161000000001</v>
      </c>
      <c r="P50" s="214">
        <v>18.275621000000001</v>
      </c>
      <c r="Q50" s="214">
        <v>18.854098</v>
      </c>
      <c r="R50" s="214">
        <v>18.823401</v>
      </c>
      <c r="S50" s="214">
        <v>19.149839</v>
      </c>
      <c r="T50" s="214">
        <v>19.690366999999998</v>
      </c>
      <c r="U50" s="214">
        <v>19.726001</v>
      </c>
      <c r="V50" s="214">
        <v>19.832644999999999</v>
      </c>
      <c r="W50" s="214">
        <v>19.199099</v>
      </c>
      <c r="X50" s="214">
        <v>18.498387999999998</v>
      </c>
      <c r="Y50" s="214">
        <v>18.900634</v>
      </c>
      <c r="Z50" s="214">
        <v>18.944611999999999</v>
      </c>
      <c r="AA50" s="214">
        <v>17.869997999999999</v>
      </c>
      <c r="AB50" s="214">
        <v>18.091104000000001</v>
      </c>
      <c r="AC50" s="214">
        <v>18.780093000000001</v>
      </c>
      <c r="AD50" s="214">
        <v>19.350698000000001</v>
      </c>
      <c r="AE50" s="214">
        <v>19.878772999999999</v>
      </c>
      <c r="AF50" s="214">
        <v>20.168431000000002</v>
      </c>
      <c r="AG50" s="214">
        <v>20.004546000000001</v>
      </c>
      <c r="AH50" s="214">
        <v>19.801127999999999</v>
      </c>
      <c r="AI50" s="214">
        <v>18.266832000000001</v>
      </c>
      <c r="AJ50" s="214">
        <v>19.044996999999999</v>
      </c>
      <c r="AK50" s="214">
        <v>19.418232</v>
      </c>
      <c r="AL50" s="214">
        <v>19.474708</v>
      </c>
      <c r="AM50" s="214">
        <v>18.434743000000001</v>
      </c>
      <c r="AN50" s="214">
        <v>18.280678999999999</v>
      </c>
      <c r="AO50" s="214">
        <v>19.136322</v>
      </c>
      <c r="AP50" s="214">
        <v>19.564098999999999</v>
      </c>
      <c r="AQ50" s="214">
        <v>19.885193000000001</v>
      </c>
      <c r="AR50" s="214">
        <v>20.430367</v>
      </c>
      <c r="AS50" s="214">
        <v>20.193549000000001</v>
      </c>
      <c r="AT50" s="214">
        <v>20.436453</v>
      </c>
      <c r="AU50" s="214">
        <v>19.595566999999999</v>
      </c>
      <c r="AV50" s="214">
        <v>19.299710000000001</v>
      </c>
      <c r="AW50" s="214">
        <v>19.607467</v>
      </c>
      <c r="AX50" s="214">
        <v>19.615065000000001</v>
      </c>
      <c r="AY50" s="214">
        <v>18.873066000000001</v>
      </c>
      <c r="AZ50" s="214">
        <v>18.3565</v>
      </c>
      <c r="BA50" s="214">
        <v>19.022516</v>
      </c>
      <c r="BB50" s="214">
        <v>19.284591528</v>
      </c>
      <c r="BC50" s="214">
        <v>19.734079226999999</v>
      </c>
      <c r="BD50" s="355">
        <v>20.680610000000001</v>
      </c>
      <c r="BE50" s="355">
        <v>20.57695</v>
      </c>
      <c r="BF50" s="355">
        <v>20.708870000000001</v>
      </c>
      <c r="BG50" s="355">
        <v>19.96191</v>
      </c>
      <c r="BH50" s="355">
        <v>19.51435</v>
      </c>
      <c r="BI50" s="355">
        <v>20.013349999999999</v>
      </c>
      <c r="BJ50" s="355">
        <v>20.636690000000002</v>
      </c>
      <c r="BK50" s="355">
        <v>19.628</v>
      </c>
      <c r="BL50" s="355">
        <v>19.76587</v>
      </c>
      <c r="BM50" s="355">
        <v>20.417870000000001</v>
      </c>
      <c r="BN50" s="355">
        <v>21.090540000000001</v>
      </c>
      <c r="BO50" s="355">
        <v>21.48987</v>
      </c>
      <c r="BP50" s="355">
        <v>21.715039999999998</v>
      </c>
      <c r="BQ50" s="355">
        <v>21.476510000000001</v>
      </c>
      <c r="BR50" s="355">
        <v>21.546209999999999</v>
      </c>
      <c r="BS50" s="355">
        <v>20.953289999999999</v>
      </c>
      <c r="BT50" s="355">
        <v>20.67698</v>
      </c>
      <c r="BU50" s="355">
        <v>20.69417</v>
      </c>
      <c r="BV50" s="355">
        <v>20.991630000000001</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632</v>
      </c>
      <c r="B52" s="180" t="s">
        <v>531</v>
      </c>
      <c r="C52" s="214">
        <v>1.0751230000000001</v>
      </c>
      <c r="D52" s="214">
        <v>1.0213540000000001</v>
      </c>
      <c r="E52" s="214">
        <v>1.013188</v>
      </c>
      <c r="F52" s="214">
        <v>1.067499</v>
      </c>
      <c r="G52" s="214">
        <v>1.083029</v>
      </c>
      <c r="H52" s="214">
        <v>1.0276639999999999</v>
      </c>
      <c r="I52" s="214">
        <v>1.092384</v>
      </c>
      <c r="J52" s="214">
        <v>1.0985119999999999</v>
      </c>
      <c r="K52" s="214">
        <v>1.04623</v>
      </c>
      <c r="L52" s="214">
        <v>1.040092</v>
      </c>
      <c r="M52" s="214">
        <v>1.064865</v>
      </c>
      <c r="N52" s="214">
        <v>1.108093</v>
      </c>
      <c r="O52" s="214">
        <v>1.116614</v>
      </c>
      <c r="P52" s="214">
        <v>1.070379</v>
      </c>
      <c r="Q52" s="214">
        <v>1.0491280000000001</v>
      </c>
      <c r="R52" s="214">
        <v>1.0950979999999999</v>
      </c>
      <c r="S52" s="214">
        <v>1.1603540000000001</v>
      </c>
      <c r="T52" s="214">
        <v>1.1139669999999999</v>
      </c>
      <c r="U52" s="214">
        <v>1.1902569999999999</v>
      </c>
      <c r="V52" s="214">
        <v>1.1487769999999999</v>
      </c>
      <c r="W52" s="214">
        <v>1.122369</v>
      </c>
      <c r="X52" s="214">
        <v>1.088838</v>
      </c>
      <c r="Y52" s="214">
        <v>1.1125670000000001</v>
      </c>
      <c r="Z52" s="214">
        <v>1.143324</v>
      </c>
      <c r="AA52" s="214">
        <v>1.1389959999999999</v>
      </c>
      <c r="AB52" s="214">
        <v>1.062497</v>
      </c>
      <c r="AC52" s="214">
        <v>1.1120620000000001</v>
      </c>
      <c r="AD52" s="214">
        <v>1.1459630000000001</v>
      </c>
      <c r="AE52" s="214">
        <v>1.1351560000000001</v>
      </c>
      <c r="AF52" s="214">
        <v>1.159198</v>
      </c>
      <c r="AG52" s="214">
        <v>1.1010279999999999</v>
      </c>
      <c r="AH52" s="214">
        <v>1.1128309999999999</v>
      </c>
      <c r="AI52" s="214">
        <v>1.009798</v>
      </c>
      <c r="AJ52" s="214">
        <v>1.0814790000000001</v>
      </c>
      <c r="AK52" s="214">
        <v>1.146163</v>
      </c>
      <c r="AL52" s="214">
        <v>1.125769</v>
      </c>
      <c r="AM52" s="214">
        <v>1.123324</v>
      </c>
      <c r="AN52" s="214">
        <v>1.116609</v>
      </c>
      <c r="AO52" s="214">
        <v>1.0958639999999999</v>
      </c>
      <c r="AP52" s="214">
        <v>1.114368</v>
      </c>
      <c r="AQ52" s="214">
        <v>1.1192260000000001</v>
      </c>
      <c r="AR52" s="214">
        <v>1.128633</v>
      </c>
      <c r="AS52" s="214">
        <v>1.1695489999999999</v>
      </c>
      <c r="AT52" s="214">
        <v>1.190904</v>
      </c>
      <c r="AU52" s="214">
        <v>1.140131</v>
      </c>
      <c r="AV52" s="214">
        <v>1.1101289999999999</v>
      </c>
      <c r="AW52" s="214">
        <v>1.158433</v>
      </c>
      <c r="AX52" s="214">
        <v>1.2095180000000001</v>
      </c>
      <c r="AY52" s="214">
        <v>1.1095159999999999</v>
      </c>
      <c r="AZ52" s="214">
        <v>1.0196780000000001</v>
      </c>
      <c r="BA52" s="214">
        <v>1.042292</v>
      </c>
      <c r="BB52" s="214">
        <v>1.127257</v>
      </c>
      <c r="BC52" s="214">
        <v>1.1318900000000001</v>
      </c>
      <c r="BD52" s="355">
        <v>1.1419790000000001</v>
      </c>
      <c r="BE52" s="355">
        <v>1.1529039999999999</v>
      </c>
      <c r="BF52" s="355">
        <v>1.167656</v>
      </c>
      <c r="BG52" s="355">
        <v>1.113302</v>
      </c>
      <c r="BH52" s="355">
        <v>1.1428320000000001</v>
      </c>
      <c r="BI52" s="355">
        <v>1.179063</v>
      </c>
      <c r="BJ52" s="355">
        <v>1.2372620000000001</v>
      </c>
      <c r="BK52" s="355">
        <v>1.2246680000000001</v>
      </c>
      <c r="BL52" s="355">
        <v>1.1780390000000001</v>
      </c>
      <c r="BM52" s="355">
        <v>1.189249</v>
      </c>
      <c r="BN52" s="355">
        <v>1.2363580000000001</v>
      </c>
      <c r="BO52" s="355">
        <v>1.2607269999999999</v>
      </c>
      <c r="BP52" s="355">
        <v>1.267496</v>
      </c>
      <c r="BQ52" s="355">
        <v>1.273652</v>
      </c>
      <c r="BR52" s="355">
        <v>1.2872079999999999</v>
      </c>
      <c r="BS52" s="355">
        <v>1.2456700000000001</v>
      </c>
      <c r="BT52" s="355">
        <v>1.255725</v>
      </c>
      <c r="BU52" s="355">
        <v>1.2680659999999999</v>
      </c>
      <c r="BV52" s="355">
        <v>1.313083</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701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6" t="s">
        <v>1181</v>
      </c>
      <c r="B55" s="637" t="s">
        <v>1173</v>
      </c>
      <c r="C55" s="214">
        <v>0.39245099999999999</v>
      </c>
      <c r="D55" s="214">
        <v>0.40100000000000002</v>
      </c>
      <c r="E55" s="214">
        <v>0.60970899999999995</v>
      </c>
      <c r="F55" s="214">
        <v>0.815133</v>
      </c>
      <c r="G55" s="214">
        <v>0.88516099999999998</v>
      </c>
      <c r="H55" s="214">
        <v>0.86383299999999996</v>
      </c>
      <c r="I55" s="214">
        <v>0.85283799999999998</v>
      </c>
      <c r="J55" s="214">
        <v>0.83941900000000003</v>
      </c>
      <c r="K55" s="214">
        <v>0.58273299999999995</v>
      </c>
      <c r="L55" s="214">
        <v>0.441612</v>
      </c>
      <c r="M55" s="214">
        <v>0.34266600000000003</v>
      </c>
      <c r="N55" s="214">
        <v>0.332677</v>
      </c>
      <c r="O55" s="214">
        <v>0.354323</v>
      </c>
      <c r="P55" s="214">
        <v>0.42596600000000001</v>
      </c>
      <c r="Q55" s="214">
        <v>0.66554800000000003</v>
      </c>
      <c r="R55" s="214">
        <v>0.8286</v>
      </c>
      <c r="S55" s="214">
        <v>0.89722599999999997</v>
      </c>
      <c r="T55" s="214">
        <v>0.88816700000000004</v>
      </c>
      <c r="U55" s="214">
        <v>0.87251599999999996</v>
      </c>
      <c r="V55" s="214">
        <v>0.83828999999999998</v>
      </c>
      <c r="W55" s="214">
        <v>0.6452</v>
      </c>
      <c r="X55" s="214">
        <v>0.47635499999999997</v>
      </c>
      <c r="Y55" s="214">
        <v>0.34889999999999999</v>
      </c>
      <c r="Z55" s="214">
        <v>0.32983899999999999</v>
      </c>
      <c r="AA55" s="214">
        <v>0.35490300000000002</v>
      </c>
      <c r="AB55" s="214">
        <v>0.412964</v>
      </c>
      <c r="AC55" s="214">
        <v>0.67790300000000003</v>
      </c>
      <c r="AD55" s="214">
        <v>0.85693299999999994</v>
      </c>
      <c r="AE55" s="214">
        <v>0.90803199999999995</v>
      </c>
      <c r="AF55" s="214">
        <v>0.91520000000000001</v>
      </c>
      <c r="AG55" s="214">
        <v>0.87716099999999997</v>
      </c>
      <c r="AH55" s="214">
        <v>0.83377400000000002</v>
      </c>
      <c r="AI55" s="214">
        <v>0.47733300000000001</v>
      </c>
      <c r="AJ55" s="214">
        <v>0.51964500000000002</v>
      </c>
      <c r="AK55" s="214">
        <v>0.34843299999999999</v>
      </c>
      <c r="AL55" s="214">
        <v>0.34119300000000002</v>
      </c>
      <c r="AM55" s="214">
        <v>0.39438699999999999</v>
      </c>
      <c r="AN55" s="214">
        <v>0.40903600000000001</v>
      </c>
      <c r="AO55" s="214">
        <v>0.63132200000000005</v>
      </c>
      <c r="AP55" s="214">
        <v>0.80030000000000001</v>
      </c>
      <c r="AQ55" s="214">
        <v>0.85325799999999996</v>
      </c>
      <c r="AR55" s="214">
        <v>0.87529999999999997</v>
      </c>
      <c r="AS55" s="214">
        <v>0.87009700000000001</v>
      </c>
      <c r="AT55" s="214">
        <v>0.88048400000000004</v>
      </c>
      <c r="AU55" s="214">
        <v>0.65033300000000005</v>
      </c>
      <c r="AV55" s="214">
        <v>0.46022600000000002</v>
      </c>
      <c r="AW55" s="214">
        <v>0.39513300000000001</v>
      </c>
      <c r="AX55" s="214">
        <v>0.37219400000000002</v>
      </c>
      <c r="AY55" s="214">
        <v>0.37445200000000001</v>
      </c>
      <c r="AZ55" s="214">
        <v>0.42746400000000001</v>
      </c>
      <c r="BA55" s="214">
        <v>0.62925799999999998</v>
      </c>
      <c r="BB55" s="214">
        <v>0.82707432999999997</v>
      </c>
      <c r="BC55" s="214">
        <v>0.88582459999999996</v>
      </c>
      <c r="BD55" s="355">
        <v>0.87657300000000005</v>
      </c>
      <c r="BE55" s="355">
        <v>0.86850380000000005</v>
      </c>
      <c r="BF55" s="355">
        <v>0.84196130000000002</v>
      </c>
      <c r="BG55" s="355">
        <v>0.59693870000000004</v>
      </c>
      <c r="BH55" s="355">
        <v>0.46610479999999999</v>
      </c>
      <c r="BI55" s="355">
        <v>0.33793319999999999</v>
      </c>
      <c r="BJ55" s="355">
        <v>0.3543983</v>
      </c>
      <c r="BK55" s="355">
        <v>0.3844283</v>
      </c>
      <c r="BL55" s="355">
        <v>0.45553860000000002</v>
      </c>
      <c r="BM55" s="355">
        <v>0.66122479999999995</v>
      </c>
      <c r="BN55" s="355">
        <v>0.84249419999999997</v>
      </c>
      <c r="BO55" s="355">
        <v>0.90174520000000002</v>
      </c>
      <c r="BP55" s="355">
        <v>0.89086779999999999</v>
      </c>
      <c r="BQ55" s="355">
        <v>0.88206030000000002</v>
      </c>
      <c r="BR55" s="355">
        <v>0.85512960000000005</v>
      </c>
      <c r="BS55" s="355">
        <v>0.61180820000000002</v>
      </c>
      <c r="BT55" s="355">
        <v>0.48247899999999999</v>
      </c>
      <c r="BU55" s="355">
        <v>0.35069349999999999</v>
      </c>
      <c r="BV55" s="355">
        <v>0.36577460000000001</v>
      </c>
    </row>
    <row r="56" spans="1:74" ht="11.1" customHeight="1" x14ac:dyDescent="0.2">
      <c r="A56" s="61" t="s">
        <v>944</v>
      </c>
      <c r="B56" s="179" t="s">
        <v>532</v>
      </c>
      <c r="C56" s="214">
        <v>9.2595159999999996</v>
      </c>
      <c r="D56" s="214">
        <v>9.5035349999999994</v>
      </c>
      <c r="E56" s="214">
        <v>9.5238709999999998</v>
      </c>
      <c r="F56" s="214">
        <v>9.7195</v>
      </c>
      <c r="G56" s="214">
        <v>9.7711930000000002</v>
      </c>
      <c r="H56" s="214">
        <v>9.8461999999999996</v>
      </c>
      <c r="I56" s="214">
        <v>9.9889349999999997</v>
      </c>
      <c r="J56" s="214">
        <v>9.9975159999999992</v>
      </c>
      <c r="K56" s="214">
        <v>9.8783999999999992</v>
      </c>
      <c r="L56" s="214">
        <v>9.9349030000000003</v>
      </c>
      <c r="M56" s="214">
        <v>9.7988330000000001</v>
      </c>
      <c r="N56" s="214">
        <v>9.8056769999999993</v>
      </c>
      <c r="O56" s="214">
        <v>9.378387</v>
      </c>
      <c r="P56" s="214">
        <v>9.8343100000000003</v>
      </c>
      <c r="Q56" s="214">
        <v>9.9317740000000008</v>
      </c>
      <c r="R56" s="214">
        <v>9.8762670000000004</v>
      </c>
      <c r="S56" s="214">
        <v>10.057968000000001</v>
      </c>
      <c r="T56" s="214">
        <v>10.279733</v>
      </c>
      <c r="U56" s="214">
        <v>10.224031999999999</v>
      </c>
      <c r="V56" s="214">
        <v>10.292548</v>
      </c>
      <c r="W56" s="214">
        <v>10.020367</v>
      </c>
      <c r="X56" s="214">
        <v>10.059032</v>
      </c>
      <c r="Y56" s="214">
        <v>9.9687669999999997</v>
      </c>
      <c r="Z56" s="214">
        <v>10.012871000000001</v>
      </c>
      <c r="AA56" s="214">
        <v>9.2810959999999998</v>
      </c>
      <c r="AB56" s="214">
        <v>9.5069280000000003</v>
      </c>
      <c r="AC56" s="214">
        <v>9.8021290000000008</v>
      </c>
      <c r="AD56" s="214">
        <v>9.8551660000000005</v>
      </c>
      <c r="AE56" s="214">
        <v>10.125548</v>
      </c>
      <c r="AF56" s="214">
        <v>10.27</v>
      </c>
      <c r="AG56" s="214">
        <v>10.164161</v>
      </c>
      <c r="AH56" s="214">
        <v>10.176482999999999</v>
      </c>
      <c r="AI56" s="214">
        <v>9.7781000000000002</v>
      </c>
      <c r="AJ56" s="214">
        <v>10.128579999999999</v>
      </c>
      <c r="AK56" s="214">
        <v>10.219733</v>
      </c>
      <c r="AL56" s="214">
        <v>10.103903000000001</v>
      </c>
      <c r="AM56" s="214">
        <v>9.5190649999999994</v>
      </c>
      <c r="AN56" s="214">
        <v>9.800179</v>
      </c>
      <c r="AO56" s="214">
        <v>10.051645000000001</v>
      </c>
      <c r="AP56" s="214">
        <v>9.9639670000000002</v>
      </c>
      <c r="AQ56" s="214">
        <v>10.13029</v>
      </c>
      <c r="AR56" s="214">
        <v>10.325699999999999</v>
      </c>
      <c r="AS56" s="214">
        <v>10.166452</v>
      </c>
      <c r="AT56" s="214">
        <v>10.242613</v>
      </c>
      <c r="AU56" s="214">
        <v>9.9264329999999994</v>
      </c>
      <c r="AV56" s="214">
        <v>10.298902999999999</v>
      </c>
      <c r="AW56" s="214">
        <v>10.239667000000001</v>
      </c>
      <c r="AX56" s="214">
        <v>10.019742000000001</v>
      </c>
      <c r="AY56" s="214">
        <v>9.7349029999999992</v>
      </c>
      <c r="AZ56" s="214">
        <v>9.7303929999999994</v>
      </c>
      <c r="BA56" s="214">
        <v>10.051194000000001</v>
      </c>
      <c r="BB56" s="214">
        <v>10.0566</v>
      </c>
      <c r="BC56" s="214">
        <v>10.223061613</v>
      </c>
      <c r="BD56" s="355">
        <v>10.568910000000001</v>
      </c>
      <c r="BE56" s="355">
        <v>10.289210000000001</v>
      </c>
      <c r="BF56" s="355">
        <v>10.401120000000001</v>
      </c>
      <c r="BG56" s="355">
        <v>10.17736</v>
      </c>
      <c r="BH56" s="355">
        <v>10.275230000000001</v>
      </c>
      <c r="BI56" s="355">
        <v>10.41818</v>
      </c>
      <c r="BJ56" s="355">
        <v>10.59897</v>
      </c>
      <c r="BK56" s="355">
        <v>10.048550000000001</v>
      </c>
      <c r="BL56" s="355">
        <v>10.30499</v>
      </c>
      <c r="BM56" s="355">
        <v>10.37255</v>
      </c>
      <c r="BN56" s="355">
        <v>10.489129999999999</v>
      </c>
      <c r="BO56" s="355">
        <v>10.722300000000001</v>
      </c>
      <c r="BP56" s="355">
        <v>10.843349999999999</v>
      </c>
      <c r="BQ56" s="355">
        <v>10.548970000000001</v>
      </c>
      <c r="BR56" s="355">
        <v>10.649089999999999</v>
      </c>
      <c r="BS56" s="355">
        <v>10.490309999999999</v>
      </c>
      <c r="BT56" s="355">
        <v>10.628410000000001</v>
      </c>
      <c r="BU56" s="355">
        <v>10.654350000000001</v>
      </c>
      <c r="BV56" s="355">
        <v>10.759650000000001</v>
      </c>
    </row>
    <row r="57" spans="1:74" ht="11.1" customHeight="1" x14ac:dyDescent="0.2">
      <c r="A57" s="61" t="s">
        <v>945</v>
      </c>
      <c r="B57" s="179" t="s">
        <v>533</v>
      </c>
      <c r="C57" s="214">
        <v>1.5133540000000001</v>
      </c>
      <c r="D57" s="214">
        <v>1.525285</v>
      </c>
      <c r="E57" s="214">
        <v>1.498483</v>
      </c>
      <c r="F57" s="214">
        <v>1.590733</v>
      </c>
      <c r="G57" s="214">
        <v>1.6080000000000001</v>
      </c>
      <c r="H57" s="214">
        <v>1.6402330000000001</v>
      </c>
      <c r="I57" s="214">
        <v>1.6699029999999999</v>
      </c>
      <c r="J57" s="214">
        <v>1.600225</v>
      </c>
      <c r="K57" s="214">
        <v>1.5465329999999999</v>
      </c>
      <c r="L57" s="214">
        <v>1.5535159999999999</v>
      </c>
      <c r="M57" s="214">
        <v>1.6336999999999999</v>
      </c>
      <c r="N57" s="214">
        <v>1.698032</v>
      </c>
      <c r="O57" s="214">
        <v>1.5814189999999999</v>
      </c>
      <c r="P57" s="214">
        <v>1.5778970000000001</v>
      </c>
      <c r="Q57" s="214">
        <v>1.574613</v>
      </c>
      <c r="R57" s="214">
        <v>1.592433</v>
      </c>
      <c r="S57" s="214">
        <v>1.606419</v>
      </c>
      <c r="T57" s="214">
        <v>1.6618329999999999</v>
      </c>
      <c r="U57" s="214">
        <v>1.736548</v>
      </c>
      <c r="V57" s="214">
        <v>1.7958069999999999</v>
      </c>
      <c r="W57" s="214">
        <v>1.737933</v>
      </c>
      <c r="X57" s="214">
        <v>1.591161</v>
      </c>
      <c r="Y57" s="214">
        <v>1.6803999999999999</v>
      </c>
      <c r="Z57" s="214">
        <v>1.6611940000000001</v>
      </c>
      <c r="AA57" s="214">
        <v>1.614225</v>
      </c>
      <c r="AB57" s="214">
        <v>1.602714</v>
      </c>
      <c r="AC57" s="214">
        <v>1.6744509999999999</v>
      </c>
      <c r="AD57" s="214">
        <v>1.735066</v>
      </c>
      <c r="AE57" s="214">
        <v>1.7131609999999999</v>
      </c>
      <c r="AF57" s="214">
        <v>1.763533</v>
      </c>
      <c r="AG57" s="214">
        <v>1.816516</v>
      </c>
      <c r="AH57" s="214">
        <v>1.7635799999999999</v>
      </c>
      <c r="AI57" s="214">
        <v>1.6646000000000001</v>
      </c>
      <c r="AJ57" s="214">
        <v>1.6105160000000001</v>
      </c>
      <c r="AK57" s="214">
        <v>1.670633</v>
      </c>
      <c r="AL57" s="214">
        <v>1.784483</v>
      </c>
      <c r="AM57" s="214">
        <v>1.6896450000000001</v>
      </c>
      <c r="AN57" s="214">
        <v>1.6900710000000001</v>
      </c>
      <c r="AO57" s="214">
        <v>1.783903</v>
      </c>
      <c r="AP57" s="214">
        <v>1.798367</v>
      </c>
      <c r="AQ57" s="214">
        <v>1.8078069999999999</v>
      </c>
      <c r="AR57" s="214">
        <v>1.893167</v>
      </c>
      <c r="AS57" s="214">
        <v>1.8941939999999999</v>
      </c>
      <c r="AT57" s="214">
        <v>1.9547099999999999</v>
      </c>
      <c r="AU57" s="214">
        <v>1.856233</v>
      </c>
      <c r="AV57" s="214">
        <v>1.690871</v>
      </c>
      <c r="AW57" s="214">
        <v>1.768667</v>
      </c>
      <c r="AX57" s="214">
        <v>1.85571</v>
      </c>
      <c r="AY57" s="214">
        <v>1.7710319999999999</v>
      </c>
      <c r="AZ57" s="214">
        <v>1.6891430000000001</v>
      </c>
      <c r="BA57" s="214">
        <v>1.7279679999999999</v>
      </c>
      <c r="BB57" s="214">
        <v>1.7165999999999999</v>
      </c>
      <c r="BC57" s="214">
        <v>1.7439008709999999</v>
      </c>
      <c r="BD57" s="355">
        <v>1.8772679999999999</v>
      </c>
      <c r="BE57" s="355">
        <v>1.915727</v>
      </c>
      <c r="BF57" s="355">
        <v>1.9467620000000001</v>
      </c>
      <c r="BG57" s="355">
        <v>1.8612</v>
      </c>
      <c r="BH57" s="355">
        <v>1.7642549999999999</v>
      </c>
      <c r="BI57" s="355">
        <v>1.8109919999999999</v>
      </c>
      <c r="BJ57" s="355">
        <v>1.8945879999999999</v>
      </c>
      <c r="BK57" s="355">
        <v>1.766805</v>
      </c>
      <c r="BL57" s="355">
        <v>1.7236560000000001</v>
      </c>
      <c r="BM57" s="355">
        <v>1.8348359999999999</v>
      </c>
      <c r="BN57" s="355">
        <v>1.88802</v>
      </c>
      <c r="BO57" s="355">
        <v>1.909197</v>
      </c>
      <c r="BP57" s="355">
        <v>1.950455</v>
      </c>
      <c r="BQ57" s="355">
        <v>1.96828</v>
      </c>
      <c r="BR57" s="355">
        <v>1.998942</v>
      </c>
      <c r="BS57" s="355">
        <v>1.936774</v>
      </c>
      <c r="BT57" s="355">
        <v>1.8542700000000001</v>
      </c>
      <c r="BU57" s="355">
        <v>1.8770009999999999</v>
      </c>
      <c r="BV57" s="355">
        <v>1.9348590000000001</v>
      </c>
    </row>
    <row r="58" spans="1:74" ht="11.1" customHeight="1" x14ac:dyDescent="0.2">
      <c r="A58" s="61" t="s">
        <v>946</v>
      </c>
      <c r="B58" s="179" t="s">
        <v>534</v>
      </c>
      <c r="C58" s="214">
        <v>4.8352250000000003</v>
      </c>
      <c r="D58" s="214">
        <v>4.7523569999999999</v>
      </c>
      <c r="E58" s="214">
        <v>4.8937090000000003</v>
      </c>
      <c r="F58" s="214">
        <v>4.9914329999999998</v>
      </c>
      <c r="G58" s="214">
        <v>4.9828060000000001</v>
      </c>
      <c r="H58" s="214">
        <v>5.0317999999999996</v>
      </c>
      <c r="I58" s="214">
        <v>5.1011930000000003</v>
      </c>
      <c r="J58" s="214">
        <v>5.1065800000000001</v>
      </c>
      <c r="K58" s="214">
        <v>5.0608000000000004</v>
      </c>
      <c r="L58" s="214">
        <v>4.816516</v>
      </c>
      <c r="M58" s="214">
        <v>5.1690329999999998</v>
      </c>
      <c r="N58" s="214">
        <v>5.0420959999999999</v>
      </c>
      <c r="O58" s="214">
        <v>4.5302579999999999</v>
      </c>
      <c r="P58" s="214">
        <v>4.6677929999999996</v>
      </c>
      <c r="Q58" s="214">
        <v>4.8482900000000004</v>
      </c>
      <c r="R58" s="214">
        <v>4.6588000000000003</v>
      </c>
      <c r="S58" s="214">
        <v>4.7604189999999997</v>
      </c>
      <c r="T58" s="214">
        <v>4.9535999999999998</v>
      </c>
      <c r="U58" s="214">
        <v>4.9334189999999998</v>
      </c>
      <c r="V58" s="214">
        <v>4.9391939999999996</v>
      </c>
      <c r="W58" s="214">
        <v>4.8881329999999998</v>
      </c>
      <c r="X58" s="214">
        <v>4.6141290000000001</v>
      </c>
      <c r="Y58" s="214">
        <v>5.0659669999999997</v>
      </c>
      <c r="Z58" s="214">
        <v>5.1476449999999998</v>
      </c>
      <c r="AA58" s="214">
        <v>4.7854510000000001</v>
      </c>
      <c r="AB58" s="214">
        <v>4.6566419999999997</v>
      </c>
      <c r="AC58" s="214">
        <v>4.792516</v>
      </c>
      <c r="AD58" s="214">
        <v>5.018866</v>
      </c>
      <c r="AE58" s="214">
        <v>5.215516</v>
      </c>
      <c r="AF58" s="214">
        <v>5.283766</v>
      </c>
      <c r="AG58" s="214">
        <v>5.1618709999999997</v>
      </c>
      <c r="AH58" s="214">
        <v>5.0440639999999997</v>
      </c>
      <c r="AI58" s="214">
        <v>4.5597329999999996</v>
      </c>
      <c r="AJ58" s="214">
        <v>4.9720319999999996</v>
      </c>
      <c r="AK58" s="214">
        <v>5.3620999999999999</v>
      </c>
      <c r="AL58" s="214">
        <v>5.4078710000000001</v>
      </c>
      <c r="AM58" s="214">
        <v>5.0099030000000004</v>
      </c>
      <c r="AN58" s="214">
        <v>4.5836430000000004</v>
      </c>
      <c r="AO58" s="214">
        <v>4.8247739999999997</v>
      </c>
      <c r="AP58" s="214">
        <v>5.1189999999999998</v>
      </c>
      <c r="AQ58" s="214">
        <v>5.213387</v>
      </c>
      <c r="AR58" s="214">
        <v>5.4055669999999996</v>
      </c>
      <c r="AS58" s="214">
        <v>5.2564190000000002</v>
      </c>
      <c r="AT58" s="214">
        <v>5.3687100000000001</v>
      </c>
      <c r="AU58" s="214">
        <v>5.2295999999999996</v>
      </c>
      <c r="AV58" s="214">
        <v>5.0355809999999996</v>
      </c>
      <c r="AW58" s="214">
        <v>5.3501000000000003</v>
      </c>
      <c r="AX58" s="214">
        <v>5.5756449999999997</v>
      </c>
      <c r="AY58" s="214">
        <v>5.2521940000000003</v>
      </c>
      <c r="AZ58" s="214">
        <v>4.9017140000000001</v>
      </c>
      <c r="BA58" s="214">
        <v>4.9679679999999999</v>
      </c>
      <c r="BB58" s="214">
        <v>5.0281845000000001</v>
      </c>
      <c r="BC58" s="214">
        <v>5.2370854193999996</v>
      </c>
      <c r="BD58" s="355">
        <v>5.386622</v>
      </c>
      <c r="BE58" s="355">
        <v>5.4542070000000002</v>
      </c>
      <c r="BF58" s="355">
        <v>5.47879</v>
      </c>
      <c r="BG58" s="355">
        <v>5.3674920000000004</v>
      </c>
      <c r="BH58" s="355">
        <v>5.1561360000000001</v>
      </c>
      <c r="BI58" s="355">
        <v>5.5516040000000002</v>
      </c>
      <c r="BJ58" s="355">
        <v>5.803871</v>
      </c>
      <c r="BK58" s="355">
        <v>5.5901800000000001</v>
      </c>
      <c r="BL58" s="355">
        <v>5.4933459999999998</v>
      </c>
      <c r="BM58" s="355">
        <v>5.6766370000000004</v>
      </c>
      <c r="BN58" s="355">
        <v>5.9050089999999997</v>
      </c>
      <c r="BO58" s="355">
        <v>5.9828900000000003</v>
      </c>
      <c r="BP58" s="355">
        <v>6.0798940000000004</v>
      </c>
      <c r="BQ58" s="355">
        <v>6.086544</v>
      </c>
      <c r="BR58" s="355">
        <v>6.0653430000000004</v>
      </c>
      <c r="BS58" s="355">
        <v>5.968159</v>
      </c>
      <c r="BT58" s="355">
        <v>5.8068239999999998</v>
      </c>
      <c r="BU58" s="355">
        <v>5.8921140000000003</v>
      </c>
      <c r="BV58" s="355">
        <v>5.9620240000000004</v>
      </c>
    </row>
    <row r="59" spans="1:74" ht="11.1" customHeight="1" x14ac:dyDescent="0.2">
      <c r="A59" s="61" t="s">
        <v>947</v>
      </c>
      <c r="B59" s="179" t="s">
        <v>535</v>
      </c>
      <c r="C59" s="214">
        <v>0.37667699999999998</v>
      </c>
      <c r="D59" s="214">
        <v>0.41949999999999998</v>
      </c>
      <c r="E59" s="214">
        <v>0.47832200000000002</v>
      </c>
      <c r="F59" s="214">
        <v>0.466833</v>
      </c>
      <c r="G59" s="214">
        <v>0.43551600000000001</v>
      </c>
      <c r="H59" s="214">
        <v>0.41333300000000001</v>
      </c>
      <c r="I59" s="214">
        <v>0.426064</v>
      </c>
      <c r="J59" s="214">
        <v>0.40367700000000001</v>
      </c>
      <c r="K59" s="214">
        <v>0.41413299999999997</v>
      </c>
      <c r="L59" s="214">
        <v>0.41932199999999997</v>
      </c>
      <c r="M59" s="214">
        <v>0.3765</v>
      </c>
      <c r="N59" s="214">
        <v>0.376419</v>
      </c>
      <c r="O59" s="214">
        <v>0.39503199999999999</v>
      </c>
      <c r="P59" s="214">
        <v>0.40337899999999999</v>
      </c>
      <c r="Q59" s="214">
        <v>0.39993600000000001</v>
      </c>
      <c r="R59" s="214">
        <v>0.43496699999999999</v>
      </c>
      <c r="S59" s="214">
        <v>0.42699999999999999</v>
      </c>
      <c r="T59" s="214">
        <v>0.38943299999999997</v>
      </c>
      <c r="U59" s="214">
        <v>0.400613</v>
      </c>
      <c r="V59" s="214">
        <v>0.41983900000000002</v>
      </c>
      <c r="W59" s="214">
        <v>0.43596699999999999</v>
      </c>
      <c r="X59" s="214">
        <v>0.45480700000000002</v>
      </c>
      <c r="Y59" s="214">
        <v>0.45013300000000001</v>
      </c>
      <c r="Z59" s="214">
        <v>0.40090300000000001</v>
      </c>
      <c r="AA59" s="214">
        <v>0.48519299999999999</v>
      </c>
      <c r="AB59" s="214">
        <v>0.482464</v>
      </c>
      <c r="AC59" s="214">
        <v>0.40567700000000001</v>
      </c>
      <c r="AD59" s="214">
        <v>0.41656599999999999</v>
      </c>
      <c r="AE59" s="214">
        <v>0.40770899999999999</v>
      </c>
      <c r="AF59" s="214">
        <v>0.40626600000000002</v>
      </c>
      <c r="AG59" s="214">
        <v>0.39048300000000002</v>
      </c>
      <c r="AH59" s="214">
        <v>0.45254800000000001</v>
      </c>
      <c r="AI59" s="214">
        <v>0.459233</v>
      </c>
      <c r="AJ59" s="214">
        <v>0.442193</v>
      </c>
      <c r="AK59" s="214">
        <v>0.40776600000000002</v>
      </c>
      <c r="AL59" s="214">
        <v>0.37254799999999999</v>
      </c>
      <c r="AM59" s="214">
        <v>0.46706500000000001</v>
      </c>
      <c r="AN59" s="214">
        <v>0.461536</v>
      </c>
      <c r="AO59" s="214">
        <v>0.40261200000000003</v>
      </c>
      <c r="AP59" s="214">
        <v>0.45043299999999997</v>
      </c>
      <c r="AQ59" s="214">
        <v>0.41480699999999998</v>
      </c>
      <c r="AR59" s="214">
        <v>0.34756700000000001</v>
      </c>
      <c r="AS59" s="214">
        <v>0.44422600000000001</v>
      </c>
      <c r="AT59" s="214">
        <v>0.39132299999999998</v>
      </c>
      <c r="AU59" s="214">
        <v>0.42930000000000001</v>
      </c>
      <c r="AV59" s="214">
        <v>0.39719399999999999</v>
      </c>
      <c r="AW59" s="214">
        <v>0.44976699999999997</v>
      </c>
      <c r="AX59" s="214">
        <v>0.44025799999999998</v>
      </c>
      <c r="AY59" s="214">
        <v>0.39771000000000001</v>
      </c>
      <c r="AZ59" s="214">
        <v>0.30603599999999997</v>
      </c>
      <c r="BA59" s="214">
        <v>0.35725800000000002</v>
      </c>
      <c r="BB59" s="214">
        <v>0.39443333333000002</v>
      </c>
      <c r="BC59" s="214">
        <v>0.33855521290000001</v>
      </c>
      <c r="BD59" s="355">
        <v>0.3798996</v>
      </c>
      <c r="BE59" s="355">
        <v>0.38446399999999997</v>
      </c>
      <c r="BF59" s="355">
        <v>0.38767180000000001</v>
      </c>
      <c r="BG59" s="355">
        <v>0.38784039999999997</v>
      </c>
      <c r="BH59" s="355">
        <v>0.38129649999999998</v>
      </c>
      <c r="BI59" s="355">
        <v>0.3455454</v>
      </c>
      <c r="BJ59" s="355">
        <v>0.34728029999999999</v>
      </c>
      <c r="BK59" s="355">
        <v>0.33631919999999998</v>
      </c>
      <c r="BL59" s="355">
        <v>0.31216559999999999</v>
      </c>
      <c r="BM59" s="355">
        <v>0.34288400000000002</v>
      </c>
      <c r="BN59" s="355">
        <v>0.37138640000000001</v>
      </c>
      <c r="BO59" s="355">
        <v>0.36472339999999998</v>
      </c>
      <c r="BP59" s="355">
        <v>0.33559420000000001</v>
      </c>
      <c r="BQ59" s="355">
        <v>0.31799699999999997</v>
      </c>
      <c r="BR59" s="355">
        <v>0.31715850000000001</v>
      </c>
      <c r="BS59" s="355">
        <v>0.32335849999999999</v>
      </c>
      <c r="BT59" s="355">
        <v>0.33626640000000002</v>
      </c>
      <c r="BU59" s="355">
        <v>0.32797300000000001</v>
      </c>
      <c r="BV59" s="355">
        <v>0.32569239999999999</v>
      </c>
    </row>
    <row r="60" spans="1:74" ht="11.1" customHeight="1" x14ac:dyDescent="0.2">
      <c r="A60" s="61" t="s">
        <v>948</v>
      </c>
      <c r="B60" s="637" t="s">
        <v>1182</v>
      </c>
      <c r="C60" s="214">
        <v>2.4640930000000001</v>
      </c>
      <c r="D60" s="214">
        <v>2.4175309999999999</v>
      </c>
      <c r="E60" s="214">
        <v>2.424318</v>
      </c>
      <c r="F60" s="214">
        <v>2.4552320000000001</v>
      </c>
      <c r="G60" s="214">
        <v>2.512737</v>
      </c>
      <c r="H60" s="214">
        <v>2.4826630000000001</v>
      </c>
      <c r="I60" s="214">
        <v>2.644158</v>
      </c>
      <c r="J60" s="214">
        <v>2.6774469999999999</v>
      </c>
      <c r="K60" s="214">
        <v>2.5717970000000001</v>
      </c>
      <c r="L60" s="214">
        <v>2.487479</v>
      </c>
      <c r="M60" s="214">
        <v>2.5542310000000001</v>
      </c>
      <c r="N60" s="214">
        <v>2.6214149999999998</v>
      </c>
      <c r="O60" s="214">
        <v>2.4953560000000001</v>
      </c>
      <c r="P60" s="214">
        <v>2.436655</v>
      </c>
      <c r="Q60" s="214">
        <v>2.4830649999999999</v>
      </c>
      <c r="R60" s="214">
        <v>2.5274320000000001</v>
      </c>
      <c r="S60" s="214">
        <v>2.5611609999999998</v>
      </c>
      <c r="T60" s="214">
        <v>2.6315680000000001</v>
      </c>
      <c r="U60" s="214">
        <v>2.7491300000000001</v>
      </c>
      <c r="V60" s="214">
        <v>2.6957439999999999</v>
      </c>
      <c r="W60" s="214">
        <v>2.5938680000000001</v>
      </c>
      <c r="X60" s="214">
        <v>2.3917419999999998</v>
      </c>
      <c r="Y60" s="214">
        <v>2.499034</v>
      </c>
      <c r="Z60" s="214">
        <v>2.5354839999999998</v>
      </c>
      <c r="AA60" s="214">
        <v>2.4881259999999998</v>
      </c>
      <c r="AB60" s="214">
        <v>2.491889</v>
      </c>
      <c r="AC60" s="214">
        <v>2.539479</v>
      </c>
      <c r="AD60" s="214">
        <v>2.6140639999999999</v>
      </c>
      <c r="AE60" s="214">
        <v>2.6439629999999998</v>
      </c>
      <c r="AF60" s="214">
        <v>2.6888640000000001</v>
      </c>
      <c r="AG60" s="214">
        <v>2.6953819999999999</v>
      </c>
      <c r="AH60" s="214">
        <v>2.64351</v>
      </c>
      <c r="AI60" s="214">
        <v>2.337631</v>
      </c>
      <c r="AJ60" s="214">
        <v>2.4535100000000001</v>
      </c>
      <c r="AK60" s="214">
        <v>2.5557300000000001</v>
      </c>
      <c r="AL60" s="214">
        <v>2.5904790000000002</v>
      </c>
      <c r="AM60" s="214">
        <v>2.478002</v>
      </c>
      <c r="AN60" s="214">
        <v>2.452823</v>
      </c>
      <c r="AO60" s="214">
        <v>2.5379299999999998</v>
      </c>
      <c r="AP60" s="214">
        <v>2.5464000000000002</v>
      </c>
      <c r="AQ60" s="214">
        <v>2.58487</v>
      </c>
      <c r="AR60" s="214">
        <v>2.7116989999999999</v>
      </c>
      <c r="AS60" s="214">
        <v>2.7317100000000001</v>
      </c>
      <c r="AT60" s="214">
        <v>2.789517</v>
      </c>
      <c r="AU60" s="214">
        <v>2.643799</v>
      </c>
      <c r="AV60" s="214">
        <v>2.5270640000000002</v>
      </c>
      <c r="AW60" s="214">
        <v>2.5625659999999999</v>
      </c>
      <c r="AX60" s="214">
        <v>2.5610339999999998</v>
      </c>
      <c r="AY60" s="214">
        <v>2.4522910000000002</v>
      </c>
      <c r="AZ60" s="214">
        <v>2.321428</v>
      </c>
      <c r="BA60" s="214">
        <v>2.331162</v>
      </c>
      <c r="BB60" s="214">
        <v>2.3889563648999999</v>
      </c>
      <c r="BC60" s="214">
        <v>2.437541511</v>
      </c>
      <c r="BD60" s="355">
        <v>2.7333249999999998</v>
      </c>
      <c r="BE60" s="355">
        <v>2.8177340000000002</v>
      </c>
      <c r="BF60" s="355">
        <v>2.8202210000000001</v>
      </c>
      <c r="BG60" s="355">
        <v>2.684383</v>
      </c>
      <c r="BH60" s="355">
        <v>2.6141610000000002</v>
      </c>
      <c r="BI60" s="355">
        <v>2.728154</v>
      </c>
      <c r="BJ60" s="355">
        <v>2.8748429999999998</v>
      </c>
      <c r="BK60" s="355">
        <v>2.7263809999999999</v>
      </c>
      <c r="BL60" s="355">
        <v>2.6542140000000001</v>
      </c>
      <c r="BM60" s="355">
        <v>2.718985</v>
      </c>
      <c r="BN60" s="355">
        <v>2.8308580000000001</v>
      </c>
      <c r="BO60" s="355">
        <v>2.8697499999999998</v>
      </c>
      <c r="BP60" s="355">
        <v>2.8823780000000001</v>
      </c>
      <c r="BQ60" s="355">
        <v>2.9463110000000001</v>
      </c>
      <c r="BR60" s="355">
        <v>2.947762</v>
      </c>
      <c r="BS60" s="355">
        <v>2.868557</v>
      </c>
      <c r="BT60" s="355">
        <v>2.8244570000000002</v>
      </c>
      <c r="BU60" s="355">
        <v>2.8601030000000001</v>
      </c>
      <c r="BV60" s="355">
        <v>2.956712</v>
      </c>
    </row>
    <row r="61" spans="1:74" ht="11.1" customHeight="1" x14ac:dyDescent="0.2">
      <c r="A61" s="61" t="s">
        <v>949</v>
      </c>
      <c r="B61" s="179" t="s">
        <v>702</v>
      </c>
      <c r="C61" s="214">
        <v>18.841315999999999</v>
      </c>
      <c r="D61" s="214">
        <v>19.019207999999999</v>
      </c>
      <c r="E61" s="214">
        <v>19.428412000000002</v>
      </c>
      <c r="F61" s="214">
        <v>20.038864</v>
      </c>
      <c r="G61" s="214">
        <v>20.195412999999999</v>
      </c>
      <c r="H61" s="214">
        <v>20.278061999999998</v>
      </c>
      <c r="I61" s="214">
        <v>20.683091000000001</v>
      </c>
      <c r="J61" s="214">
        <v>20.624863999999999</v>
      </c>
      <c r="K61" s="214">
        <v>20.054396000000001</v>
      </c>
      <c r="L61" s="214">
        <v>19.653348000000001</v>
      </c>
      <c r="M61" s="214">
        <v>19.874963000000001</v>
      </c>
      <c r="N61" s="214">
        <v>19.876315999999999</v>
      </c>
      <c r="O61" s="214">
        <v>18.734774999999999</v>
      </c>
      <c r="P61" s="214">
        <v>19.346</v>
      </c>
      <c r="Q61" s="214">
        <v>19.903226</v>
      </c>
      <c r="R61" s="214">
        <v>19.918499000000001</v>
      </c>
      <c r="S61" s="214">
        <v>20.310193000000002</v>
      </c>
      <c r="T61" s="214">
        <v>20.804334000000001</v>
      </c>
      <c r="U61" s="214">
        <v>20.916257999999999</v>
      </c>
      <c r="V61" s="214">
        <v>20.981421999999998</v>
      </c>
      <c r="W61" s="214">
        <v>20.321467999999999</v>
      </c>
      <c r="X61" s="214">
        <v>19.587226000000001</v>
      </c>
      <c r="Y61" s="214">
        <v>20.013200999999999</v>
      </c>
      <c r="Z61" s="214">
        <v>20.087935999999999</v>
      </c>
      <c r="AA61" s="214">
        <v>19.008994000000001</v>
      </c>
      <c r="AB61" s="214">
        <v>19.153600999999998</v>
      </c>
      <c r="AC61" s="214">
        <v>19.892154999999999</v>
      </c>
      <c r="AD61" s="214">
        <v>20.496661</v>
      </c>
      <c r="AE61" s="214">
        <v>21.013929000000001</v>
      </c>
      <c r="AF61" s="214">
        <v>21.327629000000002</v>
      </c>
      <c r="AG61" s="214">
        <v>21.105574000000001</v>
      </c>
      <c r="AH61" s="214">
        <v>20.913958999999998</v>
      </c>
      <c r="AI61" s="214">
        <v>19.276630000000001</v>
      </c>
      <c r="AJ61" s="214">
        <v>20.126476</v>
      </c>
      <c r="AK61" s="214">
        <v>20.564395000000001</v>
      </c>
      <c r="AL61" s="214">
        <v>20.600477000000001</v>
      </c>
      <c r="AM61" s="214">
        <v>19.558067000000001</v>
      </c>
      <c r="AN61" s="214">
        <v>19.397288</v>
      </c>
      <c r="AO61" s="214">
        <v>20.232185999999999</v>
      </c>
      <c r="AP61" s="214">
        <v>20.678467000000001</v>
      </c>
      <c r="AQ61" s="214">
        <v>21.004418999999999</v>
      </c>
      <c r="AR61" s="214">
        <v>21.559000000000001</v>
      </c>
      <c r="AS61" s="214">
        <v>21.363098000000001</v>
      </c>
      <c r="AT61" s="214">
        <v>21.627357</v>
      </c>
      <c r="AU61" s="214">
        <v>20.735697999999999</v>
      </c>
      <c r="AV61" s="214">
        <v>20.409839000000002</v>
      </c>
      <c r="AW61" s="214">
        <v>20.765899999999998</v>
      </c>
      <c r="AX61" s="214">
        <v>20.824583000000001</v>
      </c>
      <c r="AY61" s="214">
        <v>19.982582000000001</v>
      </c>
      <c r="AZ61" s="214">
        <v>19.376177999999999</v>
      </c>
      <c r="BA61" s="214">
        <v>20.064807999999999</v>
      </c>
      <c r="BB61" s="214">
        <v>20.411848528</v>
      </c>
      <c r="BC61" s="214">
        <v>20.865969227000001</v>
      </c>
      <c r="BD61" s="355">
        <v>21.822590000000002</v>
      </c>
      <c r="BE61" s="355">
        <v>21.729849999999999</v>
      </c>
      <c r="BF61" s="355">
        <v>21.876529999999999</v>
      </c>
      <c r="BG61" s="355">
        <v>21.075209999999998</v>
      </c>
      <c r="BH61" s="355">
        <v>20.65718</v>
      </c>
      <c r="BI61" s="355">
        <v>21.192409999999999</v>
      </c>
      <c r="BJ61" s="355">
        <v>21.873950000000001</v>
      </c>
      <c r="BK61" s="355">
        <v>20.85267</v>
      </c>
      <c r="BL61" s="355">
        <v>20.943909999999999</v>
      </c>
      <c r="BM61" s="355">
        <v>21.607119999999998</v>
      </c>
      <c r="BN61" s="355">
        <v>22.326899999999998</v>
      </c>
      <c r="BO61" s="355">
        <v>22.750599999999999</v>
      </c>
      <c r="BP61" s="355">
        <v>22.98254</v>
      </c>
      <c r="BQ61" s="355">
        <v>22.750170000000001</v>
      </c>
      <c r="BR61" s="355">
        <v>22.83342</v>
      </c>
      <c r="BS61" s="355">
        <v>22.19896</v>
      </c>
      <c r="BT61" s="355">
        <v>21.932700000000001</v>
      </c>
      <c r="BU61" s="355">
        <v>21.962230000000002</v>
      </c>
      <c r="BV61" s="355">
        <v>22.30471</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952</v>
      </c>
      <c r="B63" s="180" t="s">
        <v>537</v>
      </c>
      <c r="C63" s="214">
        <v>15.766935</v>
      </c>
      <c r="D63" s="214">
        <v>15.63475</v>
      </c>
      <c r="E63" s="214">
        <v>15.877644999999999</v>
      </c>
      <c r="F63" s="214">
        <v>16.520900000000001</v>
      </c>
      <c r="G63" s="214">
        <v>16.612258000000001</v>
      </c>
      <c r="H63" s="214">
        <v>16.923866</v>
      </c>
      <c r="I63" s="214">
        <v>17.184902999999998</v>
      </c>
      <c r="J63" s="214">
        <v>16.962322</v>
      </c>
      <c r="K63" s="214">
        <v>16.427233000000001</v>
      </c>
      <c r="L63" s="214">
        <v>15.690967000000001</v>
      </c>
      <c r="M63" s="214">
        <v>16.682832999999999</v>
      </c>
      <c r="N63" s="214">
        <v>16.841805999999998</v>
      </c>
      <c r="O63" s="214">
        <v>16.296935999999999</v>
      </c>
      <c r="P63" s="214">
        <v>16.178792999999999</v>
      </c>
      <c r="Q63" s="214">
        <v>16.287289999999999</v>
      </c>
      <c r="R63" s="214">
        <v>16.223099999999999</v>
      </c>
      <c r="S63" s="214">
        <v>16.476807000000001</v>
      </c>
      <c r="T63" s="214">
        <v>16.802900000000001</v>
      </c>
      <c r="U63" s="214">
        <v>16.999516</v>
      </c>
      <c r="V63" s="214">
        <v>16.975999999999999</v>
      </c>
      <c r="W63" s="214">
        <v>16.6874</v>
      </c>
      <c r="X63" s="214">
        <v>15.782774</v>
      </c>
      <c r="Y63" s="214">
        <v>16.544899999999998</v>
      </c>
      <c r="Z63" s="214">
        <v>16.895807000000001</v>
      </c>
      <c r="AA63" s="214">
        <v>16.461548000000001</v>
      </c>
      <c r="AB63" s="214">
        <v>15.826499999999999</v>
      </c>
      <c r="AC63" s="214">
        <v>16.421419</v>
      </c>
      <c r="AD63" s="214">
        <v>17.276233000000001</v>
      </c>
      <c r="AE63" s="214">
        <v>17.513999999999999</v>
      </c>
      <c r="AF63" s="214">
        <v>17.526765999999999</v>
      </c>
      <c r="AG63" s="214">
        <v>17.658548</v>
      </c>
      <c r="AH63" s="214">
        <v>17.243258000000001</v>
      </c>
      <c r="AI63" s="214">
        <v>15.787666</v>
      </c>
      <c r="AJ63" s="214">
        <v>16.342676999999998</v>
      </c>
      <c r="AK63" s="214">
        <v>17.126532999999998</v>
      </c>
      <c r="AL63" s="214">
        <v>17.561516000000001</v>
      </c>
      <c r="AM63" s="214">
        <v>16.917677000000001</v>
      </c>
      <c r="AN63" s="214">
        <v>16.359642999999998</v>
      </c>
      <c r="AO63" s="214">
        <v>16.962548000000002</v>
      </c>
      <c r="AP63" s="214">
        <v>17.106867000000001</v>
      </c>
      <c r="AQ63" s="214">
        <v>17.357194</v>
      </c>
      <c r="AR63" s="214">
        <v>18.043600000000001</v>
      </c>
      <c r="AS63" s="214">
        <v>17.688452000000002</v>
      </c>
      <c r="AT63" s="214">
        <v>17.973323000000001</v>
      </c>
      <c r="AU63" s="214">
        <v>17.385166999999999</v>
      </c>
      <c r="AV63" s="214">
        <v>16.736128999999998</v>
      </c>
      <c r="AW63" s="214">
        <v>17.501300000000001</v>
      </c>
      <c r="AX63" s="214">
        <v>17.750354999999999</v>
      </c>
      <c r="AY63" s="214">
        <v>17.097902999999999</v>
      </c>
      <c r="AZ63" s="214">
        <v>16.106356999999999</v>
      </c>
      <c r="BA63" s="214">
        <v>16.187742</v>
      </c>
      <c r="BB63" s="214">
        <v>16.658066667</v>
      </c>
      <c r="BC63" s="214">
        <v>17.037137096999999</v>
      </c>
      <c r="BD63" s="355">
        <v>17.76989</v>
      </c>
      <c r="BE63" s="355">
        <v>17.888660000000002</v>
      </c>
      <c r="BF63" s="355">
        <v>17.893419999999999</v>
      </c>
      <c r="BG63" s="355">
        <v>17.379850000000001</v>
      </c>
      <c r="BH63" s="355">
        <v>16.751840000000001</v>
      </c>
      <c r="BI63" s="355">
        <v>17.378959999999999</v>
      </c>
      <c r="BJ63" s="355">
        <v>17.9343</v>
      </c>
      <c r="BK63" s="355">
        <v>17.218679999999999</v>
      </c>
      <c r="BL63" s="355">
        <v>16.977039999999999</v>
      </c>
      <c r="BM63" s="355">
        <v>17.319379999999999</v>
      </c>
      <c r="BN63" s="355">
        <v>17.892440000000001</v>
      </c>
      <c r="BO63" s="355">
        <v>18.038460000000001</v>
      </c>
      <c r="BP63" s="355">
        <v>18.329740000000001</v>
      </c>
      <c r="BQ63" s="355">
        <v>18.345099999999999</v>
      </c>
      <c r="BR63" s="355">
        <v>18.295780000000001</v>
      </c>
      <c r="BS63" s="355">
        <v>17.934139999999999</v>
      </c>
      <c r="BT63" s="355">
        <v>17.47354</v>
      </c>
      <c r="BU63" s="355">
        <v>17.748650000000001</v>
      </c>
      <c r="BV63" s="355">
        <v>18.028510000000001</v>
      </c>
    </row>
    <row r="64" spans="1:74" ht="11.1" customHeight="1" x14ac:dyDescent="0.2">
      <c r="A64" s="61" t="s">
        <v>950</v>
      </c>
      <c r="B64" s="180" t="s">
        <v>536</v>
      </c>
      <c r="C64" s="214">
        <v>17.967088</v>
      </c>
      <c r="D64" s="214">
        <v>17.949587999999999</v>
      </c>
      <c r="E64" s="214">
        <v>17.949587999999999</v>
      </c>
      <c r="F64" s="214">
        <v>17.961587999999999</v>
      </c>
      <c r="G64" s="214">
        <v>17.961587999999999</v>
      </c>
      <c r="H64" s="214">
        <v>18.055938000000001</v>
      </c>
      <c r="I64" s="214">
        <v>18.096938000000002</v>
      </c>
      <c r="J64" s="214">
        <v>18.097937999999999</v>
      </c>
      <c r="K64" s="214">
        <v>18.13785</v>
      </c>
      <c r="L64" s="214">
        <v>18.132850000000001</v>
      </c>
      <c r="M64" s="214">
        <v>18.1861</v>
      </c>
      <c r="N64" s="214">
        <v>18.1861</v>
      </c>
      <c r="O64" s="214">
        <v>18.317036000000002</v>
      </c>
      <c r="P64" s="214">
        <v>18.317036000000002</v>
      </c>
      <c r="Q64" s="214">
        <v>18.319036000000001</v>
      </c>
      <c r="R64" s="214">
        <v>18.319036000000001</v>
      </c>
      <c r="S64" s="214">
        <v>18.319036000000001</v>
      </c>
      <c r="T64" s="214">
        <v>18.433316000000001</v>
      </c>
      <c r="U64" s="214">
        <v>18.433316000000001</v>
      </c>
      <c r="V64" s="214">
        <v>18.433316000000001</v>
      </c>
      <c r="W64" s="214">
        <v>18.456316000000001</v>
      </c>
      <c r="X64" s="214">
        <v>18.471316000000002</v>
      </c>
      <c r="Y64" s="214">
        <v>18.491015999999998</v>
      </c>
      <c r="Z64" s="214">
        <v>18.510016</v>
      </c>
      <c r="AA64" s="214">
        <v>18.617027</v>
      </c>
      <c r="AB64" s="214">
        <v>18.617027</v>
      </c>
      <c r="AC64" s="214">
        <v>18.620777</v>
      </c>
      <c r="AD64" s="214">
        <v>18.620777</v>
      </c>
      <c r="AE64" s="214">
        <v>18.556777</v>
      </c>
      <c r="AF64" s="214">
        <v>18.566776999999998</v>
      </c>
      <c r="AG64" s="214">
        <v>18.566776999999998</v>
      </c>
      <c r="AH64" s="214">
        <v>18.570577</v>
      </c>
      <c r="AI64" s="214">
        <v>18.495577000000001</v>
      </c>
      <c r="AJ64" s="214">
        <v>18.497496999999999</v>
      </c>
      <c r="AK64" s="214">
        <v>18.505496999999998</v>
      </c>
      <c r="AL64" s="214">
        <v>18.543026999999999</v>
      </c>
      <c r="AM64" s="214">
        <v>18.566997000000001</v>
      </c>
      <c r="AN64" s="214">
        <v>18.566997000000001</v>
      </c>
      <c r="AO64" s="214">
        <v>18.588497</v>
      </c>
      <c r="AP64" s="214">
        <v>18.598496999999998</v>
      </c>
      <c r="AQ64" s="214">
        <v>18.598496999999998</v>
      </c>
      <c r="AR64" s="214">
        <v>18.598496999999998</v>
      </c>
      <c r="AS64" s="214">
        <v>18.598496999999998</v>
      </c>
      <c r="AT64" s="214">
        <v>18.601496999999998</v>
      </c>
      <c r="AU64" s="214">
        <v>18.601496999999998</v>
      </c>
      <c r="AV64" s="214">
        <v>18.603497000000001</v>
      </c>
      <c r="AW64" s="214">
        <v>18.603497000000001</v>
      </c>
      <c r="AX64" s="214">
        <v>18.603497000000001</v>
      </c>
      <c r="AY64" s="214">
        <v>18.761545000000002</v>
      </c>
      <c r="AZ64" s="214">
        <v>18.766545000000001</v>
      </c>
      <c r="BA64" s="214">
        <v>18.807435000000002</v>
      </c>
      <c r="BB64" s="214">
        <v>18.80744</v>
      </c>
      <c r="BC64" s="214">
        <v>18.80744</v>
      </c>
      <c r="BD64" s="355">
        <v>18.80744</v>
      </c>
      <c r="BE64" s="355">
        <v>18.80744</v>
      </c>
      <c r="BF64" s="355">
        <v>18.817440000000001</v>
      </c>
      <c r="BG64" s="355">
        <v>18.817440000000001</v>
      </c>
      <c r="BH64" s="355">
        <v>18.817440000000001</v>
      </c>
      <c r="BI64" s="355">
        <v>18.827439999999999</v>
      </c>
      <c r="BJ64" s="355">
        <v>18.827439999999999</v>
      </c>
      <c r="BK64" s="355">
        <v>18.827439999999999</v>
      </c>
      <c r="BL64" s="355">
        <v>18.827439999999999</v>
      </c>
      <c r="BM64" s="355">
        <v>18.827439999999999</v>
      </c>
      <c r="BN64" s="355">
        <v>18.827439999999999</v>
      </c>
      <c r="BO64" s="355">
        <v>18.827439999999999</v>
      </c>
      <c r="BP64" s="355">
        <v>18.827439999999999</v>
      </c>
      <c r="BQ64" s="355">
        <v>18.827439999999999</v>
      </c>
      <c r="BR64" s="355">
        <v>18.827439999999999</v>
      </c>
      <c r="BS64" s="355">
        <v>18.827439999999999</v>
      </c>
      <c r="BT64" s="355">
        <v>18.855440000000002</v>
      </c>
      <c r="BU64" s="355">
        <v>18.855440000000002</v>
      </c>
      <c r="BV64" s="355">
        <v>18.855440000000002</v>
      </c>
    </row>
    <row r="65" spans="1:74" ht="11.1" customHeight="1" x14ac:dyDescent="0.2">
      <c r="A65" s="61" t="s">
        <v>951</v>
      </c>
      <c r="B65" s="181" t="s">
        <v>862</v>
      </c>
      <c r="C65" s="215">
        <v>0.87754537629999996</v>
      </c>
      <c r="D65" s="215">
        <v>0.87103670569000002</v>
      </c>
      <c r="E65" s="215">
        <v>0.88456877115999999</v>
      </c>
      <c r="F65" s="215">
        <v>0.91979061094000003</v>
      </c>
      <c r="G65" s="215">
        <v>0.92487690955000001</v>
      </c>
      <c r="H65" s="215">
        <v>0.93730195572999997</v>
      </c>
      <c r="I65" s="215">
        <v>0.94960280020999999</v>
      </c>
      <c r="J65" s="215">
        <v>0.93725163606999995</v>
      </c>
      <c r="K65" s="215">
        <v>0.90568799498999997</v>
      </c>
      <c r="L65" s="215">
        <v>0.86533374511000005</v>
      </c>
      <c r="M65" s="215">
        <v>0.91733978147999995</v>
      </c>
      <c r="N65" s="215">
        <v>0.92608123786999996</v>
      </c>
      <c r="O65" s="215">
        <v>0.88971468965</v>
      </c>
      <c r="P65" s="215">
        <v>0.8832647924</v>
      </c>
      <c r="Q65" s="215">
        <v>0.88909099802000002</v>
      </c>
      <c r="R65" s="215">
        <v>0.88558699267999996</v>
      </c>
      <c r="S65" s="215">
        <v>0.8994363568</v>
      </c>
      <c r="T65" s="215">
        <v>0.91155058591000004</v>
      </c>
      <c r="U65" s="215">
        <v>0.92221692504999997</v>
      </c>
      <c r="V65" s="215">
        <v>0.92094119147999998</v>
      </c>
      <c r="W65" s="215">
        <v>0.90415660416999999</v>
      </c>
      <c r="X65" s="215">
        <v>0.85444772857999995</v>
      </c>
      <c r="Y65" s="215">
        <v>0.89475343053</v>
      </c>
      <c r="Z65" s="215">
        <v>0.91279267397999997</v>
      </c>
      <c r="AA65" s="215">
        <v>0.88422002073999995</v>
      </c>
      <c r="AB65" s="215">
        <v>0.85010888150999997</v>
      </c>
      <c r="AC65" s="215">
        <v>0.88188688367000001</v>
      </c>
      <c r="AD65" s="215">
        <v>0.92779334610999997</v>
      </c>
      <c r="AE65" s="215">
        <v>0.94380613615999998</v>
      </c>
      <c r="AF65" s="215">
        <v>0.94398537775000002</v>
      </c>
      <c r="AG65" s="215">
        <v>0.95108310935999996</v>
      </c>
      <c r="AH65" s="215">
        <v>0.92852569954999997</v>
      </c>
      <c r="AI65" s="215">
        <v>0.85359142890999995</v>
      </c>
      <c r="AJ65" s="215">
        <v>0.88350748211999997</v>
      </c>
      <c r="AK65" s="215">
        <v>0.92548354686000001</v>
      </c>
      <c r="AL65" s="215">
        <v>0.94706845867</v>
      </c>
      <c r="AM65" s="215">
        <v>0.91116926448000002</v>
      </c>
      <c r="AN65" s="215">
        <v>0.88111410801000001</v>
      </c>
      <c r="AO65" s="215">
        <v>0.91252929163999996</v>
      </c>
      <c r="AP65" s="215">
        <v>0.91979835789999997</v>
      </c>
      <c r="AQ65" s="215">
        <v>0.93325788637999996</v>
      </c>
      <c r="AR65" s="215">
        <v>0.97016441705000001</v>
      </c>
      <c r="AS65" s="215">
        <v>0.95106889550999996</v>
      </c>
      <c r="AT65" s="215">
        <v>0.96622992225000004</v>
      </c>
      <c r="AU65" s="215">
        <v>0.93461117672000005</v>
      </c>
      <c r="AV65" s="215">
        <v>0.89962274297</v>
      </c>
      <c r="AW65" s="215">
        <v>0.94075323580000003</v>
      </c>
      <c r="AX65" s="215">
        <v>0.95414077256999996</v>
      </c>
      <c r="AY65" s="215">
        <v>0.91132702557</v>
      </c>
      <c r="AZ65" s="215">
        <v>0.85824838829000005</v>
      </c>
      <c r="BA65" s="215">
        <v>0.86070971399999996</v>
      </c>
      <c r="BB65" s="215">
        <v>0.88571685815000001</v>
      </c>
      <c r="BC65" s="215">
        <v>0.90587220253</v>
      </c>
      <c r="BD65" s="386">
        <v>0.94483289999999998</v>
      </c>
      <c r="BE65" s="386">
        <v>0.9511482</v>
      </c>
      <c r="BF65" s="386">
        <v>0.95089539999999995</v>
      </c>
      <c r="BG65" s="386">
        <v>0.92360339999999996</v>
      </c>
      <c r="BH65" s="386">
        <v>0.89022939999999995</v>
      </c>
      <c r="BI65" s="386">
        <v>0.92306540000000004</v>
      </c>
      <c r="BJ65" s="386">
        <v>0.95256200000000002</v>
      </c>
      <c r="BK65" s="386">
        <v>0.91455260000000005</v>
      </c>
      <c r="BL65" s="386">
        <v>0.90171769999999996</v>
      </c>
      <c r="BM65" s="386">
        <v>0.91990070000000002</v>
      </c>
      <c r="BN65" s="386">
        <v>0.95033840000000003</v>
      </c>
      <c r="BO65" s="386">
        <v>0.95809440000000001</v>
      </c>
      <c r="BP65" s="386">
        <v>0.97356529999999997</v>
      </c>
      <c r="BQ65" s="386">
        <v>0.97438089999999999</v>
      </c>
      <c r="BR65" s="386">
        <v>0.97176169999999995</v>
      </c>
      <c r="BS65" s="386">
        <v>0.95255310000000004</v>
      </c>
      <c r="BT65" s="386">
        <v>0.92671099999999995</v>
      </c>
      <c r="BU65" s="386">
        <v>0.94130100000000005</v>
      </c>
      <c r="BV65" s="386">
        <v>0.95614350000000004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1" t="s">
        <v>1003</v>
      </c>
      <c r="C67" s="798"/>
      <c r="D67" s="798"/>
      <c r="E67" s="798"/>
      <c r="F67" s="798"/>
      <c r="G67" s="798"/>
      <c r="H67" s="798"/>
      <c r="I67" s="798"/>
      <c r="J67" s="798"/>
      <c r="K67" s="798"/>
      <c r="L67" s="798"/>
      <c r="M67" s="798"/>
      <c r="N67" s="798"/>
      <c r="O67" s="798"/>
      <c r="P67" s="798"/>
      <c r="Q67" s="798"/>
      <c r="BH67" s="214"/>
    </row>
    <row r="68" spans="1:74" s="442" customFormat="1" ht="22.35" customHeight="1" x14ac:dyDescent="0.2">
      <c r="A68" s="441"/>
      <c r="B68" s="825" t="s">
        <v>1184</v>
      </c>
      <c r="C68" s="788"/>
      <c r="D68" s="788"/>
      <c r="E68" s="788"/>
      <c r="F68" s="788"/>
      <c r="G68" s="788"/>
      <c r="H68" s="788"/>
      <c r="I68" s="788"/>
      <c r="J68" s="788"/>
      <c r="K68" s="788"/>
      <c r="L68" s="788"/>
      <c r="M68" s="788"/>
      <c r="N68" s="788"/>
      <c r="O68" s="788"/>
      <c r="P68" s="788"/>
      <c r="Q68" s="784"/>
      <c r="AY68" s="533"/>
      <c r="AZ68" s="533"/>
      <c r="BA68" s="533"/>
      <c r="BB68" s="533"/>
      <c r="BC68" s="533"/>
      <c r="BD68" s="659"/>
      <c r="BE68" s="659"/>
      <c r="BF68" s="659"/>
      <c r="BG68" s="533"/>
      <c r="BH68" s="214"/>
      <c r="BI68" s="533"/>
      <c r="BJ68" s="533"/>
    </row>
    <row r="69" spans="1:74" s="442" customFormat="1" ht="12" customHeight="1" x14ac:dyDescent="0.2">
      <c r="A69" s="441"/>
      <c r="B69" s="787" t="s">
        <v>1028</v>
      </c>
      <c r="C69" s="788"/>
      <c r="D69" s="788"/>
      <c r="E69" s="788"/>
      <c r="F69" s="788"/>
      <c r="G69" s="788"/>
      <c r="H69" s="788"/>
      <c r="I69" s="788"/>
      <c r="J69" s="788"/>
      <c r="K69" s="788"/>
      <c r="L69" s="788"/>
      <c r="M69" s="788"/>
      <c r="N69" s="788"/>
      <c r="O69" s="788"/>
      <c r="P69" s="788"/>
      <c r="Q69" s="784"/>
      <c r="AY69" s="533"/>
      <c r="AZ69" s="533"/>
      <c r="BA69" s="533"/>
      <c r="BB69" s="533"/>
      <c r="BC69" s="533"/>
      <c r="BD69" s="659"/>
      <c r="BE69" s="659"/>
      <c r="BF69" s="659"/>
      <c r="BG69" s="533"/>
      <c r="BH69" s="214"/>
      <c r="BI69" s="533"/>
      <c r="BJ69" s="533"/>
    </row>
    <row r="70" spans="1:74" s="442" customFormat="1" ht="12" customHeight="1" x14ac:dyDescent="0.2">
      <c r="A70" s="441"/>
      <c r="B70" s="787" t="s">
        <v>1045</v>
      </c>
      <c r="C70" s="788"/>
      <c r="D70" s="788"/>
      <c r="E70" s="788"/>
      <c r="F70" s="788"/>
      <c r="G70" s="788"/>
      <c r="H70" s="788"/>
      <c r="I70" s="788"/>
      <c r="J70" s="788"/>
      <c r="K70" s="788"/>
      <c r="L70" s="788"/>
      <c r="M70" s="788"/>
      <c r="N70" s="788"/>
      <c r="O70" s="788"/>
      <c r="P70" s="788"/>
      <c r="Q70" s="784"/>
      <c r="AY70" s="533"/>
      <c r="AZ70" s="533"/>
      <c r="BA70" s="533"/>
      <c r="BB70" s="533"/>
      <c r="BC70" s="533"/>
      <c r="BD70" s="659"/>
      <c r="BE70" s="659"/>
      <c r="BF70" s="659"/>
      <c r="BG70" s="533"/>
      <c r="BH70" s="214"/>
      <c r="BI70" s="533"/>
      <c r="BJ70" s="533"/>
    </row>
    <row r="71" spans="1:74" s="442" customFormat="1" ht="12" customHeight="1" x14ac:dyDescent="0.2">
      <c r="A71" s="441"/>
      <c r="B71" s="789" t="s">
        <v>1047</v>
      </c>
      <c r="C71" s="783"/>
      <c r="D71" s="783"/>
      <c r="E71" s="783"/>
      <c r="F71" s="783"/>
      <c r="G71" s="783"/>
      <c r="H71" s="783"/>
      <c r="I71" s="783"/>
      <c r="J71" s="783"/>
      <c r="K71" s="783"/>
      <c r="L71" s="783"/>
      <c r="M71" s="783"/>
      <c r="N71" s="783"/>
      <c r="O71" s="783"/>
      <c r="P71" s="783"/>
      <c r="Q71" s="784"/>
      <c r="AY71" s="533"/>
      <c r="AZ71" s="533"/>
      <c r="BA71" s="533"/>
      <c r="BB71" s="533"/>
      <c r="BC71" s="533"/>
      <c r="BD71" s="659"/>
      <c r="BE71" s="659"/>
      <c r="BF71" s="659"/>
      <c r="BG71" s="533"/>
      <c r="BH71" s="214"/>
      <c r="BI71" s="533"/>
      <c r="BJ71" s="533"/>
    </row>
    <row r="72" spans="1:74" s="442" customFormat="1" ht="12" customHeight="1" x14ac:dyDescent="0.2">
      <c r="A72" s="441"/>
      <c r="B72" s="782" t="s">
        <v>1032</v>
      </c>
      <c r="C72" s="783"/>
      <c r="D72" s="783"/>
      <c r="E72" s="783"/>
      <c r="F72" s="783"/>
      <c r="G72" s="783"/>
      <c r="H72" s="783"/>
      <c r="I72" s="783"/>
      <c r="J72" s="783"/>
      <c r="K72" s="783"/>
      <c r="L72" s="783"/>
      <c r="M72" s="783"/>
      <c r="N72" s="783"/>
      <c r="O72" s="783"/>
      <c r="P72" s="783"/>
      <c r="Q72" s="784"/>
      <c r="AY72" s="533"/>
      <c r="AZ72" s="533"/>
      <c r="BA72" s="533"/>
      <c r="BB72" s="533"/>
      <c r="BC72" s="533"/>
      <c r="BD72" s="659"/>
      <c r="BE72" s="659"/>
      <c r="BF72" s="659"/>
      <c r="BG72" s="533"/>
      <c r="BH72" s="214"/>
      <c r="BI72" s="533"/>
      <c r="BJ72" s="533"/>
    </row>
    <row r="73" spans="1:74" s="442" customFormat="1" ht="12" customHeight="1" x14ac:dyDescent="0.2">
      <c r="A73" s="435"/>
      <c r="B73" s="804" t="s">
        <v>1129</v>
      </c>
      <c r="C73" s="784"/>
      <c r="D73" s="784"/>
      <c r="E73" s="784"/>
      <c r="F73" s="784"/>
      <c r="G73" s="784"/>
      <c r="H73" s="784"/>
      <c r="I73" s="784"/>
      <c r="J73" s="784"/>
      <c r="K73" s="784"/>
      <c r="L73" s="784"/>
      <c r="M73" s="784"/>
      <c r="N73" s="784"/>
      <c r="O73" s="784"/>
      <c r="P73" s="784"/>
      <c r="Q73" s="784"/>
      <c r="AY73" s="533"/>
      <c r="AZ73" s="533"/>
      <c r="BA73" s="533"/>
      <c r="BB73" s="533"/>
      <c r="BC73" s="533"/>
      <c r="BD73" s="659"/>
      <c r="BE73" s="659"/>
      <c r="BF73" s="659"/>
      <c r="BG73" s="533"/>
      <c r="BH73" s="214"/>
      <c r="BI73" s="533"/>
      <c r="BJ73" s="533"/>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4"/>
      <c r="BE74" s="644"/>
      <c r="BF74" s="644"/>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4"/>
      <c r="BE75" s="644"/>
      <c r="BF75" s="644"/>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4"/>
      <c r="BE76" s="644"/>
      <c r="BF76" s="644"/>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4"/>
      <c r="BE77" s="644"/>
      <c r="BF77" s="644"/>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4"/>
      <c r="BE78" s="644"/>
      <c r="BF78" s="644"/>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4"/>
      <c r="BE79" s="644"/>
      <c r="BF79" s="644"/>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4"/>
      <c r="BE80" s="644"/>
      <c r="BF80" s="644"/>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4"/>
      <c r="BE81" s="644"/>
      <c r="BF81" s="644"/>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4"/>
      <c r="BE82" s="644"/>
      <c r="BF82" s="644"/>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F15" sqref="BF15"/>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1" customWidth="1"/>
    <col min="59" max="62" width="6.5703125" style="403" customWidth="1"/>
    <col min="63" max="74" width="6.5703125" style="2" customWidth="1"/>
    <col min="75" max="16384" width="9.5703125" style="2"/>
  </cols>
  <sheetData>
    <row r="1" spans="1:74" ht="15.75" customHeight="1" x14ac:dyDescent="0.2">
      <c r="A1" s="790" t="s">
        <v>982</v>
      </c>
      <c r="B1" s="832" t="s">
        <v>249</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305"/>
    </row>
    <row r="2" spans="1:74" s="5" customFormat="1"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6"/>
      <c r="AY2" s="529"/>
      <c r="AZ2" s="529"/>
      <c r="BA2" s="529"/>
      <c r="BB2" s="529"/>
      <c r="BC2" s="529"/>
      <c r="BD2" s="662"/>
      <c r="BE2" s="662"/>
      <c r="BF2" s="662"/>
      <c r="BG2" s="529"/>
      <c r="BH2" s="529"/>
      <c r="BI2" s="529"/>
      <c r="BJ2" s="529"/>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3"/>
      <c r="BE5" s="663"/>
      <c r="BF5" s="663"/>
      <c r="BG5" s="663"/>
      <c r="BH5" s="427"/>
      <c r="BI5" s="427"/>
      <c r="BJ5" s="427"/>
      <c r="BK5" s="427"/>
      <c r="BL5" s="427"/>
      <c r="BM5" s="427"/>
      <c r="BN5" s="427"/>
      <c r="BO5" s="427"/>
      <c r="BP5" s="427"/>
      <c r="BQ5" s="427"/>
      <c r="BR5" s="427"/>
      <c r="BS5" s="427"/>
      <c r="BT5" s="427"/>
      <c r="BU5" s="427"/>
      <c r="BV5" s="427"/>
    </row>
    <row r="6" spans="1:74" ht="11.1" customHeight="1" x14ac:dyDescent="0.2">
      <c r="A6" s="3" t="s">
        <v>953</v>
      </c>
      <c r="B6" s="182" t="s">
        <v>14</v>
      </c>
      <c r="C6" s="240">
        <v>136.6</v>
      </c>
      <c r="D6" s="240">
        <v>163.69999999999999</v>
      </c>
      <c r="E6" s="240">
        <v>177</v>
      </c>
      <c r="F6" s="240">
        <v>183.5</v>
      </c>
      <c r="G6" s="240">
        <v>208</v>
      </c>
      <c r="H6" s="240">
        <v>212.1</v>
      </c>
      <c r="I6" s="240">
        <v>207.2</v>
      </c>
      <c r="J6" s="240">
        <v>183.8</v>
      </c>
      <c r="K6" s="240">
        <v>160.9</v>
      </c>
      <c r="L6" s="240">
        <v>155.80000000000001</v>
      </c>
      <c r="M6" s="240">
        <v>142.6</v>
      </c>
      <c r="N6" s="240">
        <v>135.6</v>
      </c>
      <c r="O6" s="240">
        <v>118.7</v>
      </c>
      <c r="P6" s="240">
        <v>104.6</v>
      </c>
      <c r="Q6" s="240">
        <v>133.5</v>
      </c>
      <c r="R6" s="240">
        <v>147.6</v>
      </c>
      <c r="S6" s="240">
        <v>161.30000000000001</v>
      </c>
      <c r="T6" s="240">
        <v>164.3</v>
      </c>
      <c r="U6" s="240">
        <v>149</v>
      </c>
      <c r="V6" s="240">
        <v>150.80000000000001</v>
      </c>
      <c r="W6" s="240">
        <v>151.4</v>
      </c>
      <c r="X6" s="240">
        <v>156.80000000000001</v>
      </c>
      <c r="Y6" s="240">
        <v>142.69999999999999</v>
      </c>
      <c r="Z6" s="240">
        <v>158.5</v>
      </c>
      <c r="AA6" s="240">
        <v>162.69999999999999</v>
      </c>
      <c r="AB6" s="240">
        <v>162.5</v>
      </c>
      <c r="AC6" s="240">
        <v>163.4</v>
      </c>
      <c r="AD6" s="240">
        <v>172.3</v>
      </c>
      <c r="AE6" s="240">
        <v>166.8</v>
      </c>
      <c r="AF6" s="240">
        <v>157.4</v>
      </c>
      <c r="AG6" s="240">
        <v>162.1</v>
      </c>
      <c r="AH6" s="240">
        <v>171.1</v>
      </c>
      <c r="AI6" s="240">
        <v>182.6</v>
      </c>
      <c r="AJ6" s="240">
        <v>173</v>
      </c>
      <c r="AK6" s="240">
        <v>180.6</v>
      </c>
      <c r="AL6" s="240">
        <v>172</v>
      </c>
      <c r="AM6" s="240">
        <v>184.9</v>
      </c>
      <c r="AN6" s="240">
        <v>182.3</v>
      </c>
      <c r="AO6" s="240">
        <v>188.9</v>
      </c>
      <c r="AP6" s="240">
        <v>205.4</v>
      </c>
      <c r="AQ6" s="240">
        <v>220.5</v>
      </c>
      <c r="AR6" s="240">
        <v>213.5</v>
      </c>
      <c r="AS6" s="240">
        <v>214.8</v>
      </c>
      <c r="AT6" s="240">
        <v>211.8</v>
      </c>
      <c r="AU6" s="240">
        <v>213.6</v>
      </c>
      <c r="AV6" s="240">
        <v>209</v>
      </c>
      <c r="AW6" s="240">
        <v>173.2</v>
      </c>
      <c r="AX6" s="240">
        <v>151.4</v>
      </c>
      <c r="AY6" s="240">
        <v>148.30000000000001</v>
      </c>
      <c r="AZ6" s="240">
        <v>162.4</v>
      </c>
      <c r="BA6" s="240">
        <v>188.1</v>
      </c>
      <c r="BB6" s="240">
        <v>213.6386</v>
      </c>
      <c r="BC6" s="240">
        <v>206.19049999999999</v>
      </c>
      <c r="BD6" s="333">
        <v>190.86750000000001</v>
      </c>
      <c r="BE6" s="333">
        <v>193.9308</v>
      </c>
      <c r="BF6" s="333">
        <v>198.21629999999999</v>
      </c>
      <c r="BG6" s="333">
        <v>197.82490000000001</v>
      </c>
      <c r="BH6" s="333">
        <v>190.59950000000001</v>
      </c>
      <c r="BI6" s="333">
        <v>186.95599999999999</v>
      </c>
      <c r="BJ6" s="333">
        <v>178.2945</v>
      </c>
      <c r="BK6" s="333">
        <v>181.42519999999999</v>
      </c>
      <c r="BL6" s="333">
        <v>195.62090000000001</v>
      </c>
      <c r="BM6" s="333">
        <v>203.28970000000001</v>
      </c>
      <c r="BN6" s="333">
        <v>203.8485</v>
      </c>
      <c r="BO6" s="333">
        <v>205.91370000000001</v>
      </c>
      <c r="BP6" s="333">
        <v>207.60489999999999</v>
      </c>
      <c r="BQ6" s="333">
        <v>206.63630000000001</v>
      </c>
      <c r="BR6" s="333">
        <v>201.696</v>
      </c>
      <c r="BS6" s="333">
        <v>196.23580000000001</v>
      </c>
      <c r="BT6" s="333">
        <v>191.28360000000001</v>
      </c>
      <c r="BU6" s="333">
        <v>188.26560000000001</v>
      </c>
      <c r="BV6" s="333">
        <v>181.3887</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618</v>
      </c>
      <c r="B8" s="183" t="s">
        <v>539</v>
      </c>
      <c r="C8" s="240">
        <v>221.8</v>
      </c>
      <c r="D8" s="240">
        <v>220.9</v>
      </c>
      <c r="E8" s="240">
        <v>238.8</v>
      </c>
      <c r="F8" s="240">
        <v>241.67500000000001</v>
      </c>
      <c r="G8" s="240">
        <v>262.02499999999998</v>
      </c>
      <c r="H8" s="240">
        <v>271.2</v>
      </c>
      <c r="I8" s="240">
        <v>267.85000000000002</v>
      </c>
      <c r="J8" s="240">
        <v>247.36</v>
      </c>
      <c r="K8" s="240">
        <v>223.77500000000001</v>
      </c>
      <c r="L8" s="240">
        <v>216.47499999999999</v>
      </c>
      <c r="M8" s="240">
        <v>212.54</v>
      </c>
      <c r="N8" s="240">
        <v>204.17500000000001</v>
      </c>
      <c r="O8" s="240">
        <v>193.5</v>
      </c>
      <c r="P8" s="240">
        <v>177.14</v>
      </c>
      <c r="Q8" s="240">
        <v>190.52500000000001</v>
      </c>
      <c r="R8" s="240">
        <v>207.22499999999999</v>
      </c>
      <c r="S8" s="240">
        <v>223.68</v>
      </c>
      <c r="T8" s="240">
        <v>228.875</v>
      </c>
      <c r="U8" s="240">
        <v>217.65</v>
      </c>
      <c r="V8" s="240">
        <v>210.78</v>
      </c>
      <c r="W8" s="240">
        <v>217.875</v>
      </c>
      <c r="X8" s="240">
        <v>222.46</v>
      </c>
      <c r="Y8" s="240">
        <v>219.82499999999999</v>
      </c>
      <c r="Z8" s="240">
        <v>227.32499999999999</v>
      </c>
      <c r="AA8" s="240">
        <v>236.46</v>
      </c>
      <c r="AB8" s="240">
        <v>229.35</v>
      </c>
      <c r="AC8" s="240">
        <v>227.5</v>
      </c>
      <c r="AD8" s="240">
        <v>237.25</v>
      </c>
      <c r="AE8" s="240">
        <v>234.46</v>
      </c>
      <c r="AF8" s="240">
        <v>228.75</v>
      </c>
      <c r="AG8" s="240">
        <v>224.18</v>
      </c>
      <c r="AH8" s="240">
        <v>232.57499999999999</v>
      </c>
      <c r="AI8" s="240">
        <v>269.64999999999998</v>
      </c>
      <c r="AJ8" s="240">
        <v>249.58</v>
      </c>
      <c r="AK8" s="240">
        <v>251.42500000000001</v>
      </c>
      <c r="AL8" s="240">
        <v>245.5</v>
      </c>
      <c r="AM8" s="240">
        <v>253.04</v>
      </c>
      <c r="AN8" s="240">
        <v>257.72500000000002</v>
      </c>
      <c r="AO8" s="240">
        <v>254.27500000000001</v>
      </c>
      <c r="AP8" s="240">
        <v>270.26</v>
      </c>
      <c r="AQ8" s="240">
        <v>284.55</v>
      </c>
      <c r="AR8" s="240">
        <v>281.97500000000002</v>
      </c>
      <c r="AS8" s="240">
        <v>278.33999999999997</v>
      </c>
      <c r="AT8" s="240">
        <v>278.64999999999998</v>
      </c>
      <c r="AU8" s="240">
        <v>278.02499999999998</v>
      </c>
      <c r="AV8" s="240">
        <v>278.82</v>
      </c>
      <c r="AW8" s="240">
        <v>258.82499999999999</v>
      </c>
      <c r="AX8" s="240">
        <v>234.12</v>
      </c>
      <c r="AY8" s="240">
        <v>223.1</v>
      </c>
      <c r="AZ8" s="240">
        <v>227.4</v>
      </c>
      <c r="BA8" s="240">
        <v>247.5</v>
      </c>
      <c r="BB8" s="240">
        <v>270.04000000000002</v>
      </c>
      <c r="BC8" s="240">
        <v>274.125</v>
      </c>
      <c r="BD8" s="333">
        <v>265.24790000000002</v>
      </c>
      <c r="BE8" s="333">
        <v>265.27719999999999</v>
      </c>
      <c r="BF8" s="333">
        <v>268.09129999999999</v>
      </c>
      <c r="BG8" s="333">
        <v>273.28339999999997</v>
      </c>
      <c r="BH8" s="333">
        <v>268.28429999999997</v>
      </c>
      <c r="BI8" s="333">
        <v>266.95830000000001</v>
      </c>
      <c r="BJ8" s="333">
        <v>264.43740000000003</v>
      </c>
      <c r="BK8" s="333">
        <v>259.92759999999998</v>
      </c>
      <c r="BL8" s="333">
        <v>268.08260000000001</v>
      </c>
      <c r="BM8" s="333">
        <v>273.154</v>
      </c>
      <c r="BN8" s="333">
        <v>274.56150000000002</v>
      </c>
      <c r="BO8" s="333">
        <v>277.39729999999997</v>
      </c>
      <c r="BP8" s="333">
        <v>283.00569999999999</v>
      </c>
      <c r="BQ8" s="333">
        <v>282.3458</v>
      </c>
      <c r="BR8" s="333">
        <v>276.01209999999998</v>
      </c>
      <c r="BS8" s="333">
        <v>273.54559999999998</v>
      </c>
      <c r="BT8" s="333">
        <v>268.29050000000001</v>
      </c>
      <c r="BU8" s="333">
        <v>268.11340000000001</v>
      </c>
      <c r="BV8" s="333">
        <v>267.65750000000003</v>
      </c>
    </row>
    <row r="9" spans="1:74" ht="11.1" customHeight="1" x14ac:dyDescent="0.2">
      <c r="A9" s="1" t="s">
        <v>619</v>
      </c>
      <c r="B9" s="183" t="s">
        <v>540</v>
      </c>
      <c r="C9" s="240">
        <v>194.45</v>
      </c>
      <c r="D9" s="240">
        <v>217.65</v>
      </c>
      <c r="E9" s="240">
        <v>235.42</v>
      </c>
      <c r="F9" s="240">
        <v>236.27500000000001</v>
      </c>
      <c r="G9" s="240">
        <v>256.47500000000002</v>
      </c>
      <c r="H9" s="240">
        <v>272.88</v>
      </c>
      <c r="I9" s="240">
        <v>267.77499999999998</v>
      </c>
      <c r="J9" s="240">
        <v>258.38</v>
      </c>
      <c r="K9" s="240">
        <v>230.52500000000001</v>
      </c>
      <c r="L9" s="240">
        <v>232.125</v>
      </c>
      <c r="M9" s="240">
        <v>207.6</v>
      </c>
      <c r="N9" s="240">
        <v>187.75</v>
      </c>
      <c r="O9" s="240">
        <v>175.57499999999999</v>
      </c>
      <c r="P9" s="240">
        <v>159.86000000000001</v>
      </c>
      <c r="Q9" s="240">
        <v>191</v>
      </c>
      <c r="R9" s="240">
        <v>202.67500000000001</v>
      </c>
      <c r="S9" s="240">
        <v>221.94</v>
      </c>
      <c r="T9" s="240">
        <v>238.4</v>
      </c>
      <c r="U9" s="240">
        <v>214.82499999999999</v>
      </c>
      <c r="V9" s="240">
        <v>214.18</v>
      </c>
      <c r="W9" s="240">
        <v>215.32499999999999</v>
      </c>
      <c r="X9" s="240">
        <v>214.62</v>
      </c>
      <c r="Y9" s="240">
        <v>203.22499999999999</v>
      </c>
      <c r="Z9" s="240">
        <v>218.52500000000001</v>
      </c>
      <c r="AA9" s="240">
        <v>227.22</v>
      </c>
      <c r="AB9" s="240">
        <v>219.85</v>
      </c>
      <c r="AC9" s="240">
        <v>222.22499999999999</v>
      </c>
      <c r="AD9" s="240">
        <v>233.42500000000001</v>
      </c>
      <c r="AE9" s="240">
        <v>228.12</v>
      </c>
      <c r="AF9" s="240">
        <v>223.05</v>
      </c>
      <c r="AG9" s="240">
        <v>220.68</v>
      </c>
      <c r="AH9" s="240">
        <v>228.47499999999999</v>
      </c>
      <c r="AI9" s="240">
        <v>247.32499999999999</v>
      </c>
      <c r="AJ9" s="240">
        <v>238.62</v>
      </c>
      <c r="AK9" s="240">
        <v>249.75</v>
      </c>
      <c r="AL9" s="240">
        <v>236.52500000000001</v>
      </c>
      <c r="AM9" s="240">
        <v>247.34</v>
      </c>
      <c r="AN9" s="240">
        <v>244.82499999999999</v>
      </c>
      <c r="AO9" s="240">
        <v>246.92500000000001</v>
      </c>
      <c r="AP9" s="240">
        <v>261.95999999999998</v>
      </c>
      <c r="AQ9" s="240">
        <v>280.27499999999998</v>
      </c>
      <c r="AR9" s="240">
        <v>279.32499999999999</v>
      </c>
      <c r="AS9" s="240">
        <v>276.89999999999998</v>
      </c>
      <c r="AT9" s="240">
        <v>275.27499999999998</v>
      </c>
      <c r="AU9" s="240">
        <v>275.52499999999998</v>
      </c>
      <c r="AV9" s="240">
        <v>274.77999999999997</v>
      </c>
      <c r="AW9" s="240">
        <v>246.17500000000001</v>
      </c>
      <c r="AX9" s="240">
        <v>212.58</v>
      </c>
      <c r="AY9" s="240">
        <v>203.52500000000001</v>
      </c>
      <c r="AZ9" s="240">
        <v>218.57499999999999</v>
      </c>
      <c r="BA9" s="240">
        <v>244.15</v>
      </c>
      <c r="BB9" s="240">
        <v>270.38</v>
      </c>
      <c r="BC9" s="240">
        <v>273.97500000000002</v>
      </c>
      <c r="BD9" s="333">
        <v>265.45</v>
      </c>
      <c r="BE9" s="333">
        <v>264.26440000000002</v>
      </c>
      <c r="BF9" s="333">
        <v>269.6567</v>
      </c>
      <c r="BG9" s="333">
        <v>269.19369999999998</v>
      </c>
      <c r="BH9" s="333">
        <v>263.93450000000001</v>
      </c>
      <c r="BI9" s="333">
        <v>258.72800000000001</v>
      </c>
      <c r="BJ9" s="333">
        <v>247.41640000000001</v>
      </c>
      <c r="BK9" s="333">
        <v>247.63589999999999</v>
      </c>
      <c r="BL9" s="333">
        <v>263.34179999999998</v>
      </c>
      <c r="BM9" s="333">
        <v>270.30090000000001</v>
      </c>
      <c r="BN9" s="333">
        <v>268.84359999999998</v>
      </c>
      <c r="BO9" s="333">
        <v>273.55110000000002</v>
      </c>
      <c r="BP9" s="333">
        <v>281.91480000000001</v>
      </c>
      <c r="BQ9" s="333">
        <v>276.92419999999998</v>
      </c>
      <c r="BR9" s="333">
        <v>273.81130000000002</v>
      </c>
      <c r="BS9" s="333">
        <v>268.19080000000002</v>
      </c>
      <c r="BT9" s="333">
        <v>265.30410000000001</v>
      </c>
      <c r="BU9" s="333">
        <v>260.6275</v>
      </c>
      <c r="BV9" s="333">
        <v>250.68389999999999</v>
      </c>
    </row>
    <row r="10" spans="1:74" ht="11.1" customHeight="1" x14ac:dyDescent="0.2">
      <c r="A10" s="1" t="s">
        <v>620</v>
      </c>
      <c r="B10" s="183" t="s">
        <v>541</v>
      </c>
      <c r="C10" s="240">
        <v>189.95</v>
      </c>
      <c r="D10" s="240">
        <v>200.67500000000001</v>
      </c>
      <c r="E10" s="240">
        <v>220.82</v>
      </c>
      <c r="F10" s="240">
        <v>222.95</v>
      </c>
      <c r="G10" s="240">
        <v>244.3</v>
      </c>
      <c r="H10" s="240">
        <v>254.56</v>
      </c>
      <c r="I10" s="240">
        <v>249.375</v>
      </c>
      <c r="J10" s="240">
        <v>230.96</v>
      </c>
      <c r="K10" s="240">
        <v>206.7</v>
      </c>
      <c r="L10" s="240">
        <v>200.85</v>
      </c>
      <c r="M10" s="240">
        <v>189.84</v>
      </c>
      <c r="N10" s="240">
        <v>178.625</v>
      </c>
      <c r="O10" s="240">
        <v>169.42500000000001</v>
      </c>
      <c r="P10" s="240">
        <v>155.28</v>
      </c>
      <c r="Q10" s="240">
        <v>175.42500000000001</v>
      </c>
      <c r="R10" s="240">
        <v>188.17500000000001</v>
      </c>
      <c r="S10" s="240">
        <v>202.46</v>
      </c>
      <c r="T10" s="240">
        <v>211.75</v>
      </c>
      <c r="U10" s="240">
        <v>202.65</v>
      </c>
      <c r="V10" s="240">
        <v>195.66</v>
      </c>
      <c r="W10" s="240">
        <v>197.72499999999999</v>
      </c>
      <c r="X10" s="240">
        <v>203.72</v>
      </c>
      <c r="Y10" s="240">
        <v>195.35</v>
      </c>
      <c r="Z10" s="240">
        <v>203</v>
      </c>
      <c r="AA10" s="240">
        <v>213.42</v>
      </c>
      <c r="AB10" s="240">
        <v>207.22499999999999</v>
      </c>
      <c r="AC10" s="240">
        <v>208.2</v>
      </c>
      <c r="AD10" s="240">
        <v>219.55</v>
      </c>
      <c r="AE10" s="240">
        <v>215.94</v>
      </c>
      <c r="AF10" s="240">
        <v>211.4</v>
      </c>
      <c r="AG10" s="240">
        <v>204.34</v>
      </c>
      <c r="AH10" s="240">
        <v>214.32499999999999</v>
      </c>
      <c r="AI10" s="240">
        <v>247.375</v>
      </c>
      <c r="AJ10" s="240">
        <v>228</v>
      </c>
      <c r="AK10" s="240">
        <v>227.45</v>
      </c>
      <c r="AL10" s="240">
        <v>220</v>
      </c>
      <c r="AM10" s="240">
        <v>228.24</v>
      </c>
      <c r="AN10" s="240">
        <v>230.625</v>
      </c>
      <c r="AO10" s="240">
        <v>230.92500000000001</v>
      </c>
      <c r="AP10" s="240">
        <v>249.64</v>
      </c>
      <c r="AQ10" s="240">
        <v>264.97500000000002</v>
      </c>
      <c r="AR10" s="240">
        <v>267.25</v>
      </c>
      <c r="AS10" s="240">
        <v>259.82</v>
      </c>
      <c r="AT10" s="240">
        <v>257.82499999999999</v>
      </c>
      <c r="AU10" s="240">
        <v>256.02499999999998</v>
      </c>
      <c r="AV10" s="240">
        <v>259.02</v>
      </c>
      <c r="AW10" s="240">
        <v>234.15</v>
      </c>
      <c r="AX10" s="240">
        <v>202.7</v>
      </c>
      <c r="AY10" s="240">
        <v>191.72499999999999</v>
      </c>
      <c r="AZ10" s="240">
        <v>201.27500000000001</v>
      </c>
      <c r="BA10" s="240">
        <v>226.95</v>
      </c>
      <c r="BB10" s="240">
        <v>251.04</v>
      </c>
      <c r="BC10" s="240">
        <v>251.625</v>
      </c>
      <c r="BD10" s="333">
        <v>242.71350000000001</v>
      </c>
      <c r="BE10" s="333">
        <v>242.83189999999999</v>
      </c>
      <c r="BF10" s="333">
        <v>246.83799999999999</v>
      </c>
      <c r="BG10" s="333">
        <v>246.143</v>
      </c>
      <c r="BH10" s="333">
        <v>241.08779999999999</v>
      </c>
      <c r="BI10" s="333">
        <v>237.13480000000001</v>
      </c>
      <c r="BJ10" s="333">
        <v>229.03049999999999</v>
      </c>
      <c r="BK10" s="333">
        <v>231.31819999999999</v>
      </c>
      <c r="BL10" s="333">
        <v>243.01609999999999</v>
      </c>
      <c r="BM10" s="333">
        <v>251.47049999999999</v>
      </c>
      <c r="BN10" s="333">
        <v>254.43469999999999</v>
      </c>
      <c r="BO10" s="333">
        <v>255.8793</v>
      </c>
      <c r="BP10" s="333">
        <v>257.42329999999998</v>
      </c>
      <c r="BQ10" s="333">
        <v>256.09800000000001</v>
      </c>
      <c r="BR10" s="333">
        <v>252.0247</v>
      </c>
      <c r="BS10" s="333">
        <v>245.73820000000001</v>
      </c>
      <c r="BT10" s="333">
        <v>241.63740000000001</v>
      </c>
      <c r="BU10" s="333">
        <v>238.44550000000001</v>
      </c>
      <c r="BV10" s="333">
        <v>231.98849999999999</v>
      </c>
    </row>
    <row r="11" spans="1:74" ht="11.1" customHeight="1" x14ac:dyDescent="0.2">
      <c r="A11" s="1" t="s">
        <v>621</v>
      </c>
      <c r="B11" s="183" t="s">
        <v>542</v>
      </c>
      <c r="C11" s="240">
        <v>197.02500000000001</v>
      </c>
      <c r="D11" s="240">
        <v>196.22499999999999</v>
      </c>
      <c r="E11" s="240">
        <v>225.18</v>
      </c>
      <c r="F11" s="240">
        <v>239.375</v>
      </c>
      <c r="G11" s="240">
        <v>265.42500000000001</v>
      </c>
      <c r="H11" s="240">
        <v>277.2</v>
      </c>
      <c r="I11" s="240">
        <v>283.125</v>
      </c>
      <c r="J11" s="240">
        <v>280.98</v>
      </c>
      <c r="K11" s="240">
        <v>263.95</v>
      </c>
      <c r="L11" s="240">
        <v>238.97499999999999</v>
      </c>
      <c r="M11" s="240">
        <v>214.02</v>
      </c>
      <c r="N11" s="240">
        <v>199.375</v>
      </c>
      <c r="O11" s="240">
        <v>191.92500000000001</v>
      </c>
      <c r="P11" s="240">
        <v>172.44</v>
      </c>
      <c r="Q11" s="240">
        <v>187.5</v>
      </c>
      <c r="R11" s="240">
        <v>204.1</v>
      </c>
      <c r="S11" s="240">
        <v>224.8</v>
      </c>
      <c r="T11" s="240">
        <v>232.125</v>
      </c>
      <c r="U11" s="240">
        <v>228.32499999999999</v>
      </c>
      <c r="V11" s="240">
        <v>223.68</v>
      </c>
      <c r="W11" s="240">
        <v>226.3</v>
      </c>
      <c r="X11" s="240">
        <v>226.68</v>
      </c>
      <c r="Y11" s="240">
        <v>220.85</v>
      </c>
      <c r="Z11" s="240">
        <v>213.8</v>
      </c>
      <c r="AA11" s="240">
        <v>225.36</v>
      </c>
      <c r="AB11" s="240">
        <v>224.7</v>
      </c>
      <c r="AC11" s="240">
        <v>229.97499999999999</v>
      </c>
      <c r="AD11" s="240">
        <v>235.47499999999999</v>
      </c>
      <c r="AE11" s="240">
        <v>239.68</v>
      </c>
      <c r="AF11" s="240">
        <v>241.4</v>
      </c>
      <c r="AG11" s="240">
        <v>234</v>
      </c>
      <c r="AH11" s="240">
        <v>243.45</v>
      </c>
      <c r="AI11" s="240">
        <v>259.95</v>
      </c>
      <c r="AJ11" s="240">
        <v>253.58</v>
      </c>
      <c r="AK11" s="240">
        <v>254</v>
      </c>
      <c r="AL11" s="240">
        <v>249.35</v>
      </c>
      <c r="AM11" s="240">
        <v>245.76</v>
      </c>
      <c r="AN11" s="240">
        <v>248.65</v>
      </c>
      <c r="AO11" s="240">
        <v>245.77500000000001</v>
      </c>
      <c r="AP11" s="240">
        <v>270.94</v>
      </c>
      <c r="AQ11" s="240">
        <v>292.55</v>
      </c>
      <c r="AR11" s="240">
        <v>298.05</v>
      </c>
      <c r="AS11" s="240">
        <v>294.72000000000003</v>
      </c>
      <c r="AT11" s="240">
        <v>295.625</v>
      </c>
      <c r="AU11" s="240">
        <v>301.07499999999999</v>
      </c>
      <c r="AV11" s="240">
        <v>298.04000000000002</v>
      </c>
      <c r="AW11" s="240">
        <v>286.25</v>
      </c>
      <c r="AX11" s="240">
        <v>257.22000000000003</v>
      </c>
      <c r="AY11" s="240">
        <v>229.55</v>
      </c>
      <c r="AZ11" s="240">
        <v>217.9</v>
      </c>
      <c r="BA11" s="240">
        <v>229.65</v>
      </c>
      <c r="BB11" s="240">
        <v>265</v>
      </c>
      <c r="BC11" s="240">
        <v>296.10000000000002</v>
      </c>
      <c r="BD11" s="333">
        <v>275.10939999999999</v>
      </c>
      <c r="BE11" s="333">
        <v>270.19260000000003</v>
      </c>
      <c r="BF11" s="333">
        <v>275.17360000000002</v>
      </c>
      <c r="BG11" s="333">
        <v>275.82249999999999</v>
      </c>
      <c r="BH11" s="333">
        <v>271.78539999999998</v>
      </c>
      <c r="BI11" s="333">
        <v>265.05900000000003</v>
      </c>
      <c r="BJ11" s="333">
        <v>248.0437</v>
      </c>
      <c r="BK11" s="333">
        <v>240.0232</v>
      </c>
      <c r="BL11" s="333">
        <v>248.95269999999999</v>
      </c>
      <c r="BM11" s="333">
        <v>264.01979999999998</v>
      </c>
      <c r="BN11" s="333">
        <v>269.14920000000001</v>
      </c>
      <c r="BO11" s="333">
        <v>276.15089999999998</v>
      </c>
      <c r="BP11" s="333">
        <v>277.9058</v>
      </c>
      <c r="BQ11" s="333">
        <v>281.33359999999999</v>
      </c>
      <c r="BR11" s="333">
        <v>283.8252</v>
      </c>
      <c r="BS11" s="333">
        <v>279.21010000000001</v>
      </c>
      <c r="BT11" s="333">
        <v>273.78320000000002</v>
      </c>
      <c r="BU11" s="333">
        <v>267.50580000000002</v>
      </c>
      <c r="BV11" s="333">
        <v>251.7466</v>
      </c>
    </row>
    <row r="12" spans="1:74" ht="11.1" customHeight="1" x14ac:dyDescent="0.2">
      <c r="A12" s="1" t="s">
        <v>622</v>
      </c>
      <c r="B12" s="183" t="s">
        <v>543</v>
      </c>
      <c r="C12" s="240">
        <v>244.57499999999999</v>
      </c>
      <c r="D12" s="240">
        <v>254.55</v>
      </c>
      <c r="E12" s="240">
        <v>309.5</v>
      </c>
      <c r="F12" s="240">
        <v>300.64999999999998</v>
      </c>
      <c r="G12" s="240">
        <v>346.5</v>
      </c>
      <c r="H12" s="240">
        <v>335.86</v>
      </c>
      <c r="I12" s="240">
        <v>350.875</v>
      </c>
      <c r="J12" s="240">
        <v>332.98</v>
      </c>
      <c r="K12" s="240">
        <v>295.75</v>
      </c>
      <c r="L12" s="240">
        <v>272.72500000000002</v>
      </c>
      <c r="M12" s="240">
        <v>261.58</v>
      </c>
      <c r="N12" s="240">
        <v>256.27499999999998</v>
      </c>
      <c r="O12" s="240">
        <v>256.875</v>
      </c>
      <c r="P12" s="240">
        <v>225.06</v>
      </c>
      <c r="Q12" s="240">
        <v>242.2</v>
      </c>
      <c r="R12" s="240">
        <v>258.25</v>
      </c>
      <c r="S12" s="240">
        <v>264.88</v>
      </c>
      <c r="T12" s="240">
        <v>272.57499999999999</v>
      </c>
      <c r="U12" s="240">
        <v>272.02499999999998</v>
      </c>
      <c r="V12" s="240">
        <v>257.72000000000003</v>
      </c>
      <c r="W12" s="240">
        <v>263.17500000000001</v>
      </c>
      <c r="X12" s="240">
        <v>268.2</v>
      </c>
      <c r="Y12" s="240">
        <v>262.35000000000002</v>
      </c>
      <c r="Z12" s="240">
        <v>257.05</v>
      </c>
      <c r="AA12" s="240">
        <v>267.36</v>
      </c>
      <c r="AB12" s="240">
        <v>274.45</v>
      </c>
      <c r="AC12" s="240">
        <v>284.5</v>
      </c>
      <c r="AD12" s="240">
        <v>287.5</v>
      </c>
      <c r="AE12" s="240">
        <v>290.12</v>
      </c>
      <c r="AF12" s="240">
        <v>288</v>
      </c>
      <c r="AG12" s="240">
        <v>281.64</v>
      </c>
      <c r="AH12" s="240">
        <v>287.39999999999998</v>
      </c>
      <c r="AI12" s="240">
        <v>302.02499999999998</v>
      </c>
      <c r="AJ12" s="240">
        <v>294.26</v>
      </c>
      <c r="AK12" s="240">
        <v>305.47500000000002</v>
      </c>
      <c r="AL12" s="240">
        <v>297.67500000000001</v>
      </c>
      <c r="AM12" s="240">
        <v>302.18</v>
      </c>
      <c r="AN12" s="240">
        <v>313.82499999999999</v>
      </c>
      <c r="AO12" s="240">
        <v>320</v>
      </c>
      <c r="AP12" s="240">
        <v>336.94</v>
      </c>
      <c r="AQ12" s="240">
        <v>344.17500000000001</v>
      </c>
      <c r="AR12" s="240">
        <v>343.875</v>
      </c>
      <c r="AS12" s="240">
        <v>337.44</v>
      </c>
      <c r="AT12" s="240">
        <v>332.2</v>
      </c>
      <c r="AU12" s="240">
        <v>333.97500000000002</v>
      </c>
      <c r="AV12" s="240">
        <v>347.24</v>
      </c>
      <c r="AW12" s="240">
        <v>337.67500000000001</v>
      </c>
      <c r="AX12" s="240">
        <v>313.26</v>
      </c>
      <c r="AY12" s="240">
        <v>296.92500000000001</v>
      </c>
      <c r="AZ12" s="240">
        <v>292.22500000000002</v>
      </c>
      <c r="BA12" s="240">
        <v>302.35000000000002</v>
      </c>
      <c r="BB12" s="240">
        <v>351.24</v>
      </c>
      <c r="BC12" s="240">
        <v>367.4</v>
      </c>
      <c r="BD12" s="333">
        <v>328.41800000000001</v>
      </c>
      <c r="BE12" s="333">
        <v>319.31310000000002</v>
      </c>
      <c r="BF12" s="333">
        <v>319.00549999999998</v>
      </c>
      <c r="BG12" s="333">
        <v>316.69779999999997</v>
      </c>
      <c r="BH12" s="333">
        <v>310.56200000000001</v>
      </c>
      <c r="BI12" s="333">
        <v>302.66230000000002</v>
      </c>
      <c r="BJ12" s="333">
        <v>291.01060000000001</v>
      </c>
      <c r="BK12" s="333">
        <v>287.45330000000001</v>
      </c>
      <c r="BL12" s="333">
        <v>304.18270000000001</v>
      </c>
      <c r="BM12" s="333">
        <v>321.99130000000002</v>
      </c>
      <c r="BN12" s="333">
        <v>330.75959999999998</v>
      </c>
      <c r="BO12" s="333">
        <v>334.31900000000002</v>
      </c>
      <c r="BP12" s="333">
        <v>338.8526</v>
      </c>
      <c r="BQ12" s="333">
        <v>337.7176</v>
      </c>
      <c r="BR12" s="333">
        <v>331.9008</v>
      </c>
      <c r="BS12" s="333">
        <v>322.95330000000001</v>
      </c>
      <c r="BT12" s="333">
        <v>313.87529999999998</v>
      </c>
      <c r="BU12" s="333">
        <v>306.6277</v>
      </c>
      <c r="BV12" s="333">
        <v>296.49459999999999</v>
      </c>
    </row>
    <row r="13" spans="1:74" ht="11.1" customHeight="1" x14ac:dyDescent="0.2">
      <c r="A13" s="1" t="s">
        <v>623</v>
      </c>
      <c r="B13" s="183" t="s">
        <v>581</v>
      </c>
      <c r="C13" s="240">
        <v>211.57499999999999</v>
      </c>
      <c r="D13" s="240">
        <v>221.625</v>
      </c>
      <c r="E13" s="240">
        <v>246.36</v>
      </c>
      <c r="F13" s="240">
        <v>246.9</v>
      </c>
      <c r="G13" s="240">
        <v>271.82499999999999</v>
      </c>
      <c r="H13" s="240">
        <v>280.16000000000003</v>
      </c>
      <c r="I13" s="240">
        <v>279.35000000000002</v>
      </c>
      <c r="J13" s="240">
        <v>263.62</v>
      </c>
      <c r="K13" s="240">
        <v>236.52500000000001</v>
      </c>
      <c r="L13" s="240">
        <v>229</v>
      </c>
      <c r="M13" s="240">
        <v>215.8</v>
      </c>
      <c r="N13" s="240">
        <v>203.75</v>
      </c>
      <c r="O13" s="240">
        <v>194.85</v>
      </c>
      <c r="P13" s="240">
        <v>176.36</v>
      </c>
      <c r="Q13" s="240">
        <v>196.875</v>
      </c>
      <c r="R13" s="240">
        <v>211.27500000000001</v>
      </c>
      <c r="S13" s="240">
        <v>226.82</v>
      </c>
      <c r="T13" s="240">
        <v>236.55</v>
      </c>
      <c r="U13" s="240">
        <v>223.9</v>
      </c>
      <c r="V13" s="240">
        <v>217.76</v>
      </c>
      <c r="W13" s="240">
        <v>221.85</v>
      </c>
      <c r="X13" s="240">
        <v>224.94</v>
      </c>
      <c r="Y13" s="240">
        <v>218.15</v>
      </c>
      <c r="Z13" s="240">
        <v>225.42500000000001</v>
      </c>
      <c r="AA13" s="240">
        <v>234.9</v>
      </c>
      <c r="AB13" s="240">
        <v>230.4</v>
      </c>
      <c r="AC13" s="240">
        <v>232.5</v>
      </c>
      <c r="AD13" s="240">
        <v>241.72499999999999</v>
      </c>
      <c r="AE13" s="240">
        <v>239.14</v>
      </c>
      <c r="AF13" s="240">
        <v>234.65</v>
      </c>
      <c r="AG13" s="240">
        <v>229.98</v>
      </c>
      <c r="AH13" s="240">
        <v>238.02500000000001</v>
      </c>
      <c r="AI13" s="240">
        <v>264.52499999999998</v>
      </c>
      <c r="AJ13" s="240">
        <v>250.5</v>
      </c>
      <c r="AK13" s="240">
        <v>256.35000000000002</v>
      </c>
      <c r="AL13" s="240">
        <v>247.67500000000001</v>
      </c>
      <c r="AM13" s="240">
        <v>255.46</v>
      </c>
      <c r="AN13" s="240">
        <v>258.72500000000002</v>
      </c>
      <c r="AO13" s="240">
        <v>259.125</v>
      </c>
      <c r="AP13" s="240">
        <v>275.7</v>
      </c>
      <c r="AQ13" s="240">
        <v>290.07499999999999</v>
      </c>
      <c r="AR13" s="240">
        <v>289.07499999999999</v>
      </c>
      <c r="AS13" s="240">
        <v>284.86</v>
      </c>
      <c r="AT13" s="240">
        <v>283.57499999999999</v>
      </c>
      <c r="AU13" s="240">
        <v>283.55</v>
      </c>
      <c r="AV13" s="240">
        <v>286</v>
      </c>
      <c r="AW13" s="240">
        <v>264.72500000000002</v>
      </c>
      <c r="AX13" s="240">
        <v>236.56</v>
      </c>
      <c r="AY13" s="240">
        <v>224.77500000000001</v>
      </c>
      <c r="AZ13" s="240">
        <v>230.92500000000001</v>
      </c>
      <c r="BA13" s="240">
        <v>251.6</v>
      </c>
      <c r="BB13" s="240">
        <v>279.83999999999997</v>
      </c>
      <c r="BC13" s="240">
        <v>285.92500000000001</v>
      </c>
      <c r="BD13" s="333">
        <v>272.92520000000002</v>
      </c>
      <c r="BE13" s="333">
        <v>270.8612</v>
      </c>
      <c r="BF13" s="333">
        <v>273.85570000000001</v>
      </c>
      <c r="BG13" s="333">
        <v>275.32589999999999</v>
      </c>
      <c r="BH13" s="333">
        <v>270.01929999999999</v>
      </c>
      <c r="BI13" s="333">
        <v>265.60419999999999</v>
      </c>
      <c r="BJ13" s="333">
        <v>257.74950000000001</v>
      </c>
      <c r="BK13" s="333">
        <v>255.779</v>
      </c>
      <c r="BL13" s="333">
        <v>268.18090000000001</v>
      </c>
      <c r="BM13" s="333">
        <v>277.00360000000001</v>
      </c>
      <c r="BN13" s="333">
        <v>279.15859999999998</v>
      </c>
      <c r="BO13" s="333">
        <v>282.57330000000002</v>
      </c>
      <c r="BP13" s="333">
        <v>288.06009999999998</v>
      </c>
      <c r="BQ13" s="333">
        <v>286.0686</v>
      </c>
      <c r="BR13" s="333">
        <v>281.12029999999999</v>
      </c>
      <c r="BS13" s="333">
        <v>276.26209999999998</v>
      </c>
      <c r="BT13" s="333">
        <v>271.1354</v>
      </c>
      <c r="BU13" s="333">
        <v>267.51850000000002</v>
      </c>
      <c r="BV13" s="333">
        <v>261.3415</v>
      </c>
    </row>
    <row r="14" spans="1:74" ht="11.1" customHeight="1" x14ac:dyDescent="0.2">
      <c r="A14" s="1" t="s">
        <v>646</v>
      </c>
      <c r="B14" s="10" t="s">
        <v>16</v>
      </c>
      <c r="C14" s="240">
        <v>220.75</v>
      </c>
      <c r="D14" s="240">
        <v>230.07499999999999</v>
      </c>
      <c r="E14" s="240">
        <v>254.64</v>
      </c>
      <c r="F14" s="240">
        <v>255.47499999999999</v>
      </c>
      <c r="G14" s="240">
        <v>280.22500000000002</v>
      </c>
      <c r="H14" s="240">
        <v>288.48</v>
      </c>
      <c r="I14" s="240">
        <v>287.95</v>
      </c>
      <c r="J14" s="240">
        <v>272.60000000000002</v>
      </c>
      <c r="K14" s="240">
        <v>246.15</v>
      </c>
      <c r="L14" s="240">
        <v>238.67500000000001</v>
      </c>
      <c r="M14" s="240">
        <v>226.02</v>
      </c>
      <c r="N14" s="240">
        <v>214.42500000000001</v>
      </c>
      <c r="O14" s="240">
        <v>205.65</v>
      </c>
      <c r="P14" s="240">
        <v>187.2</v>
      </c>
      <c r="Q14" s="240">
        <v>207.07499999999999</v>
      </c>
      <c r="R14" s="240">
        <v>221.57499999999999</v>
      </c>
      <c r="S14" s="240">
        <v>237.1</v>
      </c>
      <c r="T14" s="240">
        <v>246.7</v>
      </c>
      <c r="U14" s="240">
        <v>234.5</v>
      </c>
      <c r="V14" s="240">
        <v>228.38</v>
      </c>
      <c r="W14" s="240">
        <v>232.65</v>
      </c>
      <c r="X14" s="240">
        <v>235.92</v>
      </c>
      <c r="Y14" s="240">
        <v>229.5</v>
      </c>
      <c r="Z14" s="240">
        <v>236.55</v>
      </c>
      <c r="AA14" s="240">
        <v>245.84</v>
      </c>
      <c r="AB14" s="240">
        <v>241.6</v>
      </c>
      <c r="AC14" s="240">
        <v>243.67500000000001</v>
      </c>
      <c r="AD14" s="240">
        <v>252.75</v>
      </c>
      <c r="AE14" s="240">
        <v>250.26</v>
      </c>
      <c r="AF14" s="240">
        <v>246.02500000000001</v>
      </c>
      <c r="AG14" s="240">
        <v>241.44</v>
      </c>
      <c r="AH14" s="240">
        <v>249.4</v>
      </c>
      <c r="AI14" s="240">
        <v>276.125</v>
      </c>
      <c r="AJ14" s="240">
        <v>262.10000000000002</v>
      </c>
      <c r="AK14" s="240">
        <v>267.75</v>
      </c>
      <c r="AL14" s="240">
        <v>259.375</v>
      </c>
      <c r="AM14" s="240">
        <v>267.12</v>
      </c>
      <c r="AN14" s="240">
        <v>270.47500000000002</v>
      </c>
      <c r="AO14" s="240">
        <v>270.89999999999998</v>
      </c>
      <c r="AP14" s="240">
        <v>287.32</v>
      </c>
      <c r="AQ14" s="240">
        <v>298.67500000000001</v>
      </c>
      <c r="AR14" s="240">
        <v>296.95</v>
      </c>
      <c r="AS14" s="240">
        <v>292.77999999999997</v>
      </c>
      <c r="AT14" s="240">
        <v>291.42500000000001</v>
      </c>
      <c r="AU14" s="240">
        <v>291.47500000000002</v>
      </c>
      <c r="AV14" s="240">
        <v>294.26</v>
      </c>
      <c r="AW14" s="240">
        <v>273.57499999999999</v>
      </c>
      <c r="AX14" s="240">
        <v>245.72</v>
      </c>
      <c r="AY14" s="240">
        <v>233.75</v>
      </c>
      <c r="AZ14" s="240">
        <v>239.32499999999999</v>
      </c>
      <c r="BA14" s="240">
        <v>259.42500000000001</v>
      </c>
      <c r="BB14" s="240">
        <v>288.12</v>
      </c>
      <c r="BC14" s="240">
        <v>294.625</v>
      </c>
      <c r="BD14" s="333">
        <v>282.5136</v>
      </c>
      <c r="BE14" s="333">
        <v>281.30419999999998</v>
      </c>
      <c r="BF14" s="333">
        <v>284.7808</v>
      </c>
      <c r="BG14" s="333">
        <v>286.6087</v>
      </c>
      <c r="BH14" s="333">
        <v>281.66399999999999</v>
      </c>
      <c r="BI14" s="333">
        <v>277.51729999999998</v>
      </c>
      <c r="BJ14" s="333">
        <v>269.91430000000003</v>
      </c>
      <c r="BK14" s="333">
        <v>267.88029999999998</v>
      </c>
      <c r="BL14" s="333">
        <v>280.30579999999998</v>
      </c>
      <c r="BM14" s="333">
        <v>288.9221</v>
      </c>
      <c r="BN14" s="333">
        <v>291.14</v>
      </c>
      <c r="BO14" s="333">
        <v>294.6232</v>
      </c>
      <c r="BP14" s="333">
        <v>300.01069999999999</v>
      </c>
      <c r="BQ14" s="333">
        <v>298.22890000000001</v>
      </c>
      <c r="BR14" s="333">
        <v>293.36270000000002</v>
      </c>
      <c r="BS14" s="333">
        <v>288.61799999999999</v>
      </c>
      <c r="BT14" s="333">
        <v>283.69310000000002</v>
      </c>
      <c r="BU14" s="333">
        <v>280.238</v>
      </c>
      <c r="BV14" s="333">
        <v>274.23869999999999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931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608</v>
      </c>
      <c r="B18" s="183" t="s">
        <v>539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64.795000000000002</v>
      </c>
      <c r="AN18" s="68">
        <v>63.119</v>
      </c>
      <c r="AO18" s="68">
        <v>58.372</v>
      </c>
      <c r="AP18" s="68">
        <v>64.548000000000002</v>
      </c>
      <c r="AQ18" s="68">
        <v>67.992000000000004</v>
      </c>
      <c r="AR18" s="68">
        <v>66.524000000000001</v>
      </c>
      <c r="AS18" s="68">
        <v>64.870999999999995</v>
      </c>
      <c r="AT18" s="68">
        <v>66.650999999999996</v>
      </c>
      <c r="AU18" s="68">
        <v>70.203999999999994</v>
      </c>
      <c r="AV18" s="68">
        <v>66.363</v>
      </c>
      <c r="AW18" s="68">
        <v>60.863</v>
      </c>
      <c r="AX18" s="68">
        <v>62.893999999999998</v>
      </c>
      <c r="AY18" s="68">
        <v>72.135999999999996</v>
      </c>
      <c r="AZ18" s="68">
        <v>65.798000000000002</v>
      </c>
      <c r="BA18" s="68">
        <v>62.418999999999997</v>
      </c>
      <c r="BB18" s="68">
        <v>60.288714286000001</v>
      </c>
      <c r="BC18" s="68">
        <v>65.180234663999997</v>
      </c>
      <c r="BD18" s="329">
        <v>63.597090000000001</v>
      </c>
      <c r="BE18" s="329">
        <v>60.478020000000001</v>
      </c>
      <c r="BF18" s="329">
        <v>58.17071</v>
      </c>
      <c r="BG18" s="329">
        <v>57.184759999999997</v>
      </c>
      <c r="BH18" s="329">
        <v>54.688180000000003</v>
      </c>
      <c r="BI18" s="329">
        <v>56.556069999999998</v>
      </c>
      <c r="BJ18" s="329">
        <v>61.029299999999999</v>
      </c>
      <c r="BK18" s="329">
        <v>64.709460000000007</v>
      </c>
      <c r="BL18" s="329">
        <v>64.251509999999996</v>
      </c>
      <c r="BM18" s="329">
        <v>60.335230000000003</v>
      </c>
      <c r="BN18" s="329">
        <v>58.595950000000002</v>
      </c>
      <c r="BO18" s="329">
        <v>59.795160000000003</v>
      </c>
      <c r="BP18" s="329">
        <v>60.988939999999999</v>
      </c>
      <c r="BQ18" s="329">
        <v>60.243400000000001</v>
      </c>
      <c r="BR18" s="329">
        <v>59.485779999999998</v>
      </c>
      <c r="BS18" s="329">
        <v>58.456670000000003</v>
      </c>
      <c r="BT18" s="329">
        <v>55.618839999999999</v>
      </c>
      <c r="BU18" s="329">
        <v>57.321080000000002</v>
      </c>
      <c r="BV18" s="329">
        <v>61.983080000000001</v>
      </c>
    </row>
    <row r="19" spans="1:74" ht="11.1" customHeight="1" x14ac:dyDescent="0.2">
      <c r="A19" s="1" t="s">
        <v>609</v>
      </c>
      <c r="B19" s="183" t="s">
        <v>540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v>
      </c>
      <c r="AN19" s="68">
        <v>59.884</v>
      </c>
      <c r="AO19" s="68">
        <v>57.265999999999998</v>
      </c>
      <c r="AP19" s="68">
        <v>57.106999999999999</v>
      </c>
      <c r="AQ19" s="68">
        <v>53.859000000000002</v>
      </c>
      <c r="AR19" s="68">
        <v>53.508000000000003</v>
      </c>
      <c r="AS19" s="68">
        <v>53.344000000000001</v>
      </c>
      <c r="AT19" s="68">
        <v>52.963999999999999</v>
      </c>
      <c r="AU19" s="68">
        <v>53.091999999999999</v>
      </c>
      <c r="AV19" s="68">
        <v>47.62</v>
      </c>
      <c r="AW19" s="68">
        <v>49.021999999999998</v>
      </c>
      <c r="AX19" s="68">
        <v>56.088999999999999</v>
      </c>
      <c r="AY19" s="68">
        <v>60.405000000000001</v>
      </c>
      <c r="AZ19" s="68">
        <v>58.470999999999997</v>
      </c>
      <c r="BA19" s="68">
        <v>53.856999999999999</v>
      </c>
      <c r="BB19" s="68">
        <v>50.391857143000003</v>
      </c>
      <c r="BC19" s="68">
        <v>48.071473634999997</v>
      </c>
      <c r="BD19" s="329">
        <v>48.569209999999998</v>
      </c>
      <c r="BE19" s="329">
        <v>48.467190000000002</v>
      </c>
      <c r="BF19" s="329">
        <v>47.861150000000002</v>
      </c>
      <c r="BG19" s="329">
        <v>48.031860000000002</v>
      </c>
      <c r="BH19" s="329">
        <v>45.872070000000001</v>
      </c>
      <c r="BI19" s="329">
        <v>47.008180000000003</v>
      </c>
      <c r="BJ19" s="329">
        <v>50.305549999999997</v>
      </c>
      <c r="BK19" s="329">
        <v>54.16093</v>
      </c>
      <c r="BL19" s="329">
        <v>55.243020000000001</v>
      </c>
      <c r="BM19" s="329">
        <v>53.021050000000002</v>
      </c>
      <c r="BN19" s="329">
        <v>51.217399999999998</v>
      </c>
      <c r="BO19" s="329">
        <v>48.642290000000003</v>
      </c>
      <c r="BP19" s="329">
        <v>49.995699999999999</v>
      </c>
      <c r="BQ19" s="329">
        <v>49.479460000000003</v>
      </c>
      <c r="BR19" s="329">
        <v>48.829450000000001</v>
      </c>
      <c r="BS19" s="329">
        <v>48.79674</v>
      </c>
      <c r="BT19" s="329">
        <v>46.763950000000001</v>
      </c>
      <c r="BU19" s="329">
        <v>47.868940000000002</v>
      </c>
      <c r="BV19" s="329">
        <v>50.854860000000002</v>
      </c>
    </row>
    <row r="20" spans="1:74" ht="11.1" customHeight="1" x14ac:dyDescent="0.2">
      <c r="A20" s="1" t="s">
        <v>610</v>
      </c>
      <c r="B20" s="183" t="s">
        <v>541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83.581000000000003</v>
      </c>
      <c r="AN20" s="68">
        <v>87.626000000000005</v>
      </c>
      <c r="AO20" s="68">
        <v>84.245000000000005</v>
      </c>
      <c r="AP20" s="68">
        <v>80.022999999999996</v>
      </c>
      <c r="AQ20" s="68">
        <v>82.286000000000001</v>
      </c>
      <c r="AR20" s="68">
        <v>82.287999999999997</v>
      </c>
      <c r="AS20" s="68">
        <v>78.356999999999999</v>
      </c>
      <c r="AT20" s="68">
        <v>80.441000000000003</v>
      </c>
      <c r="AU20" s="68">
        <v>80.548000000000002</v>
      </c>
      <c r="AV20" s="68">
        <v>83.861999999999995</v>
      </c>
      <c r="AW20" s="68">
        <v>84.335999999999999</v>
      </c>
      <c r="AX20" s="68">
        <v>90.614000000000004</v>
      </c>
      <c r="AY20" s="68">
        <v>88.707999999999998</v>
      </c>
      <c r="AZ20" s="68">
        <v>88.198999999999998</v>
      </c>
      <c r="BA20" s="68">
        <v>82.531000000000006</v>
      </c>
      <c r="BB20" s="68">
        <v>81.602428571000004</v>
      </c>
      <c r="BC20" s="68">
        <v>82.921647336000007</v>
      </c>
      <c r="BD20" s="329">
        <v>82.273570000000007</v>
      </c>
      <c r="BE20" s="329">
        <v>82.161590000000004</v>
      </c>
      <c r="BF20" s="329">
        <v>79.857640000000004</v>
      </c>
      <c r="BG20" s="329">
        <v>80.783029999999997</v>
      </c>
      <c r="BH20" s="329">
        <v>80.193870000000004</v>
      </c>
      <c r="BI20" s="329">
        <v>83.417349999999999</v>
      </c>
      <c r="BJ20" s="329">
        <v>84.694649999999996</v>
      </c>
      <c r="BK20" s="329">
        <v>84.483750000000001</v>
      </c>
      <c r="BL20" s="329">
        <v>83.689570000000003</v>
      </c>
      <c r="BM20" s="329">
        <v>83.53237</v>
      </c>
      <c r="BN20" s="329">
        <v>82.449160000000006</v>
      </c>
      <c r="BO20" s="329">
        <v>83.006349999999998</v>
      </c>
      <c r="BP20" s="329">
        <v>82.382739999999998</v>
      </c>
      <c r="BQ20" s="329">
        <v>82.415909999999997</v>
      </c>
      <c r="BR20" s="329">
        <v>80.06953</v>
      </c>
      <c r="BS20" s="329">
        <v>80.972139999999996</v>
      </c>
      <c r="BT20" s="329">
        <v>80.134339999999995</v>
      </c>
      <c r="BU20" s="329">
        <v>83.366420000000005</v>
      </c>
      <c r="BV20" s="329">
        <v>84.848010000000002</v>
      </c>
    </row>
    <row r="21" spans="1:74" ht="11.1" customHeight="1" x14ac:dyDescent="0.2">
      <c r="A21" s="1" t="s">
        <v>611</v>
      </c>
      <c r="B21" s="183" t="s">
        <v>542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7.6360000000000001</v>
      </c>
      <c r="AN21" s="68">
        <v>8.4</v>
      </c>
      <c r="AO21" s="68">
        <v>7.7110000000000003</v>
      </c>
      <c r="AP21" s="68">
        <v>7.18</v>
      </c>
      <c r="AQ21" s="68">
        <v>6.7439999999999998</v>
      </c>
      <c r="AR21" s="68">
        <v>7.2750000000000004</v>
      </c>
      <c r="AS21" s="68">
        <v>6.9669999999999996</v>
      </c>
      <c r="AT21" s="68">
        <v>6.4059999999999997</v>
      </c>
      <c r="AU21" s="68">
        <v>6.9740000000000002</v>
      </c>
      <c r="AV21" s="68">
        <v>6.7859999999999996</v>
      </c>
      <c r="AW21" s="68">
        <v>6.9390000000000001</v>
      </c>
      <c r="AX21" s="68">
        <v>7.2869999999999999</v>
      </c>
      <c r="AY21" s="68">
        <v>7.4729999999999999</v>
      </c>
      <c r="AZ21" s="68">
        <v>7.3920000000000003</v>
      </c>
      <c r="BA21" s="68">
        <v>6.86</v>
      </c>
      <c r="BB21" s="68">
        <v>6.8490000000000002</v>
      </c>
      <c r="BC21" s="68">
        <v>7.2512281944000003</v>
      </c>
      <c r="BD21" s="329">
        <v>7.4529350000000001</v>
      </c>
      <c r="BE21" s="329">
        <v>7.5123819999999997</v>
      </c>
      <c r="BF21" s="329">
        <v>6.9999140000000004</v>
      </c>
      <c r="BG21" s="329">
        <v>6.993703</v>
      </c>
      <c r="BH21" s="329">
        <v>6.9789310000000002</v>
      </c>
      <c r="BI21" s="329">
        <v>7.6166850000000004</v>
      </c>
      <c r="BJ21" s="329">
        <v>7.4573799999999997</v>
      </c>
      <c r="BK21" s="329">
        <v>7.3282309999999997</v>
      </c>
      <c r="BL21" s="329">
        <v>7.2663479999999998</v>
      </c>
      <c r="BM21" s="329">
        <v>7.267709</v>
      </c>
      <c r="BN21" s="329">
        <v>7.1590720000000001</v>
      </c>
      <c r="BO21" s="329">
        <v>7.1596409999999997</v>
      </c>
      <c r="BP21" s="329">
        <v>7.2746009999999997</v>
      </c>
      <c r="BQ21" s="329">
        <v>7.3321670000000001</v>
      </c>
      <c r="BR21" s="329">
        <v>6.8251879999999998</v>
      </c>
      <c r="BS21" s="329">
        <v>6.7837769999999997</v>
      </c>
      <c r="BT21" s="329">
        <v>6.7181199999999999</v>
      </c>
      <c r="BU21" s="329">
        <v>7.3590730000000004</v>
      </c>
      <c r="BV21" s="329">
        <v>7.222791</v>
      </c>
    </row>
    <row r="22" spans="1:74" ht="11.1" customHeight="1" x14ac:dyDescent="0.2">
      <c r="A22" s="1" t="s">
        <v>612</v>
      </c>
      <c r="B22" s="183" t="s">
        <v>543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34.335999999999999</v>
      </c>
      <c r="AN22" s="68">
        <v>33.537999999999997</v>
      </c>
      <c r="AO22" s="68">
        <v>32.034999999999997</v>
      </c>
      <c r="AP22" s="68">
        <v>31.006</v>
      </c>
      <c r="AQ22" s="68">
        <v>31.292999999999999</v>
      </c>
      <c r="AR22" s="68">
        <v>30.716999999999999</v>
      </c>
      <c r="AS22" s="68">
        <v>30.373999999999999</v>
      </c>
      <c r="AT22" s="68">
        <v>29.620999999999999</v>
      </c>
      <c r="AU22" s="68">
        <v>28.84</v>
      </c>
      <c r="AV22" s="68">
        <v>27.495999999999999</v>
      </c>
      <c r="AW22" s="68">
        <v>28.844999999999999</v>
      </c>
      <c r="AX22" s="68">
        <v>29.39</v>
      </c>
      <c r="AY22" s="68">
        <v>32.603999999999999</v>
      </c>
      <c r="AZ22" s="68">
        <v>31.507000000000001</v>
      </c>
      <c r="BA22" s="68">
        <v>30.385000000000002</v>
      </c>
      <c r="BB22" s="68">
        <v>27.184999999999999</v>
      </c>
      <c r="BC22" s="68">
        <v>30.752612707000001</v>
      </c>
      <c r="BD22" s="329">
        <v>30.38494</v>
      </c>
      <c r="BE22" s="329">
        <v>29.876100000000001</v>
      </c>
      <c r="BF22" s="329">
        <v>29.183859999999999</v>
      </c>
      <c r="BG22" s="329">
        <v>29.276150000000001</v>
      </c>
      <c r="BH22" s="329">
        <v>29.20214</v>
      </c>
      <c r="BI22" s="329">
        <v>30.66713</v>
      </c>
      <c r="BJ22" s="329">
        <v>32.01305</v>
      </c>
      <c r="BK22" s="329">
        <v>33.244280000000003</v>
      </c>
      <c r="BL22" s="329">
        <v>31.918410000000002</v>
      </c>
      <c r="BM22" s="329">
        <v>30.385439999999999</v>
      </c>
      <c r="BN22" s="329">
        <v>29.01972</v>
      </c>
      <c r="BO22" s="329">
        <v>28.433969999999999</v>
      </c>
      <c r="BP22" s="329">
        <v>28.84244</v>
      </c>
      <c r="BQ22" s="329">
        <v>28.901509999999998</v>
      </c>
      <c r="BR22" s="329">
        <v>28.653300000000002</v>
      </c>
      <c r="BS22" s="329">
        <v>29.052160000000001</v>
      </c>
      <c r="BT22" s="329">
        <v>28.970030000000001</v>
      </c>
      <c r="BU22" s="329">
        <v>30.520299999999999</v>
      </c>
      <c r="BV22" s="329">
        <v>31.96912</v>
      </c>
    </row>
    <row r="23" spans="1:74" ht="11.1" customHeight="1" x14ac:dyDescent="0.2">
      <c r="A23" s="1" t="s">
        <v>613</v>
      </c>
      <c r="B23" s="183" t="s">
        <v>121</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247.94800000000001</v>
      </c>
      <c r="AN23" s="68">
        <v>252.56700000000001</v>
      </c>
      <c r="AO23" s="68">
        <v>239.62899999999999</v>
      </c>
      <c r="AP23" s="68">
        <v>239.864</v>
      </c>
      <c r="AQ23" s="68">
        <v>242.17400000000001</v>
      </c>
      <c r="AR23" s="68">
        <v>240.31200000000001</v>
      </c>
      <c r="AS23" s="68">
        <v>233.91300000000001</v>
      </c>
      <c r="AT23" s="68">
        <v>236.083</v>
      </c>
      <c r="AU23" s="68">
        <v>239.65799999999999</v>
      </c>
      <c r="AV23" s="68">
        <v>232.12700000000001</v>
      </c>
      <c r="AW23" s="68">
        <v>230.005</v>
      </c>
      <c r="AX23" s="68">
        <v>246.274</v>
      </c>
      <c r="AY23" s="68">
        <v>261.32600000000002</v>
      </c>
      <c r="AZ23" s="68">
        <v>251.36699999999999</v>
      </c>
      <c r="BA23" s="68">
        <v>236.05199999999999</v>
      </c>
      <c r="BB23" s="68">
        <v>226.31700000000001</v>
      </c>
      <c r="BC23" s="68">
        <v>234.17719654000001</v>
      </c>
      <c r="BD23" s="329">
        <v>232.27780000000001</v>
      </c>
      <c r="BE23" s="329">
        <v>228.49529999999999</v>
      </c>
      <c r="BF23" s="329">
        <v>222.07329999999999</v>
      </c>
      <c r="BG23" s="329">
        <v>222.26949999999999</v>
      </c>
      <c r="BH23" s="329">
        <v>216.93520000000001</v>
      </c>
      <c r="BI23" s="329">
        <v>225.2654</v>
      </c>
      <c r="BJ23" s="329">
        <v>235.4999</v>
      </c>
      <c r="BK23" s="329">
        <v>243.92660000000001</v>
      </c>
      <c r="BL23" s="329">
        <v>242.3689</v>
      </c>
      <c r="BM23" s="329">
        <v>234.54179999999999</v>
      </c>
      <c r="BN23" s="329">
        <v>228.44130000000001</v>
      </c>
      <c r="BO23" s="329">
        <v>227.03739999999999</v>
      </c>
      <c r="BP23" s="329">
        <v>229.48439999999999</v>
      </c>
      <c r="BQ23" s="329">
        <v>228.3724</v>
      </c>
      <c r="BR23" s="329">
        <v>223.86320000000001</v>
      </c>
      <c r="BS23" s="329">
        <v>224.0615</v>
      </c>
      <c r="BT23" s="329">
        <v>218.20529999999999</v>
      </c>
      <c r="BU23" s="329">
        <v>226.4358</v>
      </c>
      <c r="BV23" s="329">
        <v>236.87790000000001</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614</v>
      </c>
      <c r="B25" s="183" t="s">
        <v>121</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25.23</v>
      </c>
      <c r="AN25" s="68">
        <v>24.986000000000001</v>
      </c>
      <c r="AO25" s="68">
        <v>23.129000000000001</v>
      </c>
      <c r="AP25" s="68">
        <v>22.808</v>
      </c>
      <c r="AQ25" s="68">
        <v>23.873000000000001</v>
      </c>
      <c r="AR25" s="68">
        <v>24.709</v>
      </c>
      <c r="AS25" s="68">
        <v>24.295000000000002</v>
      </c>
      <c r="AT25" s="68">
        <v>23.298999999999999</v>
      </c>
      <c r="AU25" s="68">
        <v>24.800999999999998</v>
      </c>
      <c r="AV25" s="68">
        <v>24.914000000000001</v>
      </c>
      <c r="AW25" s="68">
        <v>24.266999999999999</v>
      </c>
      <c r="AX25" s="68">
        <v>25.731999999999999</v>
      </c>
      <c r="AY25" s="68">
        <v>29.516999999999999</v>
      </c>
      <c r="AZ25" s="68">
        <v>24.196999999999999</v>
      </c>
      <c r="BA25" s="68">
        <v>21.652000000000001</v>
      </c>
      <c r="BB25" s="68">
        <v>20.966428571000002</v>
      </c>
      <c r="BC25" s="68">
        <v>23.296758998000001</v>
      </c>
      <c r="BD25" s="329">
        <v>23.29185</v>
      </c>
      <c r="BE25" s="329">
        <v>22.96649</v>
      </c>
      <c r="BF25" s="329">
        <v>23.2011</v>
      </c>
      <c r="BG25" s="329">
        <v>23.62876</v>
      </c>
      <c r="BH25" s="329">
        <v>23.034970000000001</v>
      </c>
      <c r="BI25" s="329">
        <v>23.751760000000001</v>
      </c>
      <c r="BJ25" s="329">
        <v>24.311170000000001</v>
      </c>
      <c r="BK25" s="329">
        <v>26.326740000000001</v>
      </c>
      <c r="BL25" s="329">
        <v>26.596229999999998</v>
      </c>
      <c r="BM25" s="329">
        <v>23.913519999999998</v>
      </c>
      <c r="BN25" s="329">
        <v>21.326989999999999</v>
      </c>
      <c r="BO25" s="329">
        <v>22.48724</v>
      </c>
      <c r="BP25" s="329">
        <v>22.656680000000001</v>
      </c>
      <c r="BQ25" s="329">
        <v>22.571580000000001</v>
      </c>
      <c r="BR25" s="329">
        <v>23.11598</v>
      </c>
      <c r="BS25" s="329">
        <v>23.556370000000001</v>
      </c>
      <c r="BT25" s="329">
        <v>23.146059999999999</v>
      </c>
      <c r="BU25" s="329">
        <v>23.538620000000002</v>
      </c>
      <c r="BV25" s="329">
        <v>23.89555</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615</v>
      </c>
      <c r="B27" s="184" t="s">
        <v>121</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222.71799999999999</v>
      </c>
      <c r="AN27" s="69">
        <v>227.58099999999999</v>
      </c>
      <c r="AO27" s="69">
        <v>216.5</v>
      </c>
      <c r="AP27" s="69">
        <v>217.05600000000001</v>
      </c>
      <c r="AQ27" s="69">
        <v>218.30099999999999</v>
      </c>
      <c r="AR27" s="69">
        <v>215.60300000000001</v>
      </c>
      <c r="AS27" s="69">
        <v>209.61799999999999</v>
      </c>
      <c r="AT27" s="69">
        <v>212.78399999999999</v>
      </c>
      <c r="AU27" s="69">
        <v>214.857</v>
      </c>
      <c r="AV27" s="69">
        <v>207.21299999999999</v>
      </c>
      <c r="AW27" s="69">
        <v>205.738</v>
      </c>
      <c r="AX27" s="69">
        <v>220.542</v>
      </c>
      <c r="AY27" s="69">
        <v>231.809</v>
      </c>
      <c r="AZ27" s="69">
        <v>227.17</v>
      </c>
      <c r="BA27" s="69">
        <v>214.4</v>
      </c>
      <c r="BB27" s="69">
        <v>205.35085713999999</v>
      </c>
      <c r="BC27" s="69">
        <v>210.88040538999999</v>
      </c>
      <c r="BD27" s="350">
        <v>208.98589999999999</v>
      </c>
      <c r="BE27" s="350">
        <v>205.52879999999999</v>
      </c>
      <c r="BF27" s="350">
        <v>198.87219999999999</v>
      </c>
      <c r="BG27" s="350">
        <v>198.64070000000001</v>
      </c>
      <c r="BH27" s="350">
        <v>193.90020000000001</v>
      </c>
      <c r="BI27" s="350">
        <v>201.5137</v>
      </c>
      <c r="BJ27" s="350">
        <v>211.18879999999999</v>
      </c>
      <c r="BK27" s="350">
        <v>217.59989999999999</v>
      </c>
      <c r="BL27" s="350">
        <v>215.77260000000001</v>
      </c>
      <c r="BM27" s="350">
        <v>210.6283</v>
      </c>
      <c r="BN27" s="350">
        <v>207.11429999999999</v>
      </c>
      <c r="BO27" s="350">
        <v>204.55019999999999</v>
      </c>
      <c r="BP27" s="350">
        <v>206.82769999999999</v>
      </c>
      <c r="BQ27" s="350">
        <v>205.80090000000001</v>
      </c>
      <c r="BR27" s="350">
        <v>200.7473</v>
      </c>
      <c r="BS27" s="350">
        <v>200.5051</v>
      </c>
      <c r="BT27" s="350">
        <v>195.0592</v>
      </c>
      <c r="BU27" s="350">
        <v>202.8972</v>
      </c>
      <c r="BV27" s="350">
        <v>212.98230000000001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1" t="s">
        <v>1003</v>
      </c>
      <c r="C29" s="798"/>
      <c r="D29" s="798"/>
      <c r="E29" s="798"/>
      <c r="F29" s="798"/>
      <c r="G29" s="798"/>
      <c r="H29" s="798"/>
      <c r="I29" s="798"/>
      <c r="J29" s="798"/>
      <c r="K29" s="798"/>
      <c r="L29" s="798"/>
      <c r="M29" s="798"/>
      <c r="N29" s="798"/>
      <c r="O29" s="798"/>
      <c r="P29" s="798"/>
      <c r="Q29" s="798"/>
      <c r="AY29" s="530"/>
      <c r="AZ29" s="530"/>
      <c r="BA29" s="530"/>
      <c r="BB29" s="530"/>
      <c r="BC29" s="530"/>
      <c r="BD29" s="664"/>
      <c r="BE29" s="664"/>
      <c r="BF29" s="664"/>
      <c r="BG29" s="530"/>
      <c r="BH29" s="530"/>
      <c r="BI29" s="530"/>
      <c r="BJ29" s="530"/>
    </row>
    <row r="30" spans="1:74" s="280" customFormat="1" ht="12" customHeight="1" x14ac:dyDescent="0.2">
      <c r="A30" s="1"/>
      <c r="B30" s="803" t="s">
        <v>137</v>
      </c>
      <c r="C30" s="798"/>
      <c r="D30" s="798"/>
      <c r="E30" s="798"/>
      <c r="F30" s="798"/>
      <c r="G30" s="798"/>
      <c r="H30" s="798"/>
      <c r="I30" s="798"/>
      <c r="J30" s="798"/>
      <c r="K30" s="798"/>
      <c r="L30" s="798"/>
      <c r="M30" s="798"/>
      <c r="N30" s="798"/>
      <c r="O30" s="798"/>
      <c r="P30" s="798"/>
      <c r="Q30" s="798"/>
      <c r="AY30" s="530"/>
      <c r="AZ30" s="530"/>
      <c r="BA30" s="530"/>
      <c r="BB30" s="530"/>
      <c r="BC30" s="530"/>
      <c r="BD30" s="664"/>
      <c r="BE30" s="664"/>
      <c r="BF30" s="664"/>
      <c r="BG30" s="530"/>
      <c r="BH30" s="530"/>
      <c r="BI30" s="530"/>
      <c r="BJ30" s="530"/>
    </row>
    <row r="31" spans="1:74" s="445" customFormat="1" ht="12" customHeight="1" x14ac:dyDescent="0.2">
      <c r="A31" s="444"/>
      <c r="B31" s="787" t="s">
        <v>1028</v>
      </c>
      <c r="C31" s="788"/>
      <c r="D31" s="788"/>
      <c r="E31" s="788"/>
      <c r="F31" s="788"/>
      <c r="G31" s="788"/>
      <c r="H31" s="788"/>
      <c r="I31" s="788"/>
      <c r="J31" s="788"/>
      <c r="K31" s="788"/>
      <c r="L31" s="788"/>
      <c r="M31" s="788"/>
      <c r="N31" s="788"/>
      <c r="O31" s="788"/>
      <c r="P31" s="788"/>
      <c r="Q31" s="784"/>
      <c r="AY31" s="531"/>
      <c r="AZ31" s="531"/>
      <c r="BA31" s="531"/>
      <c r="BB31" s="531"/>
      <c r="BC31" s="531"/>
      <c r="BD31" s="665"/>
      <c r="BE31" s="665"/>
      <c r="BF31" s="665"/>
      <c r="BG31" s="531"/>
      <c r="BH31" s="531"/>
      <c r="BI31" s="531"/>
      <c r="BJ31" s="531"/>
    </row>
    <row r="32" spans="1:74" s="445" customFormat="1" ht="12" customHeight="1" x14ac:dyDescent="0.2">
      <c r="A32" s="444"/>
      <c r="B32" s="782" t="s">
        <v>1048</v>
      </c>
      <c r="C32" s="784"/>
      <c r="D32" s="784"/>
      <c r="E32" s="784"/>
      <c r="F32" s="784"/>
      <c r="G32" s="784"/>
      <c r="H32" s="784"/>
      <c r="I32" s="784"/>
      <c r="J32" s="784"/>
      <c r="K32" s="784"/>
      <c r="L32" s="784"/>
      <c r="M32" s="784"/>
      <c r="N32" s="784"/>
      <c r="O32" s="784"/>
      <c r="P32" s="784"/>
      <c r="Q32" s="784"/>
      <c r="AY32" s="531"/>
      <c r="AZ32" s="531"/>
      <c r="BA32" s="531"/>
      <c r="BB32" s="531"/>
      <c r="BC32" s="531"/>
      <c r="BD32" s="665"/>
      <c r="BE32" s="665"/>
      <c r="BF32" s="665"/>
      <c r="BG32" s="531"/>
      <c r="BH32" s="531"/>
      <c r="BI32" s="531"/>
      <c r="BJ32" s="531"/>
    </row>
    <row r="33" spans="1:74" s="445" customFormat="1" ht="12" customHeight="1" x14ac:dyDescent="0.2">
      <c r="A33" s="444"/>
      <c r="B33" s="831" t="s">
        <v>1049</v>
      </c>
      <c r="C33" s="784"/>
      <c r="D33" s="784"/>
      <c r="E33" s="784"/>
      <c r="F33" s="784"/>
      <c r="G33" s="784"/>
      <c r="H33" s="784"/>
      <c r="I33" s="784"/>
      <c r="J33" s="784"/>
      <c r="K33" s="784"/>
      <c r="L33" s="784"/>
      <c r="M33" s="784"/>
      <c r="N33" s="784"/>
      <c r="O33" s="784"/>
      <c r="P33" s="784"/>
      <c r="Q33" s="784"/>
      <c r="AY33" s="531"/>
      <c r="AZ33" s="531"/>
      <c r="BA33" s="531"/>
      <c r="BB33" s="531"/>
      <c r="BC33" s="531"/>
      <c r="BD33" s="665"/>
      <c r="BE33" s="665"/>
      <c r="BF33" s="665"/>
      <c r="BG33" s="531"/>
      <c r="BH33" s="531"/>
      <c r="BI33" s="531"/>
      <c r="BJ33" s="531"/>
    </row>
    <row r="34" spans="1:74" s="445" customFormat="1" ht="12" customHeight="1" x14ac:dyDescent="0.2">
      <c r="A34" s="444"/>
      <c r="B34" s="787" t="s">
        <v>1051</v>
      </c>
      <c r="C34" s="788"/>
      <c r="D34" s="788"/>
      <c r="E34" s="788"/>
      <c r="F34" s="788"/>
      <c r="G34" s="788"/>
      <c r="H34" s="788"/>
      <c r="I34" s="788"/>
      <c r="J34" s="788"/>
      <c r="K34" s="788"/>
      <c r="L34" s="788"/>
      <c r="M34" s="788"/>
      <c r="N34" s="788"/>
      <c r="O34" s="788"/>
      <c r="P34" s="788"/>
      <c r="Q34" s="784"/>
      <c r="AY34" s="531"/>
      <c r="AZ34" s="531"/>
      <c r="BA34" s="531"/>
      <c r="BB34" s="531"/>
      <c r="BC34" s="531"/>
      <c r="BD34" s="665"/>
      <c r="BE34" s="665"/>
      <c r="BF34" s="665"/>
      <c r="BG34" s="531"/>
      <c r="BH34" s="531"/>
      <c r="BI34" s="531"/>
      <c r="BJ34" s="531"/>
    </row>
    <row r="35" spans="1:74" s="445" customFormat="1" ht="12" customHeight="1" x14ac:dyDescent="0.2">
      <c r="A35" s="444"/>
      <c r="B35" s="789" t="s">
        <v>1052</v>
      </c>
      <c r="C35" s="783"/>
      <c r="D35" s="783"/>
      <c r="E35" s="783"/>
      <c r="F35" s="783"/>
      <c r="G35" s="783"/>
      <c r="H35" s="783"/>
      <c r="I35" s="783"/>
      <c r="J35" s="783"/>
      <c r="K35" s="783"/>
      <c r="L35" s="783"/>
      <c r="M35" s="783"/>
      <c r="N35" s="783"/>
      <c r="O35" s="783"/>
      <c r="P35" s="783"/>
      <c r="Q35" s="784"/>
      <c r="AY35" s="531"/>
      <c r="AZ35" s="531"/>
      <c r="BA35" s="531"/>
      <c r="BB35" s="531"/>
      <c r="BC35" s="531"/>
      <c r="BD35" s="665"/>
      <c r="BE35" s="665"/>
      <c r="BF35" s="665"/>
      <c r="BG35" s="531"/>
      <c r="BH35" s="531"/>
      <c r="BI35" s="531"/>
      <c r="BJ35" s="531"/>
    </row>
    <row r="36" spans="1:74" s="445" customFormat="1" ht="12" customHeight="1" x14ac:dyDescent="0.2">
      <c r="A36" s="444"/>
      <c r="B36" s="782" t="s">
        <v>1032</v>
      </c>
      <c r="C36" s="783"/>
      <c r="D36" s="783"/>
      <c r="E36" s="783"/>
      <c r="F36" s="783"/>
      <c r="G36" s="783"/>
      <c r="H36" s="783"/>
      <c r="I36" s="783"/>
      <c r="J36" s="783"/>
      <c r="K36" s="783"/>
      <c r="L36" s="783"/>
      <c r="M36" s="783"/>
      <c r="N36" s="783"/>
      <c r="O36" s="783"/>
      <c r="P36" s="783"/>
      <c r="Q36" s="784"/>
      <c r="AY36" s="531"/>
      <c r="AZ36" s="531"/>
      <c r="BA36" s="531"/>
      <c r="BB36" s="531"/>
      <c r="BC36" s="531"/>
      <c r="BD36" s="665"/>
      <c r="BE36" s="665"/>
      <c r="BF36" s="665"/>
      <c r="BG36" s="531"/>
      <c r="BH36" s="531"/>
      <c r="BI36" s="531"/>
      <c r="BJ36" s="531"/>
    </row>
    <row r="37" spans="1:74" s="446" customFormat="1" ht="12" customHeight="1" x14ac:dyDescent="0.2">
      <c r="A37" s="435"/>
      <c r="B37" s="804" t="s">
        <v>1129</v>
      </c>
      <c r="C37" s="784"/>
      <c r="D37" s="784"/>
      <c r="E37" s="784"/>
      <c r="F37" s="784"/>
      <c r="G37" s="784"/>
      <c r="H37" s="784"/>
      <c r="I37" s="784"/>
      <c r="J37" s="784"/>
      <c r="K37" s="784"/>
      <c r="L37" s="784"/>
      <c r="M37" s="784"/>
      <c r="N37" s="784"/>
      <c r="O37" s="784"/>
      <c r="P37" s="784"/>
      <c r="Q37" s="784"/>
      <c r="AY37" s="532"/>
      <c r="AZ37" s="532"/>
      <c r="BA37" s="532"/>
      <c r="BB37" s="532"/>
      <c r="BC37" s="532"/>
      <c r="BD37" s="666"/>
      <c r="BE37" s="666"/>
      <c r="BF37" s="666"/>
      <c r="BG37" s="532"/>
      <c r="BH37" s="532"/>
      <c r="BI37" s="532"/>
      <c r="BJ37" s="532"/>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B5" sqref="BB5"/>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7" customWidth="1"/>
    <col min="59" max="62" width="6.5703125" style="396" customWidth="1"/>
    <col min="63" max="74" width="6.5703125" style="72" customWidth="1"/>
    <col min="75" max="16384" width="9.5703125" style="72"/>
  </cols>
  <sheetData>
    <row r="1" spans="1:74" ht="13.35" customHeight="1" x14ac:dyDescent="0.2">
      <c r="A1" s="790" t="s">
        <v>982</v>
      </c>
      <c r="B1" s="836" t="s">
        <v>250</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73"/>
      <c r="B5" s="74" t="s">
        <v>964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5"/>
      <c r="BA5" s="735"/>
      <c r="BB5" s="735"/>
      <c r="BC5" s="735"/>
      <c r="BD5" s="769"/>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958</v>
      </c>
      <c r="B6" s="185" t="s">
        <v>544</v>
      </c>
      <c r="C6" s="214">
        <v>78.075868548000003</v>
      </c>
      <c r="D6" s="214">
        <v>78.463815107000002</v>
      </c>
      <c r="E6" s="214">
        <v>78.810305774</v>
      </c>
      <c r="F6" s="214">
        <v>79.947986</v>
      </c>
      <c r="G6" s="214">
        <v>78.797208032</v>
      </c>
      <c r="H6" s="214">
        <v>78.613866866999999</v>
      </c>
      <c r="I6" s="214">
        <v>78.862992581</v>
      </c>
      <c r="J6" s="214">
        <v>78.952723355000003</v>
      </c>
      <c r="K6" s="214">
        <v>79.451042999999999</v>
      </c>
      <c r="L6" s="214">
        <v>78.872316902999998</v>
      </c>
      <c r="M6" s="214">
        <v>78.541217433</v>
      </c>
      <c r="N6" s="214">
        <v>78.545799935000005</v>
      </c>
      <c r="O6" s="214">
        <v>78.560495516000003</v>
      </c>
      <c r="P6" s="214">
        <v>79.673152793</v>
      </c>
      <c r="Q6" s="214">
        <v>78.773416452000006</v>
      </c>
      <c r="R6" s="214">
        <v>78.718453533000002</v>
      </c>
      <c r="S6" s="214">
        <v>77.821785289999994</v>
      </c>
      <c r="T6" s="214">
        <v>77.076280967000002</v>
      </c>
      <c r="U6" s="214">
        <v>77.706927194000002</v>
      </c>
      <c r="V6" s="214">
        <v>77.090734257999998</v>
      </c>
      <c r="W6" s="214">
        <v>76.580057832999998</v>
      </c>
      <c r="X6" s="214">
        <v>76.279981226000004</v>
      </c>
      <c r="Y6" s="214">
        <v>76.916482966999993</v>
      </c>
      <c r="Z6" s="214">
        <v>76.050186354999994</v>
      </c>
      <c r="AA6" s="214">
        <v>75.979681515999999</v>
      </c>
      <c r="AB6" s="214">
        <v>76.625913749999995</v>
      </c>
      <c r="AC6" s="214">
        <v>78.418810065000002</v>
      </c>
      <c r="AD6" s="214">
        <v>78.502159832999993</v>
      </c>
      <c r="AE6" s="214">
        <v>78.371707870999998</v>
      </c>
      <c r="AF6" s="214">
        <v>78.987322599999999</v>
      </c>
      <c r="AG6" s="214">
        <v>79.955689226000004</v>
      </c>
      <c r="AH6" s="214">
        <v>79.936718225999996</v>
      </c>
      <c r="AI6" s="214">
        <v>81.133553966999997</v>
      </c>
      <c r="AJ6" s="214">
        <v>82.268117064999998</v>
      </c>
      <c r="AK6" s="214">
        <v>84.499417367000007</v>
      </c>
      <c r="AL6" s="214">
        <v>84.999681386999995</v>
      </c>
      <c r="AM6" s="214">
        <v>83.432426323000001</v>
      </c>
      <c r="AN6" s="214">
        <v>85.163614499999994</v>
      </c>
      <c r="AO6" s="214">
        <v>86.223440934999999</v>
      </c>
      <c r="AP6" s="214">
        <v>86.596001200000003</v>
      </c>
      <c r="AQ6" s="214">
        <v>87.530164612999997</v>
      </c>
      <c r="AR6" s="214">
        <v>88.033588899999998</v>
      </c>
      <c r="AS6" s="214">
        <v>89.794047613000004</v>
      </c>
      <c r="AT6" s="214">
        <v>91.766870128999997</v>
      </c>
      <c r="AU6" s="214">
        <v>93.001004332999997</v>
      </c>
      <c r="AV6" s="214">
        <v>93.836520194000002</v>
      </c>
      <c r="AW6" s="214">
        <v>95.161740399999999</v>
      </c>
      <c r="AX6" s="214">
        <v>95.375327741999996</v>
      </c>
      <c r="AY6" s="214">
        <v>95.319401999999997</v>
      </c>
      <c r="AZ6" s="214">
        <v>96.117713856999998</v>
      </c>
      <c r="BA6" s="214">
        <v>96.255115806000006</v>
      </c>
      <c r="BB6" s="214">
        <v>96.372630000000001</v>
      </c>
      <c r="BC6" s="214">
        <v>97.024280000000005</v>
      </c>
      <c r="BD6" s="355">
        <v>97.745850000000004</v>
      </c>
      <c r="BE6" s="355">
        <v>97.99709</v>
      </c>
      <c r="BF6" s="355">
        <v>98.239189999999994</v>
      </c>
      <c r="BG6" s="355">
        <v>98.437389999999994</v>
      </c>
      <c r="BH6" s="355">
        <v>98.684389999999993</v>
      </c>
      <c r="BI6" s="355">
        <v>99.252859999999998</v>
      </c>
      <c r="BJ6" s="355">
        <v>99.35163</v>
      </c>
      <c r="BK6" s="355">
        <v>99.112920000000003</v>
      </c>
      <c r="BL6" s="355">
        <v>98.968100000000007</v>
      </c>
      <c r="BM6" s="355">
        <v>98.945549999999997</v>
      </c>
      <c r="BN6" s="355">
        <v>99.020629999999997</v>
      </c>
      <c r="BO6" s="355">
        <v>99.129279999999994</v>
      </c>
      <c r="BP6" s="355">
        <v>99.171719999999993</v>
      </c>
      <c r="BQ6" s="355">
        <v>99.126660000000001</v>
      </c>
      <c r="BR6" s="355">
        <v>99.326059999999998</v>
      </c>
      <c r="BS6" s="355">
        <v>99.437179999999998</v>
      </c>
      <c r="BT6" s="355">
        <v>99.181179999999998</v>
      </c>
      <c r="BU6" s="355">
        <v>99.060670000000002</v>
      </c>
      <c r="BV6" s="355">
        <v>98.411109999999994</v>
      </c>
    </row>
    <row r="7" spans="1:74" ht="11.1" customHeight="1" x14ac:dyDescent="0.2">
      <c r="A7" s="76" t="s">
        <v>959</v>
      </c>
      <c r="B7" s="185" t="s">
        <v>545</v>
      </c>
      <c r="C7" s="214">
        <v>1.0141756773999999</v>
      </c>
      <c r="D7" s="214">
        <v>0.98249407143</v>
      </c>
      <c r="E7" s="214">
        <v>0.98460487097000005</v>
      </c>
      <c r="F7" s="214">
        <v>0.99196016666999998</v>
      </c>
      <c r="G7" s="214">
        <v>0.93947148387000001</v>
      </c>
      <c r="H7" s="214">
        <v>0.86666433333000004</v>
      </c>
      <c r="I7" s="214">
        <v>0.86069874193999996</v>
      </c>
      <c r="J7" s="214">
        <v>0.81213077419000002</v>
      </c>
      <c r="K7" s="214">
        <v>0.91999966666999999</v>
      </c>
      <c r="L7" s="214">
        <v>0.94134241934999996</v>
      </c>
      <c r="M7" s="214">
        <v>0.98966583333000002</v>
      </c>
      <c r="N7" s="214">
        <v>0.99811180644999997</v>
      </c>
      <c r="O7" s="214">
        <v>0.98985696773999998</v>
      </c>
      <c r="P7" s="214">
        <v>0.98047362068999999</v>
      </c>
      <c r="Q7" s="214">
        <v>0.96446416129000001</v>
      </c>
      <c r="R7" s="214">
        <v>0.87527080000000002</v>
      </c>
      <c r="S7" s="214">
        <v>0.87380251613000004</v>
      </c>
      <c r="T7" s="214">
        <v>0.82939439999999998</v>
      </c>
      <c r="U7" s="214">
        <v>0.80725641935000003</v>
      </c>
      <c r="V7" s="214">
        <v>0.80545829032000005</v>
      </c>
      <c r="W7" s="214">
        <v>0.83234090000000005</v>
      </c>
      <c r="X7" s="214">
        <v>0.92084509677000004</v>
      </c>
      <c r="Y7" s="214">
        <v>1.0126803666999999</v>
      </c>
      <c r="Z7" s="214">
        <v>1.0197435483999999</v>
      </c>
      <c r="AA7" s="214">
        <v>1.0007213548</v>
      </c>
      <c r="AB7" s="214">
        <v>1.0051831786000001</v>
      </c>
      <c r="AC7" s="214">
        <v>1.0110912581</v>
      </c>
      <c r="AD7" s="214">
        <v>1.0124299333</v>
      </c>
      <c r="AE7" s="214">
        <v>0.98061022581000001</v>
      </c>
      <c r="AF7" s="214">
        <v>0.91696866666999999</v>
      </c>
      <c r="AG7" s="214">
        <v>0.77498987097000005</v>
      </c>
      <c r="AH7" s="214">
        <v>0.78796545160999998</v>
      </c>
      <c r="AI7" s="214">
        <v>0.90684133333000005</v>
      </c>
      <c r="AJ7" s="214">
        <v>0.95277612902999997</v>
      </c>
      <c r="AK7" s="214">
        <v>0.99199320000000002</v>
      </c>
      <c r="AL7" s="214">
        <v>0.98839687096999995</v>
      </c>
      <c r="AM7" s="214">
        <v>1.0024972903</v>
      </c>
      <c r="AN7" s="214">
        <v>0.99014989285999999</v>
      </c>
      <c r="AO7" s="214">
        <v>0.99678825806000004</v>
      </c>
      <c r="AP7" s="214">
        <v>0.96375683332999995</v>
      </c>
      <c r="AQ7" s="214">
        <v>0.93008154839000001</v>
      </c>
      <c r="AR7" s="214">
        <v>0.86816786667000001</v>
      </c>
      <c r="AS7" s="214">
        <v>0.84246267742000003</v>
      </c>
      <c r="AT7" s="214">
        <v>0.84280248387000001</v>
      </c>
      <c r="AU7" s="214">
        <v>0.90166080000000004</v>
      </c>
      <c r="AV7" s="214">
        <v>0.91166883871000004</v>
      </c>
      <c r="AW7" s="214">
        <v>0.98024476667000005</v>
      </c>
      <c r="AX7" s="214">
        <v>0.99763345161000005</v>
      </c>
      <c r="AY7" s="214">
        <v>0.98396409676999996</v>
      </c>
      <c r="AZ7" s="214">
        <v>0.95457417857000004</v>
      </c>
      <c r="BA7" s="214">
        <v>0.94664041934999998</v>
      </c>
      <c r="BB7" s="214">
        <v>0.91626359999999996</v>
      </c>
      <c r="BC7" s="214">
        <v>0.86052110000000004</v>
      </c>
      <c r="BD7" s="355">
        <v>0.78444150000000001</v>
      </c>
      <c r="BE7" s="355">
        <v>0.63565729999999998</v>
      </c>
      <c r="BF7" s="355">
        <v>0.81450630000000002</v>
      </c>
      <c r="BG7" s="355">
        <v>0.90026689999999998</v>
      </c>
      <c r="BH7" s="355">
        <v>0.91880720000000005</v>
      </c>
      <c r="BI7" s="355">
        <v>0.95506860000000005</v>
      </c>
      <c r="BJ7" s="355">
        <v>0.96178300000000005</v>
      </c>
      <c r="BK7" s="355">
        <v>0.97392049999999997</v>
      </c>
      <c r="BL7" s="355">
        <v>1.026831</v>
      </c>
      <c r="BM7" s="355">
        <v>1.0145310000000001</v>
      </c>
      <c r="BN7" s="355">
        <v>0.94029470000000004</v>
      </c>
      <c r="BO7" s="355">
        <v>0.87361699999999998</v>
      </c>
      <c r="BP7" s="355">
        <v>0.7911127</v>
      </c>
      <c r="BQ7" s="355">
        <v>0.62988980000000006</v>
      </c>
      <c r="BR7" s="355">
        <v>0.82544899999999999</v>
      </c>
      <c r="BS7" s="355">
        <v>0.92186679999999999</v>
      </c>
      <c r="BT7" s="355">
        <v>0.92712130000000004</v>
      </c>
      <c r="BU7" s="355">
        <v>0.95897509999999997</v>
      </c>
      <c r="BV7" s="355">
        <v>0.95902639999999995</v>
      </c>
    </row>
    <row r="8" spans="1:74" ht="11.1" customHeight="1" x14ac:dyDescent="0.2">
      <c r="A8" s="76" t="s">
        <v>962</v>
      </c>
      <c r="B8" s="185" t="s">
        <v>133</v>
      </c>
      <c r="C8" s="214">
        <v>3.4163715483999999</v>
      </c>
      <c r="D8" s="214">
        <v>3.3588606071</v>
      </c>
      <c r="E8" s="214">
        <v>3.0849011289999999</v>
      </c>
      <c r="F8" s="214">
        <v>3.5699841666999999</v>
      </c>
      <c r="G8" s="214">
        <v>3.5924043548000002</v>
      </c>
      <c r="H8" s="214">
        <v>3.5121537332999999</v>
      </c>
      <c r="I8" s="214">
        <v>3.7630379676999999</v>
      </c>
      <c r="J8" s="214">
        <v>3.8430978386999999</v>
      </c>
      <c r="K8" s="214">
        <v>3.8741262333000002</v>
      </c>
      <c r="L8" s="214">
        <v>3.5772226129</v>
      </c>
      <c r="M8" s="214">
        <v>3.3795202999999998</v>
      </c>
      <c r="N8" s="214">
        <v>3.4914604194000001</v>
      </c>
      <c r="O8" s="214">
        <v>3.3684434194000001</v>
      </c>
      <c r="P8" s="214">
        <v>3.3349898621</v>
      </c>
      <c r="Q8" s="214">
        <v>3.4466514194000002</v>
      </c>
      <c r="R8" s="214">
        <v>3.2485630333</v>
      </c>
      <c r="S8" s="214">
        <v>3.4318000323</v>
      </c>
      <c r="T8" s="214">
        <v>3.1110263667</v>
      </c>
      <c r="U8" s="214">
        <v>3.1938824515999999</v>
      </c>
      <c r="V8" s="214">
        <v>3.2873087742</v>
      </c>
      <c r="W8" s="214">
        <v>3.1254156332999998</v>
      </c>
      <c r="X8" s="214">
        <v>3.2455705483999999</v>
      </c>
      <c r="Y8" s="214">
        <v>3.2636478667</v>
      </c>
      <c r="Z8" s="214">
        <v>3.3003703548000001</v>
      </c>
      <c r="AA8" s="214">
        <v>3.2700238064999998</v>
      </c>
      <c r="AB8" s="214">
        <v>3.1592205714000001</v>
      </c>
      <c r="AC8" s="214">
        <v>3.2769611613</v>
      </c>
      <c r="AD8" s="214">
        <v>3.0267268000000001</v>
      </c>
      <c r="AE8" s="214">
        <v>3.0700342903000002</v>
      </c>
      <c r="AF8" s="214">
        <v>2.8943709332999998</v>
      </c>
      <c r="AG8" s="214">
        <v>3.0293591612999999</v>
      </c>
      <c r="AH8" s="214">
        <v>2.8645070000000001</v>
      </c>
      <c r="AI8" s="214">
        <v>2.8158523999999998</v>
      </c>
      <c r="AJ8" s="214">
        <v>2.4688081290000001</v>
      </c>
      <c r="AK8" s="214">
        <v>2.6007319999999998</v>
      </c>
      <c r="AL8" s="214">
        <v>2.3980777418999999</v>
      </c>
      <c r="AM8" s="214">
        <v>2.4894125805999998</v>
      </c>
      <c r="AN8" s="214">
        <v>2.5904406429</v>
      </c>
      <c r="AO8" s="214">
        <v>2.6232492258</v>
      </c>
      <c r="AP8" s="214">
        <v>2.4352866333000001</v>
      </c>
      <c r="AQ8" s="214">
        <v>2.4587234516000001</v>
      </c>
      <c r="AR8" s="214">
        <v>2.5603740667000001</v>
      </c>
      <c r="AS8" s="214">
        <v>2.8028619032000002</v>
      </c>
      <c r="AT8" s="214">
        <v>2.9646870000000001</v>
      </c>
      <c r="AU8" s="214">
        <v>2.7994157</v>
      </c>
      <c r="AV8" s="214">
        <v>2.6106604193999998</v>
      </c>
      <c r="AW8" s="214">
        <v>2.8872678333000001</v>
      </c>
      <c r="AX8" s="214">
        <v>2.8171550968000001</v>
      </c>
      <c r="AY8" s="214">
        <v>2.8712633547999999</v>
      </c>
      <c r="AZ8" s="214">
        <v>2.6497476785999998</v>
      </c>
      <c r="BA8" s="214">
        <v>2.8803725161</v>
      </c>
      <c r="BB8" s="214">
        <v>2.9952610000000002</v>
      </c>
      <c r="BC8" s="214">
        <v>2.9472170000000002</v>
      </c>
      <c r="BD8" s="355">
        <v>2.9534729999999998</v>
      </c>
      <c r="BE8" s="355">
        <v>2.92035</v>
      </c>
      <c r="BF8" s="355">
        <v>2.8278620000000001</v>
      </c>
      <c r="BG8" s="355">
        <v>2.7961100000000001</v>
      </c>
      <c r="BH8" s="355">
        <v>2.6513949999999999</v>
      </c>
      <c r="BI8" s="355">
        <v>2.901691</v>
      </c>
      <c r="BJ8" s="355">
        <v>2.9294750000000001</v>
      </c>
      <c r="BK8" s="355">
        <v>2.9162330000000001</v>
      </c>
      <c r="BL8" s="355">
        <v>2.9036949999999999</v>
      </c>
      <c r="BM8" s="355">
        <v>2.8916119999999998</v>
      </c>
      <c r="BN8" s="355">
        <v>2.880153</v>
      </c>
      <c r="BO8" s="355">
        <v>2.8677039999999998</v>
      </c>
      <c r="BP8" s="355">
        <v>2.8066960000000001</v>
      </c>
      <c r="BQ8" s="355">
        <v>2.781447</v>
      </c>
      <c r="BR8" s="355">
        <v>2.699182</v>
      </c>
      <c r="BS8" s="355">
        <v>2.6741820000000001</v>
      </c>
      <c r="BT8" s="355">
        <v>2.5230060000000001</v>
      </c>
      <c r="BU8" s="355">
        <v>2.7619750000000001</v>
      </c>
      <c r="BV8" s="355">
        <v>2.7755369999999999</v>
      </c>
    </row>
    <row r="9" spans="1:74" ht="11.1" customHeight="1" x14ac:dyDescent="0.2">
      <c r="A9" s="76" t="s">
        <v>963</v>
      </c>
      <c r="B9" s="185" t="s">
        <v>125</v>
      </c>
      <c r="C9" s="214">
        <v>73.645321323000005</v>
      </c>
      <c r="D9" s="214">
        <v>74.122460429</v>
      </c>
      <c r="E9" s="214">
        <v>74.740799773999996</v>
      </c>
      <c r="F9" s="214">
        <v>75.386041667000001</v>
      </c>
      <c r="G9" s="214">
        <v>74.265332193999996</v>
      </c>
      <c r="H9" s="214">
        <v>74.235048800000001</v>
      </c>
      <c r="I9" s="214">
        <v>74.239255870999997</v>
      </c>
      <c r="J9" s="214">
        <v>74.297494741999998</v>
      </c>
      <c r="K9" s="214">
        <v>74.656917100000001</v>
      </c>
      <c r="L9" s="214">
        <v>74.353751871</v>
      </c>
      <c r="M9" s="214">
        <v>74.1720313</v>
      </c>
      <c r="N9" s="214">
        <v>74.056227710000002</v>
      </c>
      <c r="O9" s="214">
        <v>74.202195129000003</v>
      </c>
      <c r="P9" s="214">
        <v>75.357689309999998</v>
      </c>
      <c r="Q9" s="214">
        <v>74.362300871000002</v>
      </c>
      <c r="R9" s="214">
        <v>74.594619699999996</v>
      </c>
      <c r="S9" s="214">
        <v>73.516182741999998</v>
      </c>
      <c r="T9" s="214">
        <v>73.135860199999996</v>
      </c>
      <c r="U9" s="214">
        <v>73.705788322999993</v>
      </c>
      <c r="V9" s="214">
        <v>72.997967193999997</v>
      </c>
      <c r="W9" s="214">
        <v>72.622301300000004</v>
      </c>
      <c r="X9" s="214">
        <v>72.113565581000003</v>
      </c>
      <c r="Y9" s="214">
        <v>72.640154733000003</v>
      </c>
      <c r="Z9" s="214">
        <v>71.730072452000002</v>
      </c>
      <c r="AA9" s="214">
        <v>71.708936355000006</v>
      </c>
      <c r="AB9" s="214">
        <v>72.461510000000004</v>
      </c>
      <c r="AC9" s="214">
        <v>74.130757645000003</v>
      </c>
      <c r="AD9" s="214">
        <v>74.463003099999995</v>
      </c>
      <c r="AE9" s="214">
        <v>74.321063355000007</v>
      </c>
      <c r="AF9" s="214">
        <v>75.175983000000002</v>
      </c>
      <c r="AG9" s="214">
        <v>76.151340193999999</v>
      </c>
      <c r="AH9" s="214">
        <v>76.284245773999999</v>
      </c>
      <c r="AI9" s="214">
        <v>77.410860232999994</v>
      </c>
      <c r="AJ9" s="214">
        <v>78.846532805999999</v>
      </c>
      <c r="AK9" s="214">
        <v>80.906692167000003</v>
      </c>
      <c r="AL9" s="214">
        <v>81.613206774000005</v>
      </c>
      <c r="AM9" s="214">
        <v>79.940516451999997</v>
      </c>
      <c r="AN9" s="214">
        <v>81.583023964000006</v>
      </c>
      <c r="AO9" s="214">
        <v>82.603403451999995</v>
      </c>
      <c r="AP9" s="214">
        <v>83.196957733000005</v>
      </c>
      <c r="AQ9" s="214">
        <v>84.141359613000006</v>
      </c>
      <c r="AR9" s="214">
        <v>84.605046967000007</v>
      </c>
      <c r="AS9" s="214">
        <v>86.148723032000007</v>
      </c>
      <c r="AT9" s="214">
        <v>87.959380644999996</v>
      </c>
      <c r="AU9" s="214">
        <v>89.299927832999998</v>
      </c>
      <c r="AV9" s="214">
        <v>90.314190934999999</v>
      </c>
      <c r="AW9" s="214">
        <v>91.294227800000002</v>
      </c>
      <c r="AX9" s="214">
        <v>91.560539194</v>
      </c>
      <c r="AY9" s="214">
        <v>91.464174548000003</v>
      </c>
      <c r="AZ9" s="214">
        <v>92.513391999999996</v>
      </c>
      <c r="BA9" s="214">
        <v>92.428102870999993</v>
      </c>
      <c r="BB9" s="214">
        <v>92.461100000000002</v>
      </c>
      <c r="BC9" s="214">
        <v>93.216539999999995</v>
      </c>
      <c r="BD9" s="355">
        <v>94.007930000000002</v>
      </c>
      <c r="BE9" s="355">
        <v>94.441079999999999</v>
      </c>
      <c r="BF9" s="355">
        <v>94.596819999999994</v>
      </c>
      <c r="BG9" s="355">
        <v>94.741020000000006</v>
      </c>
      <c r="BH9" s="355">
        <v>95.114189999999994</v>
      </c>
      <c r="BI9" s="355">
        <v>95.396100000000004</v>
      </c>
      <c r="BJ9" s="355">
        <v>95.460369999999998</v>
      </c>
      <c r="BK9" s="355">
        <v>95.222759999999994</v>
      </c>
      <c r="BL9" s="355">
        <v>95.037580000000005</v>
      </c>
      <c r="BM9" s="355">
        <v>95.039400000000001</v>
      </c>
      <c r="BN9" s="355">
        <v>95.200180000000003</v>
      </c>
      <c r="BO9" s="355">
        <v>95.387960000000007</v>
      </c>
      <c r="BP9" s="355">
        <v>95.573909999999998</v>
      </c>
      <c r="BQ9" s="355">
        <v>95.715329999999994</v>
      </c>
      <c r="BR9" s="355">
        <v>95.801429999999996</v>
      </c>
      <c r="BS9" s="355">
        <v>95.841130000000007</v>
      </c>
      <c r="BT9" s="355">
        <v>95.731059999999999</v>
      </c>
      <c r="BU9" s="355">
        <v>95.33972</v>
      </c>
      <c r="BV9" s="355">
        <v>94.676540000000003</v>
      </c>
    </row>
    <row r="10" spans="1:74" ht="11.1" customHeight="1" x14ac:dyDescent="0.2">
      <c r="A10" s="76" t="s">
        <v>655</v>
      </c>
      <c r="B10" s="185" t="s">
        <v>546</v>
      </c>
      <c r="C10" s="214">
        <v>73.444870968000004</v>
      </c>
      <c r="D10" s="214">
        <v>73.809785714</v>
      </c>
      <c r="E10" s="214">
        <v>74.135741934999999</v>
      </c>
      <c r="F10" s="214">
        <v>75.205933333000004</v>
      </c>
      <c r="G10" s="214">
        <v>74.123419354999996</v>
      </c>
      <c r="H10" s="214">
        <v>73.950966667000003</v>
      </c>
      <c r="I10" s="214">
        <v>74.185290323000004</v>
      </c>
      <c r="J10" s="214">
        <v>74.269709676999994</v>
      </c>
      <c r="K10" s="214">
        <v>74.738466666999997</v>
      </c>
      <c r="L10" s="214">
        <v>74.194064515999997</v>
      </c>
      <c r="M10" s="214">
        <v>73.882599999999996</v>
      </c>
      <c r="N10" s="214">
        <v>73.886935484000006</v>
      </c>
      <c r="O10" s="214">
        <v>73.559354838999994</v>
      </c>
      <c r="P10" s="214">
        <v>74.601172414000004</v>
      </c>
      <c r="Q10" s="214">
        <v>73.758709676999999</v>
      </c>
      <c r="R10" s="214">
        <v>73.707266666999999</v>
      </c>
      <c r="S10" s="214">
        <v>72.867677419000003</v>
      </c>
      <c r="T10" s="214">
        <v>72.169633332999993</v>
      </c>
      <c r="U10" s="214">
        <v>72.760129031999995</v>
      </c>
      <c r="V10" s="214">
        <v>72.183161290000001</v>
      </c>
      <c r="W10" s="214">
        <v>71.704999999999998</v>
      </c>
      <c r="X10" s="214">
        <v>71.424032257999997</v>
      </c>
      <c r="Y10" s="214">
        <v>72.02</v>
      </c>
      <c r="Z10" s="214">
        <v>71.208838709999995</v>
      </c>
      <c r="AA10" s="214">
        <v>71.020129032</v>
      </c>
      <c r="AB10" s="214">
        <v>71.624178571000002</v>
      </c>
      <c r="AC10" s="214">
        <v>73.300064516000006</v>
      </c>
      <c r="AD10" s="214">
        <v>73.377966666999995</v>
      </c>
      <c r="AE10" s="214">
        <v>73.256032258000005</v>
      </c>
      <c r="AF10" s="214">
        <v>73.831466667000001</v>
      </c>
      <c r="AG10" s="214">
        <v>74.736612902999994</v>
      </c>
      <c r="AH10" s="214">
        <v>74.718870968000004</v>
      </c>
      <c r="AI10" s="214">
        <v>75.837599999999995</v>
      </c>
      <c r="AJ10" s="214">
        <v>76.898096773999995</v>
      </c>
      <c r="AK10" s="214">
        <v>78.983766666999998</v>
      </c>
      <c r="AL10" s="214">
        <v>79.451354839000004</v>
      </c>
      <c r="AM10" s="214">
        <v>77.911774194000003</v>
      </c>
      <c r="AN10" s="214">
        <v>79.346249999999998</v>
      </c>
      <c r="AO10" s="214">
        <v>80.154612903</v>
      </c>
      <c r="AP10" s="214">
        <v>80.436366667000001</v>
      </c>
      <c r="AQ10" s="214">
        <v>81.307677419000001</v>
      </c>
      <c r="AR10" s="214">
        <v>81.770600000000002</v>
      </c>
      <c r="AS10" s="214">
        <v>83.393967742000001</v>
      </c>
      <c r="AT10" s="214">
        <v>85.165999999999997</v>
      </c>
      <c r="AU10" s="214">
        <v>86.354266667000005</v>
      </c>
      <c r="AV10" s="214">
        <v>87.187903226000003</v>
      </c>
      <c r="AW10" s="214">
        <v>88.557433333000006</v>
      </c>
      <c r="AX10" s="214">
        <v>88.913354838999993</v>
      </c>
      <c r="AY10" s="214">
        <v>88.731516128999999</v>
      </c>
      <c r="AZ10" s="214">
        <v>89.311392857000001</v>
      </c>
      <c r="BA10" s="214">
        <v>89.381096774</v>
      </c>
      <c r="BB10" s="214">
        <v>89.550749999999994</v>
      </c>
      <c r="BC10" s="214">
        <v>90.102410000000006</v>
      </c>
      <c r="BD10" s="355">
        <v>90.755510000000001</v>
      </c>
      <c r="BE10" s="355">
        <v>90.985500000000002</v>
      </c>
      <c r="BF10" s="355">
        <v>91.185190000000006</v>
      </c>
      <c r="BG10" s="355">
        <v>91.353930000000005</v>
      </c>
      <c r="BH10" s="355">
        <v>91.568460000000002</v>
      </c>
      <c r="BI10" s="355">
        <v>92.077430000000007</v>
      </c>
      <c r="BJ10" s="355">
        <v>92.152630000000002</v>
      </c>
      <c r="BK10" s="355">
        <v>91.915840000000003</v>
      </c>
      <c r="BL10" s="355">
        <v>91.764610000000005</v>
      </c>
      <c r="BM10" s="355">
        <v>91.72739</v>
      </c>
      <c r="BN10" s="355">
        <v>91.780789999999996</v>
      </c>
      <c r="BO10" s="355">
        <v>91.865049999999997</v>
      </c>
      <c r="BP10" s="355">
        <v>91.888059999999996</v>
      </c>
      <c r="BQ10" s="355">
        <v>91.829890000000006</v>
      </c>
      <c r="BR10" s="355">
        <v>91.998059999999995</v>
      </c>
      <c r="BS10" s="355">
        <v>92.084419999999994</v>
      </c>
      <c r="BT10" s="355">
        <v>91.830600000000004</v>
      </c>
      <c r="BU10" s="355">
        <v>91.702200000000005</v>
      </c>
      <c r="BV10" s="355">
        <v>91.083860000000001</v>
      </c>
    </row>
    <row r="11" spans="1:74" ht="11.1" customHeight="1" x14ac:dyDescent="0.2">
      <c r="A11" s="633" t="s">
        <v>661</v>
      </c>
      <c r="B11" s="634" t="s">
        <v>1168</v>
      </c>
      <c r="C11" s="214">
        <v>0.37470693548</v>
      </c>
      <c r="D11" s="214">
        <v>0.43579732143</v>
      </c>
      <c r="E11" s="214">
        <v>0.47260416128999999</v>
      </c>
      <c r="F11" s="214">
        <v>9.6095266666999996E-2</v>
      </c>
      <c r="G11" s="214">
        <v>5.5065516129E-2</v>
      </c>
      <c r="H11" s="214">
        <v>8.6591433332999998E-2</v>
      </c>
      <c r="I11" s="214">
        <v>0.23140287097000001</v>
      </c>
      <c r="J11" s="214">
        <v>0.36146448387000002</v>
      </c>
      <c r="K11" s="214">
        <v>0.18845123333</v>
      </c>
      <c r="L11" s="214">
        <v>0.28027732257999999</v>
      </c>
      <c r="M11" s="214">
        <v>0.25051279999999998</v>
      </c>
      <c r="N11" s="214">
        <v>0.18121761289999999</v>
      </c>
      <c r="O11" s="214">
        <v>0.38865748386999999</v>
      </c>
      <c r="P11" s="214">
        <v>0.33545096551999998</v>
      </c>
      <c r="Q11" s="214">
        <v>0.27637138709999998</v>
      </c>
      <c r="R11" s="214">
        <v>0.15891150000000001</v>
      </c>
      <c r="S11" s="214">
        <v>0.16774222581000001</v>
      </c>
      <c r="T11" s="214">
        <v>0.25460490000000002</v>
      </c>
      <c r="U11" s="214">
        <v>0.18622654839</v>
      </c>
      <c r="V11" s="214">
        <v>0.26071296774000002</v>
      </c>
      <c r="W11" s="214">
        <v>9.6082733333000006E-2</v>
      </c>
      <c r="X11" s="214">
        <v>0.18558383871</v>
      </c>
      <c r="Y11" s="214">
        <v>0.30244036667000002</v>
      </c>
      <c r="Z11" s="214">
        <v>0.28560287096999998</v>
      </c>
      <c r="AA11" s="214">
        <v>0.41789790322999998</v>
      </c>
      <c r="AB11" s="214">
        <v>0.30274167857000001</v>
      </c>
      <c r="AC11" s="214">
        <v>0.15735993547999999</v>
      </c>
      <c r="AD11" s="214">
        <v>0.17235723333</v>
      </c>
      <c r="AE11" s="214">
        <v>0.17722793547999999</v>
      </c>
      <c r="AF11" s="214">
        <v>0.1879007</v>
      </c>
      <c r="AG11" s="214">
        <v>0.16738283871000001</v>
      </c>
      <c r="AH11" s="214">
        <v>0.25362032258</v>
      </c>
      <c r="AI11" s="214">
        <v>8.8338566667000004E-2</v>
      </c>
      <c r="AJ11" s="214">
        <v>7.9250741934999994E-2</v>
      </c>
      <c r="AK11" s="214">
        <v>0.21259883332999999</v>
      </c>
      <c r="AL11" s="214">
        <v>0.35043651612999999</v>
      </c>
      <c r="AM11" s="214">
        <v>0.53676612902999998</v>
      </c>
      <c r="AN11" s="214">
        <v>0.241808</v>
      </c>
      <c r="AO11" s="214">
        <v>0.20879648386999999</v>
      </c>
      <c r="AP11" s="214">
        <v>0.10435483332999999</v>
      </c>
      <c r="AQ11" s="214">
        <v>8.5581870968000004E-2</v>
      </c>
      <c r="AR11" s="214">
        <v>9.6805066667000006E-2</v>
      </c>
      <c r="AS11" s="214">
        <v>0.18069354838999999</v>
      </c>
      <c r="AT11" s="214">
        <v>0.17655964516</v>
      </c>
      <c r="AU11" s="214">
        <v>0.10514343332999999</v>
      </c>
      <c r="AV11" s="214">
        <v>0.19597200000000001</v>
      </c>
      <c r="AW11" s="214">
        <v>9.3486299999999994E-2</v>
      </c>
      <c r="AX11" s="214">
        <v>0.47648483871000002</v>
      </c>
      <c r="AY11" s="214">
        <v>0.46560732257999998</v>
      </c>
      <c r="AZ11" s="214">
        <v>0.26884496428999999</v>
      </c>
      <c r="BA11" s="214">
        <v>0.11287922581</v>
      </c>
      <c r="BB11" s="214">
        <v>0.1661504</v>
      </c>
      <c r="BC11" s="214">
        <v>0.17014629032</v>
      </c>
      <c r="BD11" s="355">
        <v>0.18083623333000001</v>
      </c>
      <c r="BE11" s="355">
        <v>0.16046209677000001</v>
      </c>
      <c r="BF11" s="355">
        <v>0.24632883871</v>
      </c>
      <c r="BG11" s="355">
        <v>8.7264666667000002E-2</v>
      </c>
      <c r="BH11" s="355">
        <v>7.5378806452E-2</v>
      </c>
      <c r="BI11" s="355">
        <v>0.20710567532999999</v>
      </c>
      <c r="BJ11" s="355">
        <v>0.35</v>
      </c>
      <c r="BK11" s="355">
        <v>0.45</v>
      </c>
      <c r="BL11" s="355">
        <v>0.35</v>
      </c>
      <c r="BM11" s="355">
        <v>0.15</v>
      </c>
      <c r="BN11" s="355">
        <v>0.17235723333</v>
      </c>
      <c r="BO11" s="355">
        <v>0.17722793547999999</v>
      </c>
      <c r="BP11" s="355">
        <v>0.1879007</v>
      </c>
      <c r="BQ11" s="355">
        <v>0.2</v>
      </c>
      <c r="BR11" s="355">
        <v>0.25362032258</v>
      </c>
      <c r="BS11" s="355">
        <v>8.8338566667000004E-2</v>
      </c>
      <c r="BT11" s="355">
        <v>7.9250741934999994E-2</v>
      </c>
      <c r="BU11" s="355">
        <v>0.21259883332999999</v>
      </c>
      <c r="BV11" s="355">
        <v>0.3</v>
      </c>
    </row>
    <row r="12" spans="1:74" ht="11.1" customHeight="1" x14ac:dyDescent="0.2">
      <c r="A12" s="633" t="s">
        <v>1169</v>
      </c>
      <c r="B12" s="634" t="s">
        <v>1170</v>
      </c>
      <c r="C12" s="214">
        <v>9.1344806451999994E-2</v>
      </c>
      <c r="D12" s="214">
        <v>9.8148571429000006E-2</v>
      </c>
      <c r="E12" s="214">
        <v>7.3132258065000005E-4</v>
      </c>
      <c r="F12" s="214">
        <v>8.0453333332999996E-4</v>
      </c>
      <c r="G12" s="214">
        <v>8.9333580644999994E-2</v>
      </c>
      <c r="H12" s="214">
        <v>9.2474266666999996E-2</v>
      </c>
      <c r="I12" s="214">
        <v>8.9371064516000007E-2</v>
      </c>
      <c r="J12" s="214">
        <v>8.9127967742000005E-2</v>
      </c>
      <c r="K12" s="214">
        <v>9.2231499999999994E-2</v>
      </c>
      <c r="L12" s="214">
        <v>8.9317741935E-2</v>
      </c>
      <c r="M12" s="214">
        <v>9.8963933333000006E-2</v>
      </c>
      <c r="N12" s="214">
        <v>0.10232645160999999</v>
      </c>
      <c r="O12" s="214">
        <v>8.5219354838999997E-4</v>
      </c>
      <c r="P12" s="214">
        <v>0.11411737931</v>
      </c>
      <c r="Q12" s="214">
        <v>0.32509825805999998</v>
      </c>
      <c r="R12" s="214">
        <v>0.33453966667000001</v>
      </c>
      <c r="S12" s="214">
        <v>0.31852203225999998</v>
      </c>
      <c r="T12" s="214">
        <v>0.54815313333000004</v>
      </c>
      <c r="U12" s="214">
        <v>0.50770445161</v>
      </c>
      <c r="V12" s="214">
        <v>0.86347745161</v>
      </c>
      <c r="W12" s="214">
        <v>0.55881003333000001</v>
      </c>
      <c r="X12" s="214">
        <v>9.6773967742000006E-2</v>
      </c>
      <c r="Y12" s="214">
        <v>1.0991992333</v>
      </c>
      <c r="Z12" s="214">
        <v>1.3492001935</v>
      </c>
      <c r="AA12" s="214">
        <v>1.6561823548000001</v>
      </c>
      <c r="AB12" s="214">
        <v>1.8586267857000001</v>
      </c>
      <c r="AC12" s="214">
        <v>1.4049404838999999</v>
      </c>
      <c r="AD12" s="214">
        <v>1.6889637666999999</v>
      </c>
      <c r="AE12" s="214">
        <v>1.9607187419000001</v>
      </c>
      <c r="AF12" s="214">
        <v>1.7487261000000001</v>
      </c>
      <c r="AG12" s="214">
        <v>1.7287880968</v>
      </c>
      <c r="AH12" s="214">
        <v>1.4667146451999999</v>
      </c>
      <c r="AI12" s="214">
        <v>1.8244232332999999</v>
      </c>
      <c r="AJ12" s="214">
        <v>2.5869341934999999</v>
      </c>
      <c r="AK12" s="214">
        <v>2.6700092667000002</v>
      </c>
      <c r="AL12" s="214">
        <v>2.6646472258</v>
      </c>
      <c r="AM12" s="214">
        <v>2.3375275161000002</v>
      </c>
      <c r="AN12" s="214">
        <v>2.6315650000000002</v>
      </c>
      <c r="AO12" s="214">
        <v>2.9529820323</v>
      </c>
      <c r="AP12" s="214">
        <v>2.8561486999999999</v>
      </c>
      <c r="AQ12" s="214">
        <v>3.0579658386999999</v>
      </c>
      <c r="AR12" s="214">
        <v>2.4511675333</v>
      </c>
      <c r="AS12" s="214">
        <v>3.1690282581</v>
      </c>
      <c r="AT12" s="214">
        <v>2.9524399355000002</v>
      </c>
      <c r="AU12" s="214">
        <v>2.7126836333000002</v>
      </c>
      <c r="AV12" s="214">
        <v>2.8995504839000001</v>
      </c>
      <c r="AW12" s="214">
        <v>3.5861690667000001</v>
      </c>
      <c r="AX12" s="214">
        <v>3.9611176773999999</v>
      </c>
      <c r="AY12" s="214">
        <v>4.0954016128999999</v>
      </c>
      <c r="AZ12" s="214">
        <v>3.6737679643000001</v>
      </c>
      <c r="BA12" s="214">
        <v>4.2198127097000002</v>
      </c>
      <c r="BB12" s="214">
        <v>4.3842263031000002</v>
      </c>
      <c r="BC12" s="214">
        <v>4.5644437485999996</v>
      </c>
      <c r="BD12" s="355">
        <v>4.3636547945000004</v>
      </c>
      <c r="BE12" s="355">
        <v>4.6289477712</v>
      </c>
      <c r="BF12" s="355">
        <v>4.8813130803</v>
      </c>
      <c r="BG12" s="355">
        <v>4.9621116497999997</v>
      </c>
      <c r="BH12" s="355">
        <v>5.2322630136999999</v>
      </c>
      <c r="BI12" s="355">
        <v>6.3261881653999996</v>
      </c>
      <c r="BJ12" s="355">
        <v>6.6793016466999999</v>
      </c>
      <c r="BK12" s="355">
        <v>6.7991095890000004</v>
      </c>
      <c r="BL12" s="355">
        <v>6.9892989856999996</v>
      </c>
      <c r="BM12" s="355">
        <v>6.0718863014000002</v>
      </c>
      <c r="BN12" s="355">
        <v>5.8241863014000002</v>
      </c>
      <c r="BO12" s="355">
        <v>5.8868863013999997</v>
      </c>
      <c r="BP12" s="355">
        <v>6.7278095889999996</v>
      </c>
      <c r="BQ12" s="355">
        <v>6.9209989856999998</v>
      </c>
      <c r="BR12" s="355">
        <v>7.0131095889999999</v>
      </c>
      <c r="BS12" s="355">
        <v>6.2924130137000001</v>
      </c>
      <c r="BT12" s="355">
        <v>6.7437630136999998</v>
      </c>
      <c r="BU12" s="355">
        <v>8.3813595890000006</v>
      </c>
      <c r="BV12" s="355">
        <v>8.6290595890000006</v>
      </c>
    </row>
    <row r="13" spans="1:74" ht="11.1" customHeight="1" x14ac:dyDescent="0.2">
      <c r="A13" s="633" t="s">
        <v>660</v>
      </c>
      <c r="B13" s="634" t="s">
        <v>1132</v>
      </c>
      <c r="C13" s="214">
        <v>8.6371359999999999</v>
      </c>
      <c r="D13" s="214">
        <v>8.6427004643000007</v>
      </c>
      <c r="E13" s="214">
        <v>7.8253319677000004</v>
      </c>
      <c r="F13" s="214">
        <v>6.7403003666999997</v>
      </c>
      <c r="G13" s="214">
        <v>6.5362186452</v>
      </c>
      <c r="H13" s="214">
        <v>6.7885391332999996</v>
      </c>
      <c r="I13" s="214">
        <v>6.7670561935000002</v>
      </c>
      <c r="J13" s="214">
        <v>6.5370708387000001</v>
      </c>
      <c r="K13" s="214">
        <v>6.7716539999999998</v>
      </c>
      <c r="L13" s="214">
        <v>7.0185917418999999</v>
      </c>
      <c r="M13" s="214">
        <v>7.0234679</v>
      </c>
      <c r="N13" s="214">
        <v>7.1488211289999999</v>
      </c>
      <c r="O13" s="214">
        <v>8.4361684193999995</v>
      </c>
      <c r="P13" s="214">
        <v>8.3454744482999992</v>
      </c>
      <c r="Q13" s="214">
        <v>7.4891598065</v>
      </c>
      <c r="R13" s="214">
        <v>7.8840567332999996</v>
      </c>
      <c r="S13" s="214">
        <v>7.8415600968000003</v>
      </c>
      <c r="T13" s="214">
        <v>7.8076207333000003</v>
      </c>
      <c r="U13" s="214">
        <v>8.3620493871000008</v>
      </c>
      <c r="V13" s="214">
        <v>8.1897790644999997</v>
      </c>
      <c r="W13" s="214">
        <v>7.8531397332999999</v>
      </c>
      <c r="X13" s="214">
        <v>7.2797125484</v>
      </c>
      <c r="Y13" s="214">
        <v>7.3983096000000002</v>
      </c>
      <c r="Z13" s="214">
        <v>8.7712862903000008</v>
      </c>
      <c r="AA13" s="214">
        <v>8.9892410644999998</v>
      </c>
      <c r="AB13" s="214">
        <v>8.7890828571000004</v>
      </c>
      <c r="AC13" s="214">
        <v>8.8921149031999995</v>
      </c>
      <c r="AD13" s="214">
        <v>7.7692269999999999</v>
      </c>
      <c r="AE13" s="214">
        <v>7.7042206452000004</v>
      </c>
      <c r="AF13" s="214">
        <v>7.8046515333000004</v>
      </c>
      <c r="AG13" s="214">
        <v>7.9126568065000003</v>
      </c>
      <c r="AH13" s="214">
        <v>7.7418490323000002</v>
      </c>
      <c r="AI13" s="214">
        <v>7.5602128666999997</v>
      </c>
      <c r="AJ13" s="214">
        <v>7.7905174839000004</v>
      </c>
      <c r="AK13" s="214">
        <v>7.9091158666999997</v>
      </c>
      <c r="AL13" s="214">
        <v>8.6030867419000003</v>
      </c>
      <c r="AM13" s="214">
        <v>9.2544745483999993</v>
      </c>
      <c r="AN13" s="214">
        <v>8.3521870357000001</v>
      </c>
      <c r="AO13" s="214">
        <v>8.6378233870999992</v>
      </c>
      <c r="AP13" s="214">
        <v>8.0206657332999995</v>
      </c>
      <c r="AQ13" s="214">
        <v>7.3079069355000001</v>
      </c>
      <c r="AR13" s="214">
        <v>7.5851063999999999</v>
      </c>
      <c r="AS13" s="214">
        <v>7.8532991934999998</v>
      </c>
      <c r="AT13" s="214">
        <v>7.5348002257999998</v>
      </c>
      <c r="AU13" s="214">
        <v>7.0944905</v>
      </c>
      <c r="AV13" s="214">
        <v>6.8123700322999996</v>
      </c>
      <c r="AW13" s="214">
        <v>7.0060422000000004</v>
      </c>
      <c r="AX13" s="214">
        <v>7.8273713226000003</v>
      </c>
      <c r="AY13" s="214">
        <v>8.9149390000000004</v>
      </c>
      <c r="AZ13" s="214">
        <v>8.0623752500000005</v>
      </c>
      <c r="BA13" s="214">
        <v>8.0457300322999998</v>
      </c>
      <c r="BB13" s="214">
        <v>7.487787</v>
      </c>
      <c r="BC13" s="214">
        <v>7.0519249999999998</v>
      </c>
      <c r="BD13" s="355">
        <v>6.7798959999999999</v>
      </c>
      <c r="BE13" s="355">
        <v>6.8967869999999998</v>
      </c>
      <c r="BF13" s="355">
        <v>6.9465789999999998</v>
      </c>
      <c r="BG13" s="355">
        <v>6.9731310000000004</v>
      </c>
      <c r="BH13" s="355">
        <v>7.4225789999999998</v>
      </c>
      <c r="BI13" s="355">
        <v>7.0505180000000003</v>
      </c>
      <c r="BJ13" s="355">
        <v>8.1089110000000009</v>
      </c>
      <c r="BK13" s="355">
        <v>9.1156539999999993</v>
      </c>
      <c r="BL13" s="355">
        <v>8.0039990000000003</v>
      </c>
      <c r="BM13" s="355">
        <v>7.9228529999999999</v>
      </c>
      <c r="BN13" s="355">
        <v>7.2810610000000002</v>
      </c>
      <c r="BO13" s="355">
        <v>6.7722100000000003</v>
      </c>
      <c r="BP13" s="355">
        <v>6.513833</v>
      </c>
      <c r="BQ13" s="355">
        <v>6.8375849999999998</v>
      </c>
      <c r="BR13" s="355">
        <v>7.054119</v>
      </c>
      <c r="BS13" s="355">
        <v>6.9949599999999998</v>
      </c>
      <c r="BT13" s="355">
        <v>7.067958</v>
      </c>
      <c r="BU13" s="355">
        <v>7.0159909999999996</v>
      </c>
      <c r="BV13" s="355">
        <v>8.2878869999999996</v>
      </c>
    </row>
    <row r="14" spans="1:74" ht="11.1" customHeight="1" x14ac:dyDescent="0.2">
      <c r="A14" s="633" t="s">
        <v>1171</v>
      </c>
      <c r="B14" s="634" t="s">
        <v>1133</v>
      </c>
      <c r="C14" s="214">
        <v>4.5706498064999996</v>
      </c>
      <c r="D14" s="214">
        <v>5.0788049642999997</v>
      </c>
      <c r="E14" s="214">
        <v>5.2885353225999996</v>
      </c>
      <c r="F14" s="214">
        <v>4.3434550666999998</v>
      </c>
      <c r="G14" s="214">
        <v>4.2420925160999996</v>
      </c>
      <c r="H14" s="214">
        <v>4.5135048332999999</v>
      </c>
      <c r="I14" s="214">
        <v>4.5499740644999997</v>
      </c>
      <c r="J14" s="214">
        <v>4.5845694194000002</v>
      </c>
      <c r="K14" s="214">
        <v>5.3268550000000001</v>
      </c>
      <c r="L14" s="214">
        <v>5.0241462258</v>
      </c>
      <c r="M14" s="214">
        <v>5.0923354666999998</v>
      </c>
      <c r="N14" s="214">
        <v>5.1155458387000001</v>
      </c>
      <c r="O14" s="214">
        <v>5.435301129</v>
      </c>
      <c r="P14" s="214">
        <v>5.4981893102999999</v>
      </c>
      <c r="Q14" s="214">
        <v>5.9624773547999999</v>
      </c>
      <c r="R14" s="214">
        <v>5.5938986667000004</v>
      </c>
      <c r="S14" s="214">
        <v>5.7548317097000004</v>
      </c>
      <c r="T14" s="214">
        <v>5.5522819999999999</v>
      </c>
      <c r="U14" s="214">
        <v>5.5788244839000001</v>
      </c>
      <c r="V14" s="214">
        <v>6.0470359355000003</v>
      </c>
      <c r="W14" s="214">
        <v>6.1740625667</v>
      </c>
      <c r="X14" s="214">
        <v>5.5956819677</v>
      </c>
      <c r="Y14" s="214">
        <v>6.4981045333000003</v>
      </c>
      <c r="Z14" s="214">
        <v>6.7422766128999996</v>
      </c>
      <c r="AA14" s="214">
        <v>7.1137447096999997</v>
      </c>
      <c r="AB14" s="214">
        <v>7.2465825714000003</v>
      </c>
      <c r="AC14" s="214">
        <v>7.3641849677</v>
      </c>
      <c r="AD14" s="214">
        <v>6.5527512999999997</v>
      </c>
      <c r="AE14" s="214">
        <v>6.2284323225999998</v>
      </c>
      <c r="AF14" s="214">
        <v>6.6953293</v>
      </c>
      <c r="AG14" s="214">
        <v>6.2850159031999997</v>
      </c>
      <c r="AH14" s="214">
        <v>6.4984021289999996</v>
      </c>
      <c r="AI14" s="214">
        <v>6.5182510999999996</v>
      </c>
      <c r="AJ14" s="214">
        <v>6.4891537419</v>
      </c>
      <c r="AK14" s="214">
        <v>6.9417918332999999</v>
      </c>
      <c r="AL14" s="214">
        <v>6.9941914838999999</v>
      </c>
      <c r="AM14" s="214">
        <v>7.3711358064999999</v>
      </c>
      <c r="AN14" s="214">
        <v>7.2334101071000001</v>
      </c>
      <c r="AO14" s="214">
        <v>6.4640240968000002</v>
      </c>
      <c r="AP14" s="214">
        <v>6.4503348666999996</v>
      </c>
      <c r="AQ14" s="214">
        <v>5.7409500644999998</v>
      </c>
      <c r="AR14" s="214">
        <v>6.3028875332999998</v>
      </c>
      <c r="AS14" s="214">
        <v>6.7230503870999998</v>
      </c>
      <c r="AT14" s="214">
        <v>7.1192210967999996</v>
      </c>
      <c r="AU14" s="214">
        <v>7.3676107000000002</v>
      </c>
      <c r="AV14" s="214">
        <v>7.0157772258</v>
      </c>
      <c r="AW14" s="214">
        <v>7.6811619667000004</v>
      </c>
      <c r="AX14" s="214">
        <v>7.7635462580999999</v>
      </c>
      <c r="AY14" s="214">
        <v>7.6714458710000004</v>
      </c>
      <c r="AZ14" s="214">
        <v>8.0897274285999998</v>
      </c>
      <c r="BA14" s="214">
        <v>7.7929970967999997</v>
      </c>
      <c r="BB14" s="214">
        <v>7.5228339999999996</v>
      </c>
      <c r="BC14" s="214">
        <v>7.015606</v>
      </c>
      <c r="BD14" s="355">
        <v>7.0799539999999999</v>
      </c>
      <c r="BE14" s="355">
        <v>7.0535389999999998</v>
      </c>
      <c r="BF14" s="355">
        <v>6.9924910000000002</v>
      </c>
      <c r="BG14" s="355">
        <v>7.3317199999999998</v>
      </c>
      <c r="BH14" s="355">
        <v>7.0156929999999997</v>
      </c>
      <c r="BI14" s="355">
        <v>7.8871859999999998</v>
      </c>
      <c r="BJ14" s="355">
        <v>8.7690439999999992</v>
      </c>
      <c r="BK14" s="355">
        <v>9.4885129999999993</v>
      </c>
      <c r="BL14" s="355">
        <v>9.5910449999999994</v>
      </c>
      <c r="BM14" s="355">
        <v>9.2107360000000007</v>
      </c>
      <c r="BN14" s="355">
        <v>8.6095620000000004</v>
      </c>
      <c r="BO14" s="355">
        <v>7.8255939999999997</v>
      </c>
      <c r="BP14" s="355">
        <v>7.9484310000000002</v>
      </c>
      <c r="BQ14" s="355">
        <v>7.8087099999999996</v>
      </c>
      <c r="BR14" s="355">
        <v>7.6569399999999996</v>
      </c>
      <c r="BS14" s="355">
        <v>7.7235290000000001</v>
      </c>
      <c r="BT14" s="355">
        <v>7.3476660000000003</v>
      </c>
      <c r="BU14" s="355">
        <v>8.4706840000000003</v>
      </c>
      <c r="BV14" s="355">
        <v>8.9541330000000006</v>
      </c>
    </row>
    <row r="15" spans="1:74" ht="11.1" customHeight="1" x14ac:dyDescent="0.2">
      <c r="A15" s="76" t="s">
        <v>662</v>
      </c>
      <c r="B15" s="185" t="s">
        <v>547</v>
      </c>
      <c r="C15" s="214">
        <v>0.15906451613</v>
      </c>
      <c r="D15" s="214">
        <v>0.15985714286</v>
      </c>
      <c r="E15" s="214">
        <v>0.16058064516000001</v>
      </c>
      <c r="F15" s="214">
        <v>0.16289999999999999</v>
      </c>
      <c r="G15" s="214">
        <v>0.1605483871</v>
      </c>
      <c r="H15" s="214">
        <v>0.16016666667000001</v>
      </c>
      <c r="I15" s="214">
        <v>0.16067741934999999</v>
      </c>
      <c r="J15" s="214">
        <v>0.16087096774000001</v>
      </c>
      <c r="K15" s="214">
        <v>0.16186666666999999</v>
      </c>
      <c r="L15" s="214">
        <v>0.16067741934999999</v>
      </c>
      <c r="M15" s="214">
        <v>0.16003333333</v>
      </c>
      <c r="N15" s="214">
        <v>0.16003225805999999</v>
      </c>
      <c r="O15" s="214">
        <v>0.15819354838999999</v>
      </c>
      <c r="P15" s="214">
        <v>0.16041379310000001</v>
      </c>
      <c r="Q15" s="214">
        <v>0.15861290322999999</v>
      </c>
      <c r="R15" s="214">
        <v>0.1585</v>
      </c>
      <c r="S15" s="214">
        <v>0.15667741935000001</v>
      </c>
      <c r="T15" s="214">
        <v>0.1552</v>
      </c>
      <c r="U15" s="214">
        <v>0.15645161290000001</v>
      </c>
      <c r="V15" s="214">
        <v>0.15522580645</v>
      </c>
      <c r="W15" s="214">
        <v>0.1542</v>
      </c>
      <c r="X15" s="214">
        <v>0.15358064516</v>
      </c>
      <c r="Y15" s="214">
        <v>0.15486666667000001</v>
      </c>
      <c r="Z15" s="214">
        <v>0.15312903225999999</v>
      </c>
      <c r="AA15" s="214">
        <v>0.17093548386999999</v>
      </c>
      <c r="AB15" s="214">
        <v>0.17239285713999999</v>
      </c>
      <c r="AC15" s="214">
        <v>0.17641935483999999</v>
      </c>
      <c r="AD15" s="214">
        <v>0.17663333333</v>
      </c>
      <c r="AE15" s="214">
        <v>0.17632258065</v>
      </c>
      <c r="AF15" s="214">
        <v>0.1777</v>
      </c>
      <c r="AG15" s="214">
        <v>0.17990322581000001</v>
      </c>
      <c r="AH15" s="214">
        <v>0.17983870967999999</v>
      </c>
      <c r="AI15" s="214">
        <v>0.18253333332999999</v>
      </c>
      <c r="AJ15" s="214">
        <v>0.18509677419000001</v>
      </c>
      <c r="AK15" s="214">
        <v>0.19009999999999999</v>
      </c>
      <c r="AL15" s="214">
        <v>0.19125806451999999</v>
      </c>
      <c r="AM15" s="214">
        <v>0.20722580644999999</v>
      </c>
      <c r="AN15" s="214">
        <v>0.22132142857000001</v>
      </c>
      <c r="AO15" s="214">
        <v>0.19219354839</v>
      </c>
      <c r="AP15" s="214">
        <v>0.15973333333</v>
      </c>
      <c r="AQ15" s="214">
        <v>0.15261290323000001</v>
      </c>
      <c r="AR15" s="214">
        <v>0.18496666667</v>
      </c>
      <c r="AS15" s="214">
        <v>0.17061290323</v>
      </c>
      <c r="AT15" s="214">
        <v>0.19841935484000001</v>
      </c>
      <c r="AU15" s="214">
        <v>0.19189999999999999</v>
      </c>
      <c r="AV15" s="214">
        <v>0.18129032258</v>
      </c>
      <c r="AW15" s="214">
        <v>0.19793333332999999</v>
      </c>
      <c r="AX15" s="214">
        <v>0.16958064515999999</v>
      </c>
      <c r="AY15" s="214">
        <v>0.15974193548000001</v>
      </c>
      <c r="AZ15" s="214">
        <v>0.21739285714000001</v>
      </c>
      <c r="BA15" s="214">
        <v>0.20070967742000001</v>
      </c>
      <c r="BB15" s="214">
        <v>0.1897306</v>
      </c>
      <c r="BC15" s="214">
        <v>0.19089909999999999</v>
      </c>
      <c r="BD15" s="355">
        <v>0.1922828</v>
      </c>
      <c r="BE15" s="355">
        <v>0.1927701</v>
      </c>
      <c r="BF15" s="355">
        <v>0.19319320000000001</v>
      </c>
      <c r="BG15" s="355">
        <v>0.19355059999999999</v>
      </c>
      <c r="BH15" s="355">
        <v>0.19400519999999999</v>
      </c>
      <c r="BI15" s="355">
        <v>0.19508349999999999</v>
      </c>
      <c r="BJ15" s="355">
        <v>0.1952429</v>
      </c>
      <c r="BK15" s="355">
        <v>0.1947412</v>
      </c>
      <c r="BL15" s="355">
        <v>0.1944208</v>
      </c>
      <c r="BM15" s="355">
        <v>0.19434190000000001</v>
      </c>
      <c r="BN15" s="355">
        <v>0.19445509999999999</v>
      </c>
      <c r="BO15" s="355">
        <v>0.19463359999999999</v>
      </c>
      <c r="BP15" s="355">
        <v>0.1946823</v>
      </c>
      <c r="BQ15" s="355">
        <v>0.19455910000000001</v>
      </c>
      <c r="BR15" s="355">
        <v>0.19491539999999999</v>
      </c>
      <c r="BS15" s="355">
        <v>0.1950983</v>
      </c>
      <c r="BT15" s="355">
        <v>0.1945606</v>
      </c>
      <c r="BU15" s="355">
        <v>0.1942885</v>
      </c>
      <c r="BV15" s="355">
        <v>0.1929785</v>
      </c>
    </row>
    <row r="16" spans="1:74" ht="11.1" customHeight="1" x14ac:dyDescent="0.2">
      <c r="A16" s="76" t="s">
        <v>18</v>
      </c>
      <c r="B16" s="185" t="s">
        <v>548</v>
      </c>
      <c r="C16" s="214">
        <v>23.892387097</v>
      </c>
      <c r="D16" s="214">
        <v>27.043214286000001</v>
      </c>
      <c r="E16" s="214">
        <v>6.4772903226</v>
      </c>
      <c r="F16" s="214">
        <v>-10.975466666999999</v>
      </c>
      <c r="G16" s="214">
        <v>-16.357516129</v>
      </c>
      <c r="H16" s="214">
        <v>-12.334533333</v>
      </c>
      <c r="I16" s="214">
        <v>-9.4065483871000009</v>
      </c>
      <c r="J16" s="214">
        <v>-10.223451613</v>
      </c>
      <c r="K16" s="214">
        <v>-12.6866</v>
      </c>
      <c r="L16" s="214">
        <v>-10.926741935000001</v>
      </c>
      <c r="M16" s="214">
        <v>0.54916666667000003</v>
      </c>
      <c r="N16" s="214">
        <v>8.7804838709999995</v>
      </c>
      <c r="O16" s="214">
        <v>23.90783871</v>
      </c>
      <c r="P16" s="214">
        <v>14.178241378999999</v>
      </c>
      <c r="Q16" s="214">
        <v>1.7008709677</v>
      </c>
      <c r="R16" s="214">
        <v>-5.6848999999999998</v>
      </c>
      <c r="S16" s="214">
        <v>-10.865967742</v>
      </c>
      <c r="T16" s="214">
        <v>-7.6283333332999996</v>
      </c>
      <c r="U16" s="214">
        <v>-4.4807741935000003</v>
      </c>
      <c r="V16" s="214">
        <v>-4.1822258065</v>
      </c>
      <c r="W16" s="214">
        <v>-8.9872666667000001</v>
      </c>
      <c r="X16" s="214">
        <v>-10.205354839</v>
      </c>
      <c r="Y16" s="214">
        <v>1.2879666667</v>
      </c>
      <c r="Z16" s="214">
        <v>22.177677418999998</v>
      </c>
      <c r="AA16" s="214">
        <v>22.169903225999999</v>
      </c>
      <c r="AB16" s="214">
        <v>10.412928571</v>
      </c>
      <c r="AC16" s="214">
        <v>9.0805161289999994</v>
      </c>
      <c r="AD16" s="214">
        <v>-7.8630333332999998</v>
      </c>
      <c r="AE16" s="214">
        <v>-11.216870968</v>
      </c>
      <c r="AF16" s="214">
        <v>-9.5687999999999995</v>
      </c>
      <c r="AG16" s="214">
        <v>-4.9928709677000001</v>
      </c>
      <c r="AH16" s="214">
        <v>-6.4956774193999998</v>
      </c>
      <c r="AI16" s="214">
        <v>-10.778266667</v>
      </c>
      <c r="AJ16" s="214">
        <v>-8.1805161290000008</v>
      </c>
      <c r="AK16" s="214">
        <v>3.0152000000000001</v>
      </c>
      <c r="AL16" s="214">
        <v>22.809225806000001</v>
      </c>
      <c r="AM16" s="214">
        <v>28.856741934999999</v>
      </c>
      <c r="AN16" s="214">
        <v>16.693249999999999</v>
      </c>
      <c r="AO16" s="214">
        <v>9.2373870967999991</v>
      </c>
      <c r="AP16" s="214">
        <v>-1.1294666667</v>
      </c>
      <c r="AQ16" s="214">
        <v>-13.609290323</v>
      </c>
      <c r="AR16" s="214">
        <v>-11.664833333000001</v>
      </c>
      <c r="AS16" s="214">
        <v>-6.0145483870999996</v>
      </c>
      <c r="AT16" s="214">
        <v>-7.6229354839000001</v>
      </c>
      <c r="AU16" s="214">
        <v>-11.143066666999999</v>
      </c>
      <c r="AV16" s="214">
        <v>-9.2494193548000005</v>
      </c>
      <c r="AW16" s="214">
        <v>6.8826666666999996</v>
      </c>
      <c r="AX16" s="214">
        <v>10.243290323</v>
      </c>
      <c r="AY16" s="214">
        <v>22.895129032</v>
      </c>
      <c r="AZ16" s="214">
        <v>20.285928570999999</v>
      </c>
      <c r="BA16" s="214">
        <v>7.9676451613000001</v>
      </c>
      <c r="BB16" s="214">
        <v>-11.854680952000001</v>
      </c>
      <c r="BC16" s="214">
        <v>-15.331760368999999</v>
      </c>
      <c r="BD16" s="355">
        <v>-14.455</v>
      </c>
      <c r="BE16" s="355">
        <v>-9.1308589999999992</v>
      </c>
      <c r="BF16" s="355">
        <v>-9.4887580000000007</v>
      </c>
      <c r="BG16" s="355">
        <v>-13.827909999999999</v>
      </c>
      <c r="BH16" s="355">
        <v>-11.32774</v>
      </c>
      <c r="BI16" s="355">
        <v>2.8942160000000001</v>
      </c>
      <c r="BJ16" s="355">
        <v>17.331849999999999</v>
      </c>
      <c r="BK16" s="355">
        <v>24.249949999999998</v>
      </c>
      <c r="BL16" s="355">
        <v>18.231169999999999</v>
      </c>
      <c r="BM16" s="355">
        <v>6.0959300000000001</v>
      </c>
      <c r="BN16" s="355">
        <v>-7.6671269999999998</v>
      </c>
      <c r="BO16" s="355">
        <v>-14.33135</v>
      </c>
      <c r="BP16" s="355">
        <v>-11.54013</v>
      </c>
      <c r="BQ16" s="355">
        <v>-5.4382609999999998</v>
      </c>
      <c r="BR16" s="355">
        <v>-6.9649910000000004</v>
      </c>
      <c r="BS16" s="355">
        <v>-11.39978</v>
      </c>
      <c r="BT16" s="355">
        <v>-9.569699</v>
      </c>
      <c r="BU16" s="355">
        <v>4.4883839999999999</v>
      </c>
      <c r="BV16" s="355">
        <v>18.08586</v>
      </c>
    </row>
    <row r="17" spans="1:74" ht="11.1" customHeight="1" x14ac:dyDescent="0.2">
      <c r="A17" s="71" t="s">
        <v>956</v>
      </c>
      <c r="B17" s="185" t="s">
        <v>550</v>
      </c>
      <c r="C17" s="214">
        <v>101.84713658</v>
      </c>
      <c r="D17" s="214">
        <v>104.91555193000001</v>
      </c>
      <c r="E17" s="214">
        <v>83.783503065000005</v>
      </c>
      <c r="F17" s="214">
        <v>66.886441567000006</v>
      </c>
      <c r="G17" s="214">
        <v>60.186912581000001</v>
      </c>
      <c r="H17" s="214">
        <v>64.046372766999994</v>
      </c>
      <c r="I17" s="214">
        <v>67.299194709999995</v>
      </c>
      <c r="J17" s="214">
        <v>66.432635160999993</v>
      </c>
      <c r="K17" s="214">
        <v>63.755244732999998</v>
      </c>
      <c r="L17" s="214">
        <v>65.614078742000004</v>
      </c>
      <c r="M17" s="214">
        <v>76.675239067000007</v>
      </c>
      <c r="N17" s="214">
        <v>84.940463547999997</v>
      </c>
      <c r="O17" s="214">
        <v>101.01503697</v>
      </c>
      <c r="P17" s="214">
        <v>92.009432068999999</v>
      </c>
      <c r="Q17" s="214">
        <v>77.097207644999997</v>
      </c>
      <c r="R17" s="214">
        <v>70.296340466999993</v>
      </c>
      <c r="S17" s="214">
        <v>64.095266581000004</v>
      </c>
      <c r="T17" s="214">
        <v>66.658907567</v>
      </c>
      <c r="U17" s="214">
        <v>70.898367097000005</v>
      </c>
      <c r="V17" s="214">
        <v>69.696696548000006</v>
      </c>
      <c r="W17" s="214">
        <v>64.088772832999993</v>
      </c>
      <c r="X17" s="214">
        <v>63.145898064999997</v>
      </c>
      <c r="Y17" s="214">
        <v>73.567008599999994</v>
      </c>
      <c r="Z17" s="214">
        <v>94.505940418999998</v>
      </c>
      <c r="AA17" s="214">
        <v>93.999306484000002</v>
      </c>
      <c r="AB17" s="214">
        <v>82.197027285999994</v>
      </c>
      <c r="AC17" s="214">
        <v>82.838433323000004</v>
      </c>
      <c r="AD17" s="214">
        <v>65.392481032999996</v>
      </c>
      <c r="AE17" s="214">
        <v>61.908686613</v>
      </c>
      <c r="AF17" s="214">
        <v>63.989813900000001</v>
      </c>
      <c r="AG17" s="214">
        <v>69.990746677000004</v>
      </c>
      <c r="AH17" s="214">
        <v>68.434289160999995</v>
      </c>
      <c r="AI17" s="214">
        <v>64.548587699999999</v>
      </c>
      <c r="AJ17" s="214">
        <v>67.697062000000003</v>
      </c>
      <c r="AK17" s="214">
        <v>80.699965032999998</v>
      </c>
      <c r="AL17" s="214">
        <v>101.74753023</v>
      </c>
      <c r="AM17" s="214">
        <v>107.05923858</v>
      </c>
      <c r="AN17" s="214">
        <v>94.990884893</v>
      </c>
      <c r="AO17" s="214">
        <v>89.015149452000003</v>
      </c>
      <c r="AP17" s="214">
        <v>78.286461200000005</v>
      </c>
      <c r="AQ17" s="214">
        <v>66.44645629</v>
      </c>
      <c r="AR17" s="214">
        <v>69.219532999999998</v>
      </c>
      <c r="AS17" s="214">
        <v>75.692855355000006</v>
      </c>
      <c r="AT17" s="214">
        <v>75.381925581000004</v>
      </c>
      <c r="AU17" s="214">
        <v>72.523240432999998</v>
      </c>
      <c r="AV17" s="214">
        <v>75.213765613000007</v>
      </c>
      <c r="AW17" s="214">
        <v>91.471229167000004</v>
      </c>
      <c r="AX17" s="214">
        <v>95.906389903000004</v>
      </c>
      <c r="AY17" s="214">
        <v>109.40143306</v>
      </c>
      <c r="AZ17" s="214">
        <v>106.38383982000001</v>
      </c>
      <c r="BA17" s="214">
        <v>93.696763484000002</v>
      </c>
      <c r="BB17" s="214">
        <v>73.632676648</v>
      </c>
      <c r="BC17" s="214">
        <v>70.603570731000005</v>
      </c>
      <c r="BD17" s="355">
        <v>72.009919999999994</v>
      </c>
      <c r="BE17" s="355">
        <v>77.422169999999994</v>
      </c>
      <c r="BF17" s="355">
        <v>77.208730000000003</v>
      </c>
      <c r="BG17" s="355">
        <v>72.486130000000003</v>
      </c>
      <c r="BH17" s="355">
        <v>75.684719999999999</v>
      </c>
      <c r="BI17" s="355">
        <v>88.210980000000006</v>
      </c>
      <c r="BJ17" s="355">
        <v>102.69029999999999</v>
      </c>
      <c r="BK17" s="355">
        <v>109.6386</v>
      </c>
      <c r="BL17" s="355">
        <v>101.9639</v>
      </c>
      <c r="BM17" s="355">
        <v>90.80789</v>
      </c>
      <c r="BN17" s="355">
        <v>77.327789999999993</v>
      </c>
      <c r="BO17" s="355">
        <v>70.965299999999999</v>
      </c>
      <c r="BP17" s="355">
        <v>72.568110000000004</v>
      </c>
      <c r="BQ17" s="355">
        <v>78.894069999999999</v>
      </c>
      <c r="BR17" s="355">
        <v>77.865669999999994</v>
      </c>
      <c r="BS17" s="355">
        <v>73.947100000000006</v>
      </c>
      <c r="BT17" s="355">
        <v>75.511240000000001</v>
      </c>
      <c r="BU17" s="355">
        <v>86.761420000000001</v>
      </c>
      <c r="BV17" s="355">
        <v>100.3674</v>
      </c>
    </row>
    <row r="18" spans="1:74" ht="11.1" customHeight="1" x14ac:dyDescent="0.2">
      <c r="A18" s="76" t="s">
        <v>664</v>
      </c>
      <c r="B18" s="185" t="s">
        <v>143</v>
      </c>
      <c r="C18" s="214">
        <v>-1.3639098381000001</v>
      </c>
      <c r="D18" s="214">
        <v>-0.44518613857</v>
      </c>
      <c r="E18" s="214">
        <v>-0.19234248676999999</v>
      </c>
      <c r="F18" s="214">
        <v>4.4191103332999998E-2</v>
      </c>
      <c r="G18" s="214">
        <v>-0.24672777644999999</v>
      </c>
      <c r="H18" s="214">
        <v>-0.71625013000000004</v>
      </c>
      <c r="I18" s="214">
        <v>-0.59887138934999995</v>
      </c>
      <c r="J18" s="214">
        <v>-0.21570999902999999</v>
      </c>
      <c r="K18" s="214">
        <v>-0.37741647</v>
      </c>
      <c r="L18" s="214">
        <v>-1.5073766097000001</v>
      </c>
      <c r="M18" s="214">
        <v>-1.7039772967</v>
      </c>
      <c r="N18" s="214">
        <v>-1.4512587454999999</v>
      </c>
      <c r="O18" s="214">
        <v>-1.2830171941999999</v>
      </c>
      <c r="P18" s="214">
        <v>-0.55226234171999999</v>
      </c>
      <c r="Q18" s="214">
        <v>-1.0876455173999999</v>
      </c>
      <c r="R18" s="214">
        <v>-0.83478569999999996</v>
      </c>
      <c r="S18" s="214">
        <v>-0.68251474193999995</v>
      </c>
      <c r="T18" s="214">
        <v>2.9556300000000001E-2</v>
      </c>
      <c r="U18" s="214">
        <v>-0.36245771128999998</v>
      </c>
      <c r="V18" s="214">
        <v>1.5411150319</v>
      </c>
      <c r="W18" s="214">
        <v>0.83620923000000003</v>
      </c>
      <c r="X18" s="214">
        <v>-1.0426428348000001</v>
      </c>
      <c r="Y18" s="214">
        <v>-1.5855800667</v>
      </c>
      <c r="Z18" s="214">
        <v>-2.0456299012999999</v>
      </c>
      <c r="AA18" s="214">
        <v>-2.7852001290000001E-2</v>
      </c>
      <c r="AB18" s="214">
        <v>1.3441929270999999</v>
      </c>
      <c r="AC18" s="214">
        <v>-1.4662142303000001</v>
      </c>
      <c r="AD18" s="214">
        <v>-1.0252870967000001</v>
      </c>
      <c r="AE18" s="214">
        <v>-0.91545658355000004</v>
      </c>
      <c r="AF18" s="214">
        <v>-0.35588989999999998</v>
      </c>
      <c r="AG18" s="214">
        <v>-0.95047015806000001</v>
      </c>
      <c r="AH18" s="214">
        <v>-0.91103070547999998</v>
      </c>
      <c r="AI18" s="214">
        <v>-0.55696879666999999</v>
      </c>
      <c r="AJ18" s="214">
        <v>-2.2233841261</v>
      </c>
      <c r="AK18" s="214">
        <v>-2.2126699332999999</v>
      </c>
      <c r="AL18" s="214">
        <v>-2.3096543271000001</v>
      </c>
      <c r="AM18" s="214">
        <v>-0.27210416032000001</v>
      </c>
      <c r="AN18" s="214">
        <v>1.4651318571</v>
      </c>
      <c r="AO18" s="214">
        <v>0.44616106355000001</v>
      </c>
      <c r="AP18" s="214">
        <v>-0.39793116667</v>
      </c>
      <c r="AQ18" s="214">
        <v>-0.40292280645</v>
      </c>
      <c r="AR18" s="214">
        <v>-0.88059023000000003</v>
      </c>
      <c r="AS18" s="214">
        <v>-2.1300596773999999E-3</v>
      </c>
      <c r="AT18" s="214">
        <v>-0.81914932581</v>
      </c>
      <c r="AU18" s="214">
        <v>-0.56746956667000004</v>
      </c>
      <c r="AV18" s="214">
        <v>-1.7844060032</v>
      </c>
      <c r="AW18" s="214">
        <v>-1.8715286033</v>
      </c>
      <c r="AX18" s="214">
        <v>-0.46929742031999999</v>
      </c>
      <c r="AY18" s="214">
        <v>-0.39203912967999999</v>
      </c>
      <c r="AZ18" s="214">
        <v>0.21933282142999999</v>
      </c>
      <c r="BA18" s="214">
        <v>-0.71900516129000003</v>
      </c>
      <c r="BB18" s="214">
        <v>1.5084726524000001</v>
      </c>
      <c r="BC18" s="214">
        <v>-0.96772143133999999</v>
      </c>
      <c r="BD18" s="355">
        <v>-0.50926769999999999</v>
      </c>
      <c r="BE18" s="355">
        <v>-0.57309969999999999</v>
      </c>
      <c r="BF18" s="355">
        <v>-0.20464189999999999</v>
      </c>
      <c r="BG18" s="355">
        <v>-1.738915</v>
      </c>
      <c r="BH18" s="355">
        <v>-1.398317</v>
      </c>
      <c r="BI18" s="355">
        <v>-1.848033</v>
      </c>
      <c r="BJ18" s="355">
        <v>-1.6965980000000001</v>
      </c>
      <c r="BK18" s="355">
        <v>-0.12913540000000001</v>
      </c>
      <c r="BL18" s="355">
        <v>1.021909</v>
      </c>
      <c r="BM18" s="355">
        <v>-0.6849982</v>
      </c>
      <c r="BN18" s="355">
        <v>-0.21785389999999999</v>
      </c>
      <c r="BO18" s="355">
        <v>-1.266572</v>
      </c>
      <c r="BP18" s="355">
        <v>2.9419899999999999E-2</v>
      </c>
      <c r="BQ18" s="355">
        <v>-0.84578799999999998</v>
      </c>
      <c r="BR18" s="355">
        <v>0.67663019999999996</v>
      </c>
      <c r="BS18" s="355">
        <v>-1.3938360000000001</v>
      </c>
      <c r="BT18" s="355">
        <v>-0.72882020000000003</v>
      </c>
      <c r="BU18" s="355">
        <v>-0.55865489999999995</v>
      </c>
      <c r="BV18" s="355">
        <v>0.26600040000000003</v>
      </c>
    </row>
    <row r="19" spans="1:74" ht="11.1" customHeight="1" x14ac:dyDescent="0.2">
      <c r="A19" s="77" t="s">
        <v>957</v>
      </c>
      <c r="B19" s="185" t="s">
        <v>549</v>
      </c>
      <c r="C19" s="214">
        <v>100.48322674000001</v>
      </c>
      <c r="D19" s="214">
        <v>104.47036579</v>
      </c>
      <c r="E19" s="214">
        <v>83.591160578</v>
      </c>
      <c r="F19" s="214">
        <v>66.930632669999994</v>
      </c>
      <c r="G19" s="214">
        <v>59.940184803999998</v>
      </c>
      <c r="H19" s="214">
        <v>63.330122637000002</v>
      </c>
      <c r="I19" s="214">
        <v>66.700323319999995</v>
      </c>
      <c r="J19" s="214">
        <v>66.216925161999995</v>
      </c>
      <c r="K19" s="214">
        <v>63.377828262999998</v>
      </c>
      <c r="L19" s="214">
        <v>64.106702131999995</v>
      </c>
      <c r="M19" s="214">
        <v>74.971261769999998</v>
      </c>
      <c r="N19" s="214">
        <v>83.489204803000007</v>
      </c>
      <c r="O19" s="214">
        <v>99.732019773999994</v>
      </c>
      <c r="P19" s="214">
        <v>91.457169726999993</v>
      </c>
      <c r="Q19" s="214">
        <v>76.009562127999999</v>
      </c>
      <c r="R19" s="214">
        <v>69.461554766999996</v>
      </c>
      <c r="S19" s="214">
        <v>63.412751839000002</v>
      </c>
      <c r="T19" s="214">
        <v>66.688463866999996</v>
      </c>
      <c r="U19" s="214">
        <v>70.535909384999997</v>
      </c>
      <c r="V19" s="214">
        <v>71.237811579999999</v>
      </c>
      <c r="W19" s="214">
        <v>64.924982063000002</v>
      </c>
      <c r="X19" s="214">
        <v>62.103255230000002</v>
      </c>
      <c r="Y19" s="214">
        <v>71.981428532999999</v>
      </c>
      <c r="Z19" s="214">
        <v>92.460310518</v>
      </c>
      <c r="AA19" s="214">
        <v>93.971454483000002</v>
      </c>
      <c r="AB19" s="214">
        <v>83.541220213000003</v>
      </c>
      <c r="AC19" s="214">
        <v>81.372219091999995</v>
      </c>
      <c r="AD19" s="214">
        <v>64.367193936999996</v>
      </c>
      <c r="AE19" s="214">
        <v>60.993230029000003</v>
      </c>
      <c r="AF19" s="214">
        <v>63.633924</v>
      </c>
      <c r="AG19" s="214">
        <v>69.040276519000003</v>
      </c>
      <c r="AH19" s="214">
        <v>67.523258455999994</v>
      </c>
      <c r="AI19" s="214">
        <v>63.991618903000003</v>
      </c>
      <c r="AJ19" s="214">
        <v>65.473677874000003</v>
      </c>
      <c r="AK19" s="214">
        <v>78.487295099999997</v>
      </c>
      <c r="AL19" s="214">
        <v>99.437875899000005</v>
      </c>
      <c r="AM19" s="214">
        <v>106.78713442</v>
      </c>
      <c r="AN19" s="214">
        <v>96.456016750000003</v>
      </c>
      <c r="AO19" s="214">
        <v>89.461310514999994</v>
      </c>
      <c r="AP19" s="214">
        <v>77.888530032999995</v>
      </c>
      <c r="AQ19" s="214">
        <v>66.043533483999994</v>
      </c>
      <c r="AR19" s="214">
        <v>68.338942770000003</v>
      </c>
      <c r="AS19" s="214">
        <v>75.690725294999993</v>
      </c>
      <c r="AT19" s="214">
        <v>74.562776255000003</v>
      </c>
      <c r="AU19" s="214">
        <v>71.955770866999998</v>
      </c>
      <c r="AV19" s="214">
        <v>73.429359610000006</v>
      </c>
      <c r="AW19" s="214">
        <v>89.599700562999999</v>
      </c>
      <c r="AX19" s="214">
        <v>95.437092483000001</v>
      </c>
      <c r="AY19" s="214">
        <v>109.00939393</v>
      </c>
      <c r="AZ19" s="214">
        <v>106.60317264</v>
      </c>
      <c r="BA19" s="214">
        <v>92.977758323000003</v>
      </c>
      <c r="BB19" s="214">
        <v>75.141149299999995</v>
      </c>
      <c r="BC19" s="214">
        <v>69.635849300000004</v>
      </c>
      <c r="BD19" s="355">
        <v>71.500649999999993</v>
      </c>
      <c r="BE19" s="355">
        <v>76.849069999999998</v>
      </c>
      <c r="BF19" s="355">
        <v>77.004090000000005</v>
      </c>
      <c r="BG19" s="355">
        <v>70.747219999999999</v>
      </c>
      <c r="BH19" s="355">
        <v>74.286410000000004</v>
      </c>
      <c r="BI19" s="355">
        <v>86.362939999999995</v>
      </c>
      <c r="BJ19" s="355">
        <v>100.9937</v>
      </c>
      <c r="BK19" s="355">
        <v>109.5094</v>
      </c>
      <c r="BL19" s="355">
        <v>102.9858</v>
      </c>
      <c r="BM19" s="355">
        <v>90.122889999999998</v>
      </c>
      <c r="BN19" s="355">
        <v>77.109939999999995</v>
      </c>
      <c r="BO19" s="355">
        <v>69.698719999999994</v>
      </c>
      <c r="BP19" s="355">
        <v>72.597530000000006</v>
      </c>
      <c r="BQ19" s="355">
        <v>78.048280000000005</v>
      </c>
      <c r="BR19" s="355">
        <v>78.542299999999997</v>
      </c>
      <c r="BS19" s="355">
        <v>72.553269999999998</v>
      </c>
      <c r="BT19" s="355">
        <v>74.782420000000002</v>
      </c>
      <c r="BU19" s="355">
        <v>86.202759999999998</v>
      </c>
      <c r="BV19" s="355">
        <v>100.63339999999999</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965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665</v>
      </c>
      <c r="B22" s="185" t="s">
        <v>551</v>
      </c>
      <c r="C22" s="214">
        <v>30.256548386999999</v>
      </c>
      <c r="D22" s="214">
        <v>32.227285713999997</v>
      </c>
      <c r="E22" s="214">
        <v>20.421967742</v>
      </c>
      <c r="F22" s="214">
        <v>10.642833333</v>
      </c>
      <c r="G22" s="214">
        <v>5.7280322580999998</v>
      </c>
      <c r="H22" s="214">
        <v>4.1355333332999997</v>
      </c>
      <c r="I22" s="214">
        <v>3.4889999999999999</v>
      </c>
      <c r="J22" s="214">
        <v>3.3179032257999999</v>
      </c>
      <c r="K22" s="214">
        <v>3.6163666666999998</v>
      </c>
      <c r="L22" s="214">
        <v>6.5012580645</v>
      </c>
      <c r="M22" s="214">
        <v>13.553666667</v>
      </c>
      <c r="N22" s="214">
        <v>19.061645161000001</v>
      </c>
      <c r="O22" s="214">
        <v>28.352774193999998</v>
      </c>
      <c r="P22" s="214">
        <v>23.795758621000001</v>
      </c>
      <c r="Q22" s="214">
        <v>14.677451613000001</v>
      </c>
      <c r="R22" s="214">
        <v>10.9353</v>
      </c>
      <c r="S22" s="214">
        <v>6.2555483871000002</v>
      </c>
      <c r="T22" s="214">
        <v>4.0879666666999999</v>
      </c>
      <c r="U22" s="214">
        <v>3.4328709677</v>
      </c>
      <c r="V22" s="214">
        <v>3.2404838709999999</v>
      </c>
      <c r="W22" s="214">
        <v>3.6594000000000002</v>
      </c>
      <c r="X22" s="214">
        <v>6.0446451613000001</v>
      </c>
      <c r="Y22" s="214">
        <v>12.658200000000001</v>
      </c>
      <c r="Z22" s="214">
        <v>25.61816129</v>
      </c>
      <c r="AA22" s="214">
        <v>26.796096773999999</v>
      </c>
      <c r="AB22" s="214">
        <v>20.689714286000001</v>
      </c>
      <c r="AC22" s="214">
        <v>18.702193548</v>
      </c>
      <c r="AD22" s="214">
        <v>9.2970000000000006</v>
      </c>
      <c r="AE22" s="214">
        <v>6.4338709676999999</v>
      </c>
      <c r="AF22" s="214">
        <v>4.1345666666999996</v>
      </c>
      <c r="AG22" s="214">
        <v>3.4652258064999999</v>
      </c>
      <c r="AH22" s="214">
        <v>3.3494193548000002</v>
      </c>
      <c r="AI22" s="214">
        <v>3.8182333332999998</v>
      </c>
      <c r="AJ22" s="214">
        <v>6.6150645161000003</v>
      </c>
      <c r="AK22" s="214">
        <v>15.587899999999999</v>
      </c>
      <c r="AL22" s="214">
        <v>26.503741935000001</v>
      </c>
      <c r="AM22" s="214">
        <v>31.477483871</v>
      </c>
      <c r="AN22" s="214">
        <v>24.541285714000001</v>
      </c>
      <c r="AO22" s="214">
        <v>21.169774193999999</v>
      </c>
      <c r="AP22" s="214">
        <v>14.627333332999999</v>
      </c>
      <c r="AQ22" s="214">
        <v>5.4268064516000001</v>
      </c>
      <c r="AR22" s="214">
        <v>3.9609000000000001</v>
      </c>
      <c r="AS22" s="214">
        <v>3.4022903225999999</v>
      </c>
      <c r="AT22" s="214">
        <v>3.2049354838999999</v>
      </c>
      <c r="AU22" s="214">
        <v>3.7372666667000001</v>
      </c>
      <c r="AV22" s="214">
        <v>8.2113870967999993</v>
      </c>
      <c r="AW22" s="214">
        <v>19.848933333000002</v>
      </c>
      <c r="AX22" s="214">
        <v>24.607032258</v>
      </c>
      <c r="AY22" s="214">
        <v>30.626999999999999</v>
      </c>
      <c r="AZ22" s="214">
        <v>28.810464285999998</v>
      </c>
      <c r="BA22" s="214">
        <v>22.125903225999998</v>
      </c>
      <c r="BB22" s="214">
        <v>12.391870000000001</v>
      </c>
      <c r="BC22" s="214">
        <v>6.8620580000000002</v>
      </c>
      <c r="BD22" s="355">
        <v>4.0269589999999997</v>
      </c>
      <c r="BE22" s="355">
        <v>3.4827029999999999</v>
      </c>
      <c r="BF22" s="355">
        <v>3.3515130000000002</v>
      </c>
      <c r="BG22" s="355">
        <v>4.1634650000000004</v>
      </c>
      <c r="BH22" s="355">
        <v>8.7191360000000007</v>
      </c>
      <c r="BI22" s="355">
        <v>17.534210000000002</v>
      </c>
      <c r="BJ22" s="355">
        <v>25.62959</v>
      </c>
      <c r="BK22" s="355">
        <v>30.872219999999999</v>
      </c>
      <c r="BL22" s="355">
        <v>26.215119999999999</v>
      </c>
      <c r="BM22" s="355">
        <v>19.898219999999998</v>
      </c>
      <c r="BN22" s="355">
        <v>12.24225</v>
      </c>
      <c r="BO22" s="355">
        <v>6.2542619999999998</v>
      </c>
      <c r="BP22" s="355">
        <v>3.9860950000000002</v>
      </c>
      <c r="BQ22" s="355">
        <v>3.6399339999999998</v>
      </c>
      <c r="BR22" s="355">
        <v>3.3856820000000001</v>
      </c>
      <c r="BS22" s="355">
        <v>4.2187080000000003</v>
      </c>
      <c r="BT22" s="355">
        <v>8.3446409999999993</v>
      </c>
      <c r="BU22" s="355">
        <v>16.815429999999999</v>
      </c>
      <c r="BV22" s="355">
        <v>25.009730000000001</v>
      </c>
    </row>
    <row r="23" spans="1:74" ht="11.1" customHeight="1" x14ac:dyDescent="0.2">
      <c r="A23" s="76" t="s">
        <v>666</v>
      </c>
      <c r="B23" s="185" t="s">
        <v>552</v>
      </c>
      <c r="C23" s="214">
        <v>17.181645160999999</v>
      </c>
      <c r="D23" s="214">
        <v>18.476464285999999</v>
      </c>
      <c r="E23" s="214">
        <v>12.444258065</v>
      </c>
      <c r="F23" s="214">
        <v>7.7400333333000004</v>
      </c>
      <c r="G23" s="214">
        <v>5.1777741935000003</v>
      </c>
      <c r="H23" s="214">
        <v>4.5148333333000004</v>
      </c>
      <c r="I23" s="214">
        <v>4.3137741934999996</v>
      </c>
      <c r="J23" s="214">
        <v>4.3638387097000004</v>
      </c>
      <c r="K23" s="214">
        <v>4.6041666667000003</v>
      </c>
      <c r="L23" s="214">
        <v>6.2890322580999998</v>
      </c>
      <c r="M23" s="214">
        <v>9.4410333333000001</v>
      </c>
      <c r="N23" s="214">
        <v>11.37116129</v>
      </c>
      <c r="O23" s="214">
        <v>16.228806452000001</v>
      </c>
      <c r="P23" s="214">
        <v>14.260241379</v>
      </c>
      <c r="Q23" s="214">
        <v>9.6273225805999996</v>
      </c>
      <c r="R23" s="214">
        <v>7.7686333333000004</v>
      </c>
      <c r="S23" s="214">
        <v>5.5256774194</v>
      </c>
      <c r="T23" s="214">
        <v>4.6113333333000002</v>
      </c>
      <c r="U23" s="214">
        <v>4.3421935484</v>
      </c>
      <c r="V23" s="214">
        <v>4.5301935483999998</v>
      </c>
      <c r="W23" s="214">
        <v>4.7343333333000004</v>
      </c>
      <c r="X23" s="214">
        <v>6.1753870967999998</v>
      </c>
      <c r="Y23" s="214">
        <v>9.3533333333000002</v>
      </c>
      <c r="Z23" s="214">
        <v>14.925387097</v>
      </c>
      <c r="AA23" s="214">
        <v>15.460870968</v>
      </c>
      <c r="AB23" s="214">
        <v>12.836857143</v>
      </c>
      <c r="AC23" s="214">
        <v>11.987225806</v>
      </c>
      <c r="AD23" s="214">
        <v>7.0659666666999996</v>
      </c>
      <c r="AE23" s="214">
        <v>5.7572580645000002</v>
      </c>
      <c r="AF23" s="214">
        <v>4.6013666666999997</v>
      </c>
      <c r="AG23" s="214">
        <v>4.3108709676999997</v>
      </c>
      <c r="AH23" s="214">
        <v>4.4260645161000003</v>
      </c>
      <c r="AI23" s="214">
        <v>4.8265666666999998</v>
      </c>
      <c r="AJ23" s="214">
        <v>6.4713870968</v>
      </c>
      <c r="AK23" s="214">
        <v>10.743633333</v>
      </c>
      <c r="AL23" s="214">
        <v>15.699677419</v>
      </c>
      <c r="AM23" s="214">
        <v>17.677258065</v>
      </c>
      <c r="AN23" s="214">
        <v>15.0105</v>
      </c>
      <c r="AO23" s="214">
        <v>13.355870968</v>
      </c>
      <c r="AP23" s="214">
        <v>9.9568999999999992</v>
      </c>
      <c r="AQ23" s="214">
        <v>5.2278064516000002</v>
      </c>
      <c r="AR23" s="214">
        <v>4.6770333332999998</v>
      </c>
      <c r="AS23" s="214">
        <v>4.3680000000000003</v>
      </c>
      <c r="AT23" s="214">
        <v>4.5556129032000001</v>
      </c>
      <c r="AU23" s="214">
        <v>4.8297666667000003</v>
      </c>
      <c r="AV23" s="214">
        <v>7.5865483870999997</v>
      </c>
      <c r="AW23" s="214">
        <v>12.728333333</v>
      </c>
      <c r="AX23" s="214">
        <v>14.675870968</v>
      </c>
      <c r="AY23" s="214">
        <v>17.816225805999998</v>
      </c>
      <c r="AZ23" s="214">
        <v>16.843964285999999</v>
      </c>
      <c r="BA23" s="214">
        <v>13.632967742</v>
      </c>
      <c r="BB23" s="214">
        <v>8.5944249999999993</v>
      </c>
      <c r="BC23" s="214">
        <v>6.6310120000000001</v>
      </c>
      <c r="BD23" s="355">
        <v>4.8919589999999999</v>
      </c>
      <c r="BE23" s="355">
        <v>4.4605709999999998</v>
      </c>
      <c r="BF23" s="355">
        <v>4.6675110000000002</v>
      </c>
      <c r="BG23" s="355">
        <v>5.108981</v>
      </c>
      <c r="BH23" s="355">
        <v>7.2477989999999997</v>
      </c>
      <c r="BI23" s="355">
        <v>11.1373</v>
      </c>
      <c r="BJ23" s="355">
        <v>14.68927</v>
      </c>
      <c r="BK23" s="355">
        <v>16.824809999999999</v>
      </c>
      <c r="BL23" s="355">
        <v>15.83653</v>
      </c>
      <c r="BM23" s="355">
        <v>12.25357</v>
      </c>
      <c r="BN23" s="355">
        <v>8.5079209999999996</v>
      </c>
      <c r="BO23" s="355">
        <v>6.0198539999999996</v>
      </c>
      <c r="BP23" s="355">
        <v>4.7833350000000001</v>
      </c>
      <c r="BQ23" s="355">
        <v>4.4360980000000003</v>
      </c>
      <c r="BR23" s="355">
        <v>4.6159670000000004</v>
      </c>
      <c r="BS23" s="355">
        <v>5.022189</v>
      </c>
      <c r="BT23" s="355">
        <v>6.8016519999999998</v>
      </c>
      <c r="BU23" s="355">
        <v>10.524150000000001</v>
      </c>
      <c r="BV23" s="355">
        <v>14.072710000000001</v>
      </c>
    </row>
    <row r="24" spans="1:74" ht="11.1" customHeight="1" x14ac:dyDescent="0.2">
      <c r="A24" s="76" t="s">
        <v>668</v>
      </c>
      <c r="B24" s="185" t="s">
        <v>553</v>
      </c>
      <c r="C24" s="214">
        <v>23.171580644999999</v>
      </c>
      <c r="D24" s="214">
        <v>23.557964286000001</v>
      </c>
      <c r="E24" s="214">
        <v>21.342290323</v>
      </c>
      <c r="F24" s="214">
        <v>20.264399999999998</v>
      </c>
      <c r="G24" s="214">
        <v>19.446548387</v>
      </c>
      <c r="H24" s="214">
        <v>19.156033333</v>
      </c>
      <c r="I24" s="214">
        <v>19.093516129000001</v>
      </c>
      <c r="J24" s="214">
        <v>19.350516128999999</v>
      </c>
      <c r="K24" s="214">
        <v>19.302033333000001</v>
      </c>
      <c r="L24" s="214">
        <v>19.773967742</v>
      </c>
      <c r="M24" s="214">
        <v>21.284566667</v>
      </c>
      <c r="N24" s="214">
        <v>21.759096774</v>
      </c>
      <c r="O24" s="214">
        <v>23.263580645000001</v>
      </c>
      <c r="P24" s="214">
        <v>22.854793102999999</v>
      </c>
      <c r="Q24" s="214">
        <v>21.377193548000001</v>
      </c>
      <c r="R24" s="214">
        <v>20.668166667000001</v>
      </c>
      <c r="S24" s="214">
        <v>19.763677419</v>
      </c>
      <c r="T24" s="214">
        <v>19.6797</v>
      </c>
      <c r="U24" s="214">
        <v>19.886419355000001</v>
      </c>
      <c r="V24" s="214">
        <v>20.243258064999999</v>
      </c>
      <c r="W24" s="214">
        <v>20.128900000000002</v>
      </c>
      <c r="X24" s="214">
        <v>20.087741935</v>
      </c>
      <c r="Y24" s="214">
        <v>21.803966667000001</v>
      </c>
      <c r="Z24" s="214">
        <v>23.683645161000001</v>
      </c>
      <c r="AA24" s="214">
        <v>23.703838709999999</v>
      </c>
      <c r="AB24" s="214">
        <v>23.228464286000001</v>
      </c>
      <c r="AC24" s="214">
        <v>22.478741934999999</v>
      </c>
      <c r="AD24" s="214">
        <v>21.066733332999998</v>
      </c>
      <c r="AE24" s="214">
        <v>20.277258065000002</v>
      </c>
      <c r="AF24" s="214">
        <v>20.483899999999998</v>
      </c>
      <c r="AG24" s="214">
        <v>20.126935484000001</v>
      </c>
      <c r="AH24" s="214">
        <v>20.566096773999998</v>
      </c>
      <c r="AI24" s="214">
        <v>20.536933333</v>
      </c>
      <c r="AJ24" s="214">
        <v>21.193677419</v>
      </c>
      <c r="AK24" s="214">
        <v>23.203766667</v>
      </c>
      <c r="AL24" s="214">
        <v>24.558516129000001</v>
      </c>
      <c r="AM24" s="214">
        <v>24.870032257999998</v>
      </c>
      <c r="AN24" s="214">
        <v>24.610250000000001</v>
      </c>
      <c r="AO24" s="214">
        <v>23.448096774</v>
      </c>
      <c r="AP24" s="214">
        <v>22.892866667</v>
      </c>
      <c r="AQ24" s="214">
        <v>21.299709676999999</v>
      </c>
      <c r="AR24" s="214">
        <v>21.297266666999999</v>
      </c>
      <c r="AS24" s="214">
        <v>21.116612903</v>
      </c>
      <c r="AT24" s="214">
        <v>21.222516128999999</v>
      </c>
      <c r="AU24" s="214">
        <v>21.5547</v>
      </c>
      <c r="AV24" s="214">
        <v>21.659806452000002</v>
      </c>
      <c r="AW24" s="214">
        <v>24.210100000000001</v>
      </c>
      <c r="AX24" s="214">
        <v>24.386290323000001</v>
      </c>
      <c r="AY24" s="214">
        <v>25.517225805999999</v>
      </c>
      <c r="AZ24" s="214">
        <v>25.357250000000001</v>
      </c>
      <c r="BA24" s="214">
        <v>23.896612903000001</v>
      </c>
      <c r="BB24" s="214">
        <v>22.79937</v>
      </c>
      <c r="BC24" s="214">
        <v>21.659690000000001</v>
      </c>
      <c r="BD24" s="355">
        <v>21.47193</v>
      </c>
      <c r="BE24" s="355">
        <v>21.305299999999999</v>
      </c>
      <c r="BF24" s="355">
        <v>21.497610000000002</v>
      </c>
      <c r="BG24" s="355">
        <v>22.076309999999999</v>
      </c>
      <c r="BH24" s="355">
        <v>22.809809999999999</v>
      </c>
      <c r="BI24" s="355">
        <v>24.53678</v>
      </c>
      <c r="BJ24" s="355">
        <v>25.997199999999999</v>
      </c>
      <c r="BK24" s="355">
        <v>26.203970000000002</v>
      </c>
      <c r="BL24" s="355">
        <v>25.382760000000001</v>
      </c>
      <c r="BM24" s="355">
        <v>24.299160000000001</v>
      </c>
      <c r="BN24" s="355">
        <v>23.488399999999999</v>
      </c>
      <c r="BO24" s="355">
        <v>22.28763</v>
      </c>
      <c r="BP24" s="355">
        <v>22.177199999999999</v>
      </c>
      <c r="BQ24" s="355">
        <v>21.567720000000001</v>
      </c>
      <c r="BR24" s="355">
        <v>21.621130000000001</v>
      </c>
      <c r="BS24" s="355">
        <v>22.59018</v>
      </c>
      <c r="BT24" s="355">
        <v>23.316289999999999</v>
      </c>
      <c r="BU24" s="355">
        <v>25.236879999999999</v>
      </c>
      <c r="BV24" s="355">
        <v>26.482299999999999</v>
      </c>
    </row>
    <row r="25" spans="1:74" ht="11.1" customHeight="1" x14ac:dyDescent="0.2">
      <c r="A25" s="76" t="s">
        <v>669</v>
      </c>
      <c r="B25" s="185" t="s">
        <v>144</v>
      </c>
      <c r="C25" s="214">
        <v>22.945936419999999</v>
      </c>
      <c r="D25" s="214">
        <v>23.15511579</v>
      </c>
      <c r="E25" s="214">
        <v>22.862289610000001</v>
      </c>
      <c r="F25" s="214">
        <v>22.142532670000001</v>
      </c>
      <c r="G25" s="214">
        <v>23.693088029999998</v>
      </c>
      <c r="H25" s="214">
        <v>29.549155970000001</v>
      </c>
      <c r="I25" s="214">
        <v>33.727162030000002</v>
      </c>
      <c r="J25" s="214">
        <v>33.11579613</v>
      </c>
      <c r="K25" s="214">
        <v>29.834794930000001</v>
      </c>
      <c r="L25" s="214">
        <v>25.533573100000002</v>
      </c>
      <c r="M25" s="214">
        <v>24.413761770000001</v>
      </c>
      <c r="N25" s="214">
        <v>24.79375319</v>
      </c>
      <c r="O25" s="214">
        <v>24.966245579999999</v>
      </c>
      <c r="P25" s="214">
        <v>23.786204210000001</v>
      </c>
      <c r="Q25" s="214">
        <v>24.02469116</v>
      </c>
      <c r="R25" s="214">
        <v>23.9630881</v>
      </c>
      <c r="S25" s="214">
        <v>25.949397000000001</v>
      </c>
      <c r="T25" s="214">
        <v>32.343597199999998</v>
      </c>
      <c r="U25" s="214">
        <v>36.773167450000003</v>
      </c>
      <c r="V25" s="214">
        <v>37.136650289999999</v>
      </c>
      <c r="W25" s="214">
        <v>30.509548729999999</v>
      </c>
      <c r="X25" s="214">
        <v>23.99341652</v>
      </c>
      <c r="Y25" s="214">
        <v>22.068195200000002</v>
      </c>
      <c r="Z25" s="214">
        <v>21.63827826</v>
      </c>
      <c r="AA25" s="214">
        <v>21.278164159999999</v>
      </c>
      <c r="AB25" s="214">
        <v>20.313613069999999</v>
      </c>
      <c r="AC25" s="214">
        <v>21.683090060000001</v>
      </c>
      <c r="AD25" s="214">
        <v>20.901627269999999</v>
      </c>
      <c r="AE25" s="214">
        <v>22.58255261</v>
      </c>
      <c r="AF25" s="214">
        <v>28.367823999999999</v>
      </c>
      <c r="AG25" s="214">
        <v>34.897599100000001</v>
      </c>
      <c r="AH25" s="214">
        <v>32.96835523</v>
      </c>
      <c r="AI25" s="214">
        <v>28.641985569999999</v>
      </c>
      <c r="AJ25" s="214">
        <v>24.920742390000001</v>
      </c>
      <c r="AK25" s="214">
        <v>22.205195100000001</v>
      </c>
      <c r="AL25" s="214">
        <v>25.323521060000001</v>
      </c>
      <c r="AM25" s="214">
        <v>25.33097313</v>
      </c>
      <c r="AN25" s="214">
        <v>25.044766750000001</v>
      </c>
      <c r="AO25" s="214">
        <v>24.367729870000002</v>
      </c>
      <c r="AP25" s="214">
        <v>23.5795967</v>
      </c>
      <c r="AQ25" s="214">
        <v>27.522597999999999</v>
      </c>
      <c r="AR25" s="214">
        <v>31.749042769999999</v>
      </c>
      <c r="AS25" s="214">
        <v>39.859144649999998</v>
      </c>
      <c r="AT25" s="214">
        <v>38.559356899999997</v>
      </c>
      <c r="AU25" s="214">
        <v>34.816904200000003</v>
      </c>
      <c r="AV25" s="214">
        <v>28.870520899999999</v>
      </c>
      <c r="AW25" s="214">
        <v>25.20986723</v>
      </c>
      <c r="AX25" s="214">
        <v>23.998640869999999</v>
      </c>
      <c r="AY25" s="214">
        <v>26.90697458</v>
      </c>
      <c r="AZ25" s="214">
        <v>27.470779786000001</v>
      </c>
      <c r="BA25" s="214">
        <v>25.556822838999999</v>
      </c>
      <c r="BB25" s="214">
        <v>23.987359999999999</v>
      </c>
      <c r="BC25" s="214">
        <v>27.19276</v>
      </c>
      <c r="BD25" s="355">
        <v>33.757460000000002</v>
      </c>
      <c r="BE25" s="355">
        <v>40.083309999999997</v>
      </c>
      <c r="BF25" s="355">
        <v>39.929310000000001</v>
      </c>
      <c r="BG25" s="355">
        <v>31.96922</v>
      </c>
      <c r="BH25" s="355">
        <v>27.957879999999999</v>
      </c>
      <c r="BI25" s="355">
        <v>25.18225</v>
      </c>
      <c r="BJ25" s="355">
        <v>26.321449999999999</v>
      </c>
      <c r="BK25" s="355">
        <v>27.049810000000001</v>
      </c>
      <c r="BL25" s="355">
        <v>27.135190000000001</v>
      </c>
      <c r="BM25" s="355">
        <v>25.649080000000001</v>
      </c>
      <c r="BN25" s="355">
        <v>25.17484</v>
      </c>
      <c r="BO25" s="355">
        <v>27.602959999999999</v>
      </c>
      <c r="BP25" s="355">
        <v>33.964370000000002</v>
      </c>
      <c r="BQ25" s="355">
        <v>40.573279999999997</v>
      </c>
      <c r="BR25" s="355">
        <v>41.057229999999997</v>
      </c>
      <c r="BS25" s="355">
        <v>33.06532</v>
      </c>
      <c r="BT25" s="355">
        <v>28.57986</v>
      </c>
      <c r="BU25" s="355">
        <v>25.464120000000001</v>
      </c>
      <c r="BV25" s="355">
        <v>26.57685</v>
      </c>
    </row>
    <row r="26" spans="1:74" ht="11.1" customHeight="1" x14ac:dyDescent="0.2">
      <c r="A26" s="76" t="s">
        <v>667</v>
      </c>
      <c r="B26" s="185" t="s">
        <v>554</v>
      </c>
      <c r="C26" s="214">
        <v>4.2776774193999998</v>
      </c>
      <c r="D26" s="214">
        <v>4.2989285714000003</v>
      </c>
      <c r="E26" s="214">
        <v>4.3179032258000003</v>
      </c>
      <c r="F26" s="214">
        <v>4.3802333332999996</v>
      </c>
      <c r="G26" s="214">
        <v>4.3171935483999997</v>
      </c>
      <c r="H26" s="214">
        <v>4.3071666666999997</v>
      </c>
      <c r="I26" s="214">
        <v>4.3208064516000002</v>
      </c>
      <c r="J26" s="214">
        <v>4.3257096773999999</v>
      </c>
      <c r="K26" s="214">
        <v>4.3530333333</v>
      </c>
      <c r="L26" s="214">
        <v>4.3213225806000004</v>
      </c>
      <c r="M26" s="214">
        <v>4.3031666667000001</v>
      </c>
      <c r="N26" s="214">
        <v>4.3034193547999999</v>
      </c>
      <c r="O26" s="214">
        <v>4.2746774193999997</v>
      </c>
      <c r="P26" s="214">
        <v>4.3352413793000002</v>
      </c>
      <c r="Q26" s="214">
        <v>4.2862903226000002</v>
      </c>
      <c r="R26" s="214">
        <v>4.2832999999999997</v>
      </c>
      <c r="S26" s="214">
        <v>4.2344838710000001</v>
      </c>
      <c r="T26" s="214">
        <v>4.1939333333000004</v>
      </c>
      <c r="U26" s="214">
        <v>4.2282580645000003</v>
      </c>
      <c r="V26" s="214">
        <v>4.1947096773999997</v>
      </c>
      <c r="W26" s="214">
        <v>4.1669333333000003</v>
      </c>
      <c r="X26" s="214">
        <v>4.1506129031999999</v>
      </c>
      <c r="Y26" s="214">
        <v>4.1852333333000002</v>
      </c>
      <c r="Z26" s="214">
        <v>4.1380967742000001</v>
      </c>
      <c r="AA26" s="214">
        <v>4.0712258065000002</v>
      </c>
      <c r="AB26" s="214">
        <v>4.1058571428999997</v>
      </c>
      <c r="AC26" s="214">
        <v>4.2019032257999998</v>
      </c>
      <c r="AD26" s="214">
        <v>4.2063666667000001</v>
      </c>
      <c r="AE26" s="214">
        <v>4.1993870967999998</v>
      </c>
      <c r="AF26" s="214">
        <v>4.2323666666999999</v>
      </c>
      <c r="AG26" s="214">
        <v>4.2842580645000004</v>
      </c>
      <c r="AH26" s="214">
        <v>4.2832580645</v>
      </c>
      <c r="AI26" s="214">
        <v>4.3473666667000002</v>
      </c>
      <c r="AJ26" s="214">
        <v>4.4081612902999998</v>
      </c>
      <c r="AK26" s="214">
        <v>4.5277333332999996</v>
      </c>
      <c r="AL26" s="214">
        <v>4.5545483870999997</v>
      </c>
      <c r="AM26" s="214">
        <v>4.4705483871</v>
      </c>
      <c r="AN26" s="214">
        <v>4.5633214286000001</v>
      </c>
      <c r="AO26" s="214">
        <v>4.6200967742000003</v>
      </c>
      <c r="AP26" s="214">
        <v>4.6400666667000001</v>
      </c>
      <c r="AQ26" s="214">
        <v>4.6901290322999998</v>
      </c>
      <c r="AR26" s="214">
        <v>4.7171000000000003</v>
      </c>
      <c r="AS26" s="214">
        <v>4.8114193547999999</v>
      </c>
      <c r="AT26" s="214">
        <v>4.9171290323000001</v>
      </c>
      <c r="AU26" s="214">
        <v>4.9832666666999996</v>
      </c>
      <c r="AV26" s="214">
        <v>5.0280322580999997</v>
      </c>
      <c r="AW26" s="214">
        <v>5.0990333333000004</v>
      </c>
      <c r="AX26" s="214">
        <v>5.1104838709999996</v>
      </c>
      <c r="AY26" s="214">
        <v>5.1074838710000003</v>
      </c>
      <c r="AZ26" s="214">
        <v>5.1502857142999998</v>
      </c>
      <c r="BA26" s="214">
        <v>5.1576451612999996</v>
      </c>
      <c r="BB26" s="214">
        <v>5.1639419999999996</v>
      </c>
      <c r="BC26" s="214">
        <v>5.1988589999999997</v>
      </c>
      <c r="BD26" s="355">
        <v>5.2375230000000004</v>
      </c>
      <c r="BE26" s="355">
        <v>5.250985</v>
      </c>
      <c r="BF26" s="355">
        <v>5.2639579999999997</v>
      </c>
      <c r="BG26" s="355">
        <v>5.274578</v>
      </c>
      <c r="BH26" s="355">
        <v>5.2878129999999999</v>
      </c>
      <c r="BI26" s="355">
        <v>5.3182729999999996</v>
      </c>
      <c r="BJ26" s="355">
        <v>5.3235650000000003</v>
      </c>
      <c r="BK26" s="355">
        <v>5.3107749999999996</v>
      </c>
      <c r="BL26" s="355">
        <v>5.3030150000000003</v>
      </c>
      <c r="BM26" s="355">
        <v>5.301806</v>
      </c>
      <c r="BN26" s="355">
        <v>5.3058290000000001</v>
      </c>
      <c r="BO26" s="355">
        <v>5.3116510000000003</v>
      </c>
      <c r="BP26" s="355">
        <v>5.3139250000000002</v>
      </c>
      <c r="BQ26" s="355">
        <v>5.3115110000000003</v>
      </c>
      <c r="BR26" s="355">
        <v>5.3221949999999998</v>
      </c>
      <c r="BS26" s="355">
        <v>5.3281499999999999</v>
      </c>
      <c r="BT26" s="355">
        <v>5.3144330000000002</v>
      </c>
      <c r="BU26" s="355">
        <v>5.3079749999999999</v>
      </c>
      <c r="BV26" s="355">
        <v>5.2731690000000002</v>
      </c>
    </row>
    <row r="27" spans="1:74" ht="11.1" customHeight="1" x14ac:dyDescent="0.2">
      <c r="A27" s="76" t="s">
        <v>671</v>
      </c>
      <c r="B27" s="185" t="s">
        <v>1002</v>
      </c>
      <c r="C27" s="214">
        <v>2.5419354839000001</v>
      </c>
      <c r="D27" s="214">
        <v>2.6467142856999999</v>
      </c>
      <c r="E27" s="214">
        <v>2.0945483871000001</v>
      </c>
      <c r="F27" s="214">
        <v>1.6527000000000001</v>
      </c>
      <c r="G27" s="214">
        <v>1.4696451612999999</v>
      </c>
      <c r="H27" s="214">
        <v>1.5595000000000001</v>
      </c>
      <c r="I27" s="214">
        <v>1.6481612903</v>
      </c>
      <c r="J27" s="214">
        <v>1.6352580645000001</v>
      </c>
      <c r="K27" s="214">
        <v>1.5595333333000001</v>
      </c>
      <c r="L27" s="214">
        <v>1.5796451613</v>
      </c>
      <c r="M27" s="214">
        <v>1.8671666667</v>
      </c>
      <c r="N27" s="214">
        <v>2.0922258065000001</v>
      </c>
      <c r="O27" s="214">
        <v>2.5311290323</v>
      </c>
      <c r="P27" s="214">
        <v>2.3101034483</v>
      </c>
      <c r="Q27" s="214">
        <v>1.9018064515999999</v>
      </c>
      <c r="R27" s="214">
        <v>1.7282333333</v>
      </c>
      <c r="S27" s="214">
        <v>1.5691612903000001</v>
      </c>
      <c r="T27" s="214">
        <v>1.6571</v>
      </c>
      <c r="U27" s="214">
        <v>1.7581935484</v>
      </c>
      <c r="V27" s="214">
        <v>1.7777096774000001</v>
      </c>
      <c r="W27" s="214">
        <v>1.6110333333</v>
      </c>
      <c r="X27" s="214">
        <v>1.5366451613000001</v>
      </c>
      <c r="Y27" s="214">
        <v>1.7976666667000001</v>
      </c>
      <c r="Z27" s="214">
        <v>2.3419354838999999</v>
      </c>
      <c r="AA27" s="214">
        <v>2.5279677419</v>
      </c>
      <c r="AB27" s="214">
        <v>2.2334285714000002</v>
      </c>
      <c r="AC27" s="214">
        <v>2.1857741934999999</v>
      </c>
      <c r="AD27" s="214">
        <v>1.6961999999999999</v>
      </c>
      <c r="AE27" s="214">
        <v>1.6096129031999999</v>
      </c>
      <c r="AF27" s="214">
        <v>1.6806000000000001</v>
      </c>
      <c r="AG27" s="214">
        <v>1.8220967742</v>
      </c>
      <c r="AH27" s="214">
        <v>1.7967741934999999</v>
      </c>
      <c r="AI27" s="214">
        <v>1.6872333333</v>
      </c>
      <c r="AJ27" s="214">
        <v>1.7313548387</v>
      </c>
      <c r="AK27" s="214">
        <v>2.0857666667000001</v>
      </c>
      <c r="AL27" s="214">
        <v>2.6645806452</v>
      </c>
      <c r="AM27" s="214">
        <v>2.8420322581000002</v>
      </c>
      <c r="AN27" s="214">
        <v>2.5670714285999998</v>
      </c>
      <c r="AO27" s="214">
        <v>2.3809354839000001</v>
      </c>
      <c r="AP27" s="214">
        <v>2.0729333333</v>
      </c>
      <c r="AQ27" s="214">
        <v>1.7576774194</v>
      </c>
      <c r="AR27" s="214">
        <v>1.8187666667</v>
      </c>
      <c r="AS27" s="214">
        <v>2.0144516128999999</v>
      </c>
      <c r="AT27" s="214">
        <v>1.9844193548</v>
      </c>
      <c r="AU27" s="214">
        <v>1.9150333333</v>
      </c>
      <c r="AV27" s="214">
        <v>1.9542580645000001</v>
      </c>
      <c r="AW27" s="214">
        <v>2.3845999999999998</v>
      </c>
      <c r="AX27" s="214">
        <v>2.5399677419</v>
      </c>
      <c r="AY27" s="214">
        <v>2.9011935484000002</v>
      </c>
      <c r="AZ27" s="214">
        <v>2.8371428570999999</v>
      </c>
      <c r="BA27" s="214">
        <v>2.474516129</v>
      </c>
      <c r="BB27" s="214">
        <v>2.0708920000000002</v>
      </c>
      <c r="BC27" s="214">
        <v>1.95818</v>
      </c>
      <c r="BD27" s="355">
        <v>1.981525</v>
      </c>
      <c r="BE27" s="355">
        <v>2.1329129999999998</v>
      </c>
      <c r="BF27" s="355">
        <v>2.1608969999999998</v>
      </c>
      <c r="BG27" s="355">
        <v>2.0213709999999998</v>
      </c>
      <c r="BH27" s="355">
        <v>2.130684</v>
      </c>
      <c r="BI27" s="355">
        <v>2.5208360000000001</v>
      </c>
      <c r="BJ27" s="355">
        <v>2.8993180000000001</v>
      </c>
      <c r="BK27" s="355">
        <v>3.1115439999999999</v>
      </c>
      <c r="BL27" s="355">
        <v>2.9768569999999999</v>
      </c>
      <c r="BM27" s="355">
        <v>2.5847570000000002</v>
      </c>
      <c r="BN27" s="355">
        <v>2.2544010000000001</v>
      </c>
      <c r="BO27" s="355">
        <v>2.0860690000000002</v>
      </c>
      <c r="BP27" s="355">
        <v>2.2363119999999999</v>
      </c>
      <c r="BQ27" s="355">
        <v>2.3834390000000001</v>
      </c>
      <c r="BR27" s="355">
        <v>2.4038020000000002</v>
      </c>
      <c r="BS27" s="355">
        <v>2.192421</v>
      </c>
      <c r="BT27" s="355">
        <v>2.2892480000000002</v>
      </c>
      <c r="BU27" s="355">
        <v>2.7179229999999999</v>
      </c>
      <c r="BV27" s="355">
        <v>3.0823480000000001</v>
      </c>
    </row>
    <row r="28" spans="1:74" ht="11.1" customHeight="1" x14ac:dyDescent="0.2">
      <c r="A28" s="76" t="s">
        <v>682</v>
      </c>
      <c r="B28" s="185" t="s">
        <v>555</v>
      </c>
      <c r="C28" s="214">
        <v>0.10790322581</v>
      </c>
      <c r="D28" s="214">
        <v>0.10789285714000001</v>
      </c>
      <c r="E28" s="214">
        <v>0.10790322581</v>
      </c>
      <c r="F28" s="214">
        <v>0.1079</v>
      </c>
      <c r="G28" s="214">
        <v>0.10790322581</v>
      </c>
      <c r="H28" s="214">
        <v>0.1079</v>
      </c>
      <c r="I28" s="214">
        <v>0.10790322581</v>
      </c>
      <c r="J28" s="214">
        <v>0.10790322581</v>
      </c>
      <c r="K28" s="214">
        <v>0.1079</v>
      </c>
      <c r="L28" s="214">
        <v>0.10790322581</v>
      </c>
      <c r="M28" s="214">
        <v>0.1079</v>
      </c>
      <c r="N28" s="214">
        <v>0.10790322581</v>
      </c>
      <c r="O28" s="214">
        <v>0.11480645161</v>
      </c>
      <c r="P28" s="214">
        <v>0.11482758621</v>
      </c>
      <c r="Q28" s="214">
        <v>0.11480645161</v>
      </c>
      <c r="R28" s="214">
        <v>0.11483333333</v>
      </c>
      <c r="S28" s="214">
        <v>0.11480645161</v>
      </c>
      <c r="T28" s="214">
        <v>0.11483333333</v>
      </c>
      <c r="U28" s="214">
        <v>0.11480645161</v>
      </c>
      <c r="V28" s="214">
        <v>0.11480645161</v>
      </c>
      <c r="W28" s="214">
        <v>0.11483333333</v>
      </c>
      <c r="X28" s="214">
        <v>0.11480645161</v>
      </c>
      <c r="Y28" s="214">
        <v>0.11483333333</v>
      </c>
      <c r="Z28" s="214">
        <v>0.11480645161</v>
      </c>
      <c r="AA28" s="214">
        <v>0.13329032258000001</v>
      </c>
      <c r="AB28" s="214">
        <v>0.13328571429</v>
      </c>
      <c r="AC28" s="214">
        <v>0.13329032258000001</v>
      </c>
      <c r="AD28" s="214">
        <v>0.1333</v>
      </c>
      <c r="AE28" s="214">
        <v>0.13329032258000001</v>
      </c>
      <c r="AF28" s="214">
        <v>0.1333</v>
      </c>
      <c r="AG28" s="214">
        <v>0.13329032258000001</v>
      </c>
      <c r="AH28" s="214">
        <v>0.13329032258000001</v>
      </c>
      <c r="AI28" s="214">
        <v>0.1333</v>
      </c>
      <c r="AJ28" s="214">
        <v>0.13329032258000001</v>
      </c>
      <c r="AK28" s="214">
        <v>0.1333</v>
      </c>
      <c r="AL28" s="214">
        <v>0.13329032258000001</v>
      </c>
      <c r="AM28" s="214">
        <v>0.11880645161</v>
      </c>
      <c r="AN28" s="214">
        <v>0.11882142857</v>
      </c>
      <c r="AO28" s="214">
        <v>0.11880645161</v>
      </c>
      <c r="AP28" s="214">
        <v>0.11883333333</v>
      </c>
      <c r="AQ28" s="214">
        <v>0.11880645161</v>
      </c>
      <c r="AR28" s="214">
        <v>0.11883333333</v>
      </c>
      <c r="AS28" s="214">
        <v>0.11880645161</v>
      </c>
      <c r="AT28" s="214">
        <v>0.11880645161</v>
      </c>
      <c r="AU28" s="214">
        <v>0.11883333333</v>
      </c>
      <c r="AV28" s="214">
        <v>0.11880645161</v>
      </c>
      <c r="AW28" s="214">
        <v>0.11883333333</v>
      </c>
      <c r="AX28" s="214">
        <v>0.11880645161</v>
      </c>
      <c r="AY28" s="214">
        <v>0.13329032258000001</v>
      </c>
      <c r="AZ28" s="214">
        <v>0.13328571429</v>
      </c>
      <c r="BA28" s="214">
        <v>0.13329032258000001</v>
      </c>
      <c r="BB28" s="214">
        <v>0.1332903</v>
      </c>
      <c r="BC28" s="214">
        <v>0.1332903</v>
      </c>
      <c r="BD28" s="355">
        <v>0.1332903</v>
      </c>
      <c r="BE28" s="355">
        <v>0.1332903</v>
      </c>
      <c r="BF28" s="355">
        <v>0.1332903</v>
      </c>
      <c r="BG28" s="355">
        <v>0.1332903</v>
      </c>
      <c r="BH28" s="355">
        <v>0.1332903</v>
      </c>
      <c r="BI28" s="355">
        <v>0.1332903</v>
      </c>
      <c r="BJ28" s="355">
        <v>0.1332903</v>
      </c>
      <c r="BK28" s="355">
        <v>0.1362903</v>
      </c>
      <c r="BL28" s="355">
        <v>0.1362903</v>
      </c>
      <c r="BM28" s="355">
        <v>0.1362903</v>
      </c>
      <c r="BN28" s="355">
        <v>0.1362903</v>
      </c>
      <c r="BO28" s="355">
        <v>0.1362903</v>
      </c>
      <c r="BP28" s="355">
        <v>0.1362903</v>
      </c>
      <c r="BQ28" s="355">
        <v>0.1362903</v>
      </c>
      <c r="BR28" s="355">
        <v>0.1362903</v>
      </c>
      <c r="BS28" s="355">
        <v>0.1362903</v>
      </c>
      <c r="BT28" s="355">
        <v>0.1362903</v>
      </c>
      <c r="BU28" s="355">
        <v>0.1362903</v>
      </c>
      <c r="BV28" s="355">
        <v>0.1362903</v>
      </c>
    </row>
    <row r="29" spans="1:74" ht="11.1" customHeight="1" x14ac:dyDescent="0.2">
      <c r="A29" s="77" t="s">
        <v>670</v>
      </c>
      <c r="B29" s="186" t="s">
        <v>967</v>
      </c>
      <c r="C29" s="214">
        <v>100.48322674000001</v>
      </c>
      <c r="D29" s="214">
        <v>104.47036579</v>
      </c>
      <c r="E29" s="214">
        <v>83.591160578</v>
      </c>
      <c r="F29" s="214">
        <v>66.930632669999994</v>
      </c>
      <c r="G29" s="214">
        <v>59.940184803999998</v>
      </c>
      <c r="H29" s="214">
        <v>63.330122637000002</v>
      </c>
      <c r="I29" s="214">
        <v>66.700323319999995</v>
      </c>
      <c r="J29" s="214">
        <v>66.216925161999995</v>
      </c>
      <c r="K29" s="214">
        <v>63.377828262999998</v>
      </c>
      <c r="L29" s="214">
        <v>64.106702131999995</v>
      </c>
      <c r="M29" s="214">
        <v>74.971261769999998</v>
      </c>
      <c r="N29" s="214">
        <v>83.489204803000007</v>
      </c>
      <c r="O29" s="214">
        <v>99.732019773999994</v>
      </c>
      <c r="P29" s="214">
        <v>91.457169726999993</v>
      </c>
      <c r="Q29" s="214">
        <v>76.009562127999999</v>
      </c>
      <c r="R29" s="214">
        <v>69.461554766999996</v>
      </c>
      <c r="S29" s="214">
        <v>63.412751839000002</v>
      </c>
      <c r="T29" s="214">
        <v>66.688463866999996</v>
      </c>
      <c r="U29" s="214">
        <v>70.535909384999997</v>
      </c>
      <c r="V29" s="214">
        <v>71.237811579999999</v>
      </c>
      <c r="W29" s="214">
        <v>64.924982063000002</v>
      </c>
      <c r="X29" s="214">
        <v>62.103255230000002</v>
      </c>
      <c r="Y29" s="214">
        <v>71.981428532999999</v>
      </c>
      <c r="Z29" s="214">
        <v>92.460310518</v>
      </c>
      <c r="AA29" s="214">
        <v>93.971454483000002</v>
      </c>
      <c r="AB29" s="214">
        <v>83.541220213000003</v>
      </c>
      <c r="AC29" s="214">
        <v>81.372219091999995</v>
      </c>
      <c r="AD29" s="214">
        <v>64.367193936999996</v>
      </c>
      <c r="AE29" s="214">
        <v>60.993230029000003</v>
      </c>
      <c r="AF29" s="214">
        <v>63.633924</v>
      </c>
      <c r="AG29" s="214">
        <v>69.040276519000003</v>
      </c>
      <c r="AH29" s="214">
        <v>67.523258455999994</v>
      </c>
      <c r="AI29" s="214">
        <v>63.991618903000003</v>
      </c>
      <c r="AJ29" s="214">
        <v>65.473677874000003</v>
      </c>
      <c r="AK29" s="214">
        <v>78.487295099999997</v>
      </c>
      <c r="AL29" s="214">
        <v>99.437875899000005</v>
      </c>
      <c r="AM29" s="214">
        <v>106.78713442</v>
      </c>
      <c r="AN29" s="214">
        <v>96.456016750000003</v>
      </c>
      <c r="AO29" s="214">
        <v>89.461310514999994</v>
      </c>
      <c r="AP29" s="214">
        <v>77.888530032999995</v>
      </c>
      <c r="AQ29" s="214">
        <v>66.043533483999994</v>
      </c>
      <c r="AR29" s="214">
        <v>68.338942770000003</v>
      </c>
      <c r="AS29" s="214">
        <v>75.690725294999993</v>
      </c>
      <c r="AT29" s="214">
        <v>74.562776255000003</v>
      </c>
      <c r="AU29" s="214">
        <v>71.955770866999998</v>
      </c>
      <c r="AV29" s="214">
        <v>73.429359610000006</v>
      </c>
      <c r="AW29" s="214">
        <v>89.599700562999999</v>
      </c>
      <c r="AX29" s="214">
        <v>95.437092483000001</v>
      </c>
      <c r="AY29" s="214">
        <v>109.00939393</v>
      </c>
      <c r="AZ29" s="214">
        <v>106.60317264</v>
      </c>
      <c r="BA29" s="214">
        <v>92.977758323000003</v>
      </c>
      <c r="BB29" s="214">
        <v>75.141149299999995</v>
      </c>
      <c r="BC29" s="214">
        <v>69.635849300000004</v>
      </c>
      <c r="BD29" s="355">
        <v>71.500649999999993</v>
      </c>
      <c r="BE29" s="355">
        <v>76.849069999999998</v>
      </c>
      <c r="BF29" s="355">
        <v>77.004090000000005</v>
      </c>
      <c r="BG29" s="355">
        <v>70.747219999999999</v>
      </c>
      <c r="BH29" s="355">
        <v>74.286410000000004</v>
      </c>
      <c r="BI29" s="355">
        <v>86.362939999999995</v>
      </c>
      <c r="BJ29" s="355">
        <v>100.9937</v>
      </c>
      <c r="BK29" s="355">
        <v>109.5094</v>
      </c>
      <c r="BL29" s="355">
        <v>102.9858</v>
      </c>
      <c r="BM29" s="355">
        <v>90.122889999999998</v>
      </c>
      <c r="BN29" s="355">
        <v>77.109939999999995</v>
      </c>
      <c r="BO29" s="355">
        <v>69.698719999999994</v>
      </c>
      <c r="BP29" s="355">
        <v>72.597530000000006</v>
      </c>
      <c r="BQ29" s="355">
        <v>78.048280000000005</v>
      </c>
      <c r="BR29" s="355">
        <v>78.542299999999997</v>
      </c>
      <c r="BS29" s="355">
        <v>72.553269999999998</v>
      </c>
      <c r="BT29" s="355">
        <v>74.782420000000002</v>
      </c>
      <c r="BU29" s="355">
        <v>86.202759999999998</v>
      </c>
      <c r="BV29" s="355">
        <v>100.63339999999999</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966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663</v>
      </c>
      <c r="B32" s="185" t="s">
        <v>556</v>
      </c>
      <c r="C32" s="259">
        <v>2407.1210000000001</v>
      </c>
      <c r="D32" s="259">
        <v>1665.548</v>
      </c>
      <c r="E32" s="259">
        <v>1471.4760000000001</v>
      </c>
      <c r="F32" s="259">
        <v>1793.086</v>
      </c>
      <c r="G32" s="259">
        <v>2287.2379999999998</v>
      </c>
      <c r="H32" s="259">
        <v>2646.5329999999999</v>
      </c>
      <c r="I32" s="259">
        <v>2924.4259999999999</v>
      </c>
      <c r="J32" s="259">
        <v>3241.6309999999999</v>
      </c>
      <c r="K32" s="259">
        <v>3614.08</v>
      </c>
      <c r="L32" s="259">
        <v>3942.279</v>
      </c>
      <c r="M32" s="259">
        <v>3926.8220000000001</v>
      </c>
      <c r="N32" s="259">
        <v>3666.6320000000001</v>
      </c>
      <c r="O32" s="259">
        <v>2938.0889999999999</v>
      </c>
      <c r="P32" s="259">
        <v>2534.2919999999999</v>
      </c>
      <c r="Q32" s="259">
        <v>2486.3220000000001</v>
      </c>
      <c r="R32" s="259">
        <v>2645.56</v>
      </c>
      <c r="S32" s="259">
        <v>2966.2649999999999</v>
      </c>
      <c r="T32" s="259">
        <v>3186.0320000000002</v>
      </c>
      <c r="U32" s="259">
        <v>3318.1390000000001</v>
      </c>
      <c r="V32" s="259">
        <v>3441.3249999999998</v>
      </c>
      <c r="W32" s="259">
        <v>3705.1610000000001</v>
      </c>
      <c r="X32" s="259">
        <v>4012.723</v>
      </c>
      <c r="Y32" s="259">
        <v>3976.5810000000001</v>
      </c>
      <c r="Z32" s="259">
        <v>3296.944</v>
      </c>
      <c r="AA32" s="259">
        <v>2622.1579999999999</v>
      </c>
      <c r="AB32" s="259">
        <v>2337.3310000000001</v>
      </c>
      <c r="AC32" s="259">
        <v>2062.5039999999999</v>
      </c>
      <c r="AD32" s="259">
        <v>2291.25</v>
      </c>
      <c r="AE32" s="259">
        <v>2626.5070000000001</v>
      </c>
      <c r="AF32" s="259">
        <v>2906.808</v>
      </c>
      <c r="AG32" s="259">
        <v>3054.1509999999998</v>
      </c>
      <c r="AH32" s="259">
        <v>3249.8960000000002</v>
      </c>
      <c r="AI32" s="259">
        <v>3567.2280000000001</v>
      </c>
      <c r="AJ32" s="259">
        <v>3816.4960000000001</v>
      </c>
      <c r="AK32" s="259">
        <v>3709.2629999999999</v>
      </c>
      <c r="AL32" s="259">
        <v>3032.6010000000001</v>
      </c>
      <c r="AM32" s="259">
        <v>2140.8690000000001</v>
      </c>
      <c r="AN32" s="259">
        <v>1673.327</v>
      </c>
      <c r="AO32" s="259">
        <v>1390.9680000000001</v>
      </c>
      <c r="AP32" s="259">
        <v>1427.489</v>
      </c>
      <c r="AQ32" s="259">
        <v>1848.143</v>
      </c>
      <c r="AR32" s="259">
        <v>2195.9409999999998</v>
      </c>
      <c r="AS32" s="259">
        <v>2381.9940000000001</v>
      </c>
      <c r="AT32" s="259">
        <v>2617.5360000000001</v>
      </c>
      <c r="AU32" s="259">
        <v>2951.0619999999999</v>
      </c>
      <c r="AV32" s="259">
        <v>3236.9490000000001</v>
      </c>
      <c r="AW32" s="259">
        <v>3030.7739999999999</v>
      </c>
      <c r="AX32" s="259">
        <v>2709.0129999999999</v>
      </c>
      <c r="AY32" s="259">
        <v>1994.0809999999999</v>
      </c>
      <c r="AZ32" s="259">
        <v>1426.173</v>
      </c>
      <c r="BA32" s="259">
        <v>1184.864</v>
      </c>
      <c r="BB32" s="259">
        <v>1540.5044286</v>
      </c>
      <c r="BC32" s="259">
        <v>2015.789</v>
      </c>
      <c r="BD32" s="374">
        <v>2449.4389999999999</v>
      </c>
      <c r="BE32" s="374">
        <v>2732.4960000000001</v>
      </c>
      <c r="BF32" s="374">
        <v>3026.6469999999999</v>
      </c>
      <c r="BG32" s="374">
        <v>3441.4839999999999</v>
      </c>
      <c r="BH32" s="374">
        <v>3792.6439999999998</v>
      </c>
      <c r="BI32" s="374">
        <v>3705.8180000000002</v>
      </c>
      <c r="BJ32" s="374">
        <v>3168.5309999999999</v>
      </c>
      <c r="BK32" s="374">
        <v>2416.7820000000002</v>
      </c>
      <c r="BL32" s="374">
        <v>1888.078</v>
      </c>
      <c r="BM32" s="374">
        <v>1699.105</v>
      </c>
      <c r="BN32" s="374">
        <v>1929.1179999999999</v>
      </c>
      <c r="BO32" s="374">
        <v>2373.39</v>
      </c>
      <c r="BP32" s="374">
        <v>2719.5940000000001</v>
      </c>
      <c r="BQ32" s="374">
        <v>2888.18</v>
      </c>
      <c r="BR32" s="374">
        <v>3104.0949999999998</v>
      </c>
      <c r="BS32" s="374">
        <v>3446.0880000000002</v>
      </c>
      <c r="BT32" s="374">
        <v>3742.7489999999998</v>
      </c>
      <c r="BU32" s="374">
        <v>3608.0970000000002</v>
      </c>
      <c r="BV32" s="374">
        <v>3047.4349999999999</v>
      </c>
    </row>
    <row r="33" spans="1:74" ht="11.1" customHeight="1" x14ac:dyDescent="0.2">
      <c r="A33" s="633" t="s">
        <v>1206</v>
      </c>
      <c r="B33" s="634" t="s">
        <v>1211</v>
      </c>
      <c r="C33" s="259">
        <v>533.53700000000003</v>
      </c>
      <c r="D33" s="259">
        <v>338.726</v>
      </c>
      <c r="E33" s="259">
        <v>239.291</v>
      </c>
      <c r="F33" s="259">
        <v>308.66399999999999</v>
      </c>
      <c r="G33" s="259">
        <v>451.77300000000002</v>
      </c>
      <c r="H33" s="259">
        <v>572.87800000000004</v>
      </c>
      <c r="I33" s="259">
        <v>657.59100000000001</v>
      </c>
      <c r="J33" s="259">
        <v>762.51800000000003</v>
      </c>
      <c r="K33" s="259">
        <v>856.30799999999999</v>
      </c>
      <c r="L33" s="259">
        <v>915.09400000000005</v>
      </c>
      <c r="M33" s="259">
        <v>910.24599999999998</v>
      </c>
      <c r="N33" s="259">
        <v>852.87599999999998</v>
      </c>
      <c r="O33" s="259">
        <v>627.86800000000005</v>
      </c>
      <c r="P33" s="259">
        <v>481.19099999999997</v>
      </c>
      <c r="Q33" s="259">
        <v>436.46100000000001</v>
      </c>
      <c r="R33" s="259">
        <v>463.35300000000001</v>
      </c>
      <c r="S33" s="259">
        <v>556.928</v>
      </c>
      <c r="T33" s="259">
        <v>654.32500000000005</v>
      </c>
      <c r="U33" s="259">
        <v>734.84400000000005</v>
      </c>
      <c r="V33" s="259">
        <v>804.40300000000002</v>
      </c>
      <c r="W33" s="259">
        <v>898.34900000000005</v>
      </c>
      <c r="X33" s="259">
        <v>939.61400000000003</v>
      </c>
      <c r="Y33" s="259">
        <v>898.59400000000005</v>
      </c>
      <c r="Z33" s="259">
        <v>720.84900000000005</v>
      </c>
      <c r="AA33" s="259">
        <v>527.73299999999995</v>
      </c>
      <c r="AB33" s="259">
        <v>406.20499999999998</v>
      </c>
      <c r="AC33" s="259">
        <v>259.73700000000002</v>
      </c>
      <c r="AD33" s="259">
        <v>335.06599999999997</v>
      </c>
      <c r="AE33" s="259">
        <v>448.48</v>
      </c>
      <c r="AF33" s="259">
        <v>562.86199999999997</v>
      </c>
      <c r="AG33" s="259">
        <v>661.58900000000006</v>
      </c>
      <c r="AH33" s="259">
        <v>777.40800000000002</v>
      </c>
      <c r="AI33" s="259">
        <v>866.15</v>
      </c>
      <c r="AJ33" s="259">
        <v>924.05</v>
      </c>
      <c r="AK33" s="259">
        <v>867.03899999999999</v>
      </c>
      <c r="AL33" s="259">
        <v>710.23800000000006</v>
      </c>
      <c r="AM33" s="259">
        <v>492.67099999999999</v>
      </c>
      <c r="AN33" s="259">
        <v>363.14400000000001</v>
      </c>
      <c r="AO33" s="259">
        <v>229.11099999999999</v>
      </c>
      <c r="AP33" s="259">
        <v>231.15299999999999</v>
      </c>
      <c r="AQ33" s="259">
        <v>348.459</v>
      </c>
      <c r="AR33" s="259">
        <v>464.94799999999998</v>
      </c>
      <c r="AS33" s="259">
        <v>569.19299999999998</v>
      </c>
      <c r="AT33" s="259">
        <v>663.58699999999999</v>
      </c>
      <c r="AU33" s="259">
        <v>778.03200000000004</v>
      </c>
      <c r="AV33" s="259">
        <v>830.21699999999998</v>
      </c>
      <c r="AW33" s="259">
        <v>750.03499999999997</v>
      </c>
      <c r="AX33" s="259">
        <v>659.14800000000002</v>
      </c>
      <c r="AY33" s="259">
        <v>467.178</v>
      </c>
      <c r="AZ33" s="259">
        <v>310.84199999999998</v>
      </c>
      <c r="BA33" s="259">
        <v>215.56700000000001</v>
      </c>
      <c r="BB33" s="259">
        <v>290.42857142999998</v>
      </c>
      <c r="BC33" s="259">
        <v>414</v>
      </c>
      <c r="BD33" s="374">
        <v>559.86879999999996</v>
      </c>
      <c r="BE33" s="374">
        <v>669.68809999999996</v>
      </c>
      <c r="BF33" s="374">
        <v>786.21079999999995</v>
      </c>
      <c r="BG33" s="374">
        <v>909.40499999999997</v>
      </c>
      <c r="BH33" s="374">
        <v>974.5598</v>
      </c>
      <c r="BI33" s="374">
        <v>937.28219999999999</v>
      </c>
      <c r="BJ33" s="374">
        <v>809.32330000000002</v>
      </c>
      <c r="BK33" s="374">
        <v>593.97140000000002</v>
      </c>
      <c r="BL33" s="374">
        <v>425.0129</v>
      </c>
      <c r="BM33" s="374">
        <v>319.38889999999998</v>
      </c>
      <c r="BN33" s="374">
        <v>379.77839999999998</v>
      </c>
      <c r="BO33" s="374">
        <v>519.39530000000002</v>
      </c>
      <c r="BP33" s="374">
        <v>640.65530000000001</v>
      </c>
      <c r="BQ33" s="374">
        <v>699.00620000000004</v>
      </c>
      <c r="BR33" s="374">
        <v>784.45100000000002</v>
      </c>
      <c r="BS33" s="374">
        <v>888.69159999999999</v>
      </c>
      <c r="BT33" s="374">
        <v>946.96029999999996</v>
      </c>
      <c r="BU33" s="374">
        <v>894.24310000000003</v>
      </c>
      <c r="BV33" s="374">
        <v>764.75869999999998</v>
      </c>
    </row>
    <row r="34" spans="1:74" ht="11.1" customHeight="1" x14ac:dyDescent="0.2">
      <c r="A34" s="633" t="s">
        <v>1207</v>
      </c>
      <c r="B34" s="634" t="s">
        <v>1212</v>
      </c>
      <c r="C34" s="259">
        <v>618.38300000000004</v>
      </c>
      <c r="D34" s="259">
        <v>345.66199999999998</v>
      </c>
      <c r="E34" s="259">
        <v>252.518</v>
      </c>
      <c r="F34" s="259">
        <v>309.71899999999999</v>
      </c>
      <c r="G34" s="259">
        <v>438.863</v>
      </c>
      <c r="H34" s="259">
        <v>565.72400000000005</v>
      </c>
      <c r="I34" s="259">
        <v>684.54600000000005</v>
      </c>
      <c r="J34" s="259">
        <v>831.99199999999996</v>
      </c>
      <c r="K34" s="259">
        <v>973.04</v>
      </c>
      <c r="L34" s="259">
        <v>1095.3969999999999</v>
      </c>
      <c r="M34" s="259">
        <v>1091.8340000000001</v>
      </c>
      <c r="N34" s="259">
        <v>988.57600000000002</v>
      </c>
      <c r="O34" s="259">
        <v>764.67499999999995</v>
      </c>
      <c r="P34" s="259">
        <v>608.13900000000001</v>
      </c>
      <c r="Q34" s="259">
        <v>543.495</v>
      </c>
      <c r="R34" s="259">
        <v>566.51300000000003</v>
      </c>
      <c r="S34" s="259">
        <v>671.28399999999999</v>
      </c>
      <c r="T34" s="259">
        <v>763.16099999999994</v>
      </c>
      <c r="U34" s="259">
        <v>834.06399999999996</v>
      </c>
      <c r="V34" s="259">
        <v>920.52800000000002</v>
      </c>
      <c r="W34" s="259">
        <v>1041.7809999999999</v>
      </c>
      <c r="X34" s="259">
        <v>1133.663</v>
      </c>
      <c r="Y34" s="259">
        <v>1112.086</v>
      </c>
      <c r="Z34" s="259">
        <v>905.71100000000001</v>
      </c>
      <c r="AA34" s="259">
        <v>698.42499999999995</v>
      </c>
      <c r="AB34" s="259">
        <v>588.73400000000004</v>
      </c>
      <c r="AC34" s="259">
        <v>476.93900000000002</v>
      </c>
      <c r="AD34" s="259">
        <v>524.35</v>
      </c>
      <c r="AE34" s="259">
        <v>608.79399999999998</v>
      </c>
      <c r="AF34" s="259">
        <v>700.95500000000004</v>
      </c>
      <c r="AG34" s="259">
        <v>763.673</v>
      </c>
      <c r="AH34" s="259">
        <v>868.20500000000004</v>
      </c>
      <c r="AI34" s="259">
        <v>992.73800000000006</v>
      </c>
      <c r="AJ34" s="259">
        <v>1100.5899999999999</v>
      </c>
      <c r="AK34" s="259">
        <v>1053.8789999999999</v>
      </c>
      <c r="AL34" s="259">
        <v>828.77099999999996</v>
      </c>
      <c r="AM34" s="259">
        <v>553.64</v>
      </c>
      <c r="AN34" s="259">
        <v>380.86700000000002</v>
      </c>
      <c r="AO34" s="259">
        <v>261.48</v>
      </c>
      <c r="AP34" s="259">
        <v>234.88900000000001</v>
      </c>
      <c r="AQ34" s="259">
        <v>343.39100000000002</v>
      </c>
      <c r="AR34" s="259">
        <v>458.62099999999998</v>
      </c>
      <c r="AS34" s="259">
        <v>571.33199999999999</v>
      </c>
      <c r="AT34" s="259">
        <v>704.78899999999999</v>
      </c>
      <c r="AU34" s="259">
        <v>846.18700000000001</v>
      </c>
      <c r="AV34" s="259">
        <v>971.39099999999996</v>
      </c>
      <c r="AW34" s="259">
        <v>907.56700000000001</v>
      </c>
      <c r="AX34" s="259">
        <v>777.11300000000006</v>
      </c>
      <c r="AY34" s="259">
        <v>521.36400000000003</v>
      </c>
      <c r="AZ34" s="259">
        <v>337.01499999999999</v>
      </c>
      <c r="BA34" s="259">
        <v>241.81299999999999</v>
      </c>
      <c r="BB34" s="259">
        <v>300.85714286000001</v>
      </c>
      <c r="BC34" s="259">
        <v>436</v>
      </c>
      <c r="BD34" s="374">
        <v>582.79949999999997</v>
      </c>
      <c r="BE34" s="374">
        <v>703.44770000000005</v>
      </c>
      <c r="BF34" s="374">
        <v>846.06179999999995</v>
      </c>
      <c r="BG34" s="374">
        <v>994.3202</v>
      </c>
      <c r="BH34" s="374">
        <v>1114.614</v>
      </c>
      <c r="BI34" s="374">
        <v>1058.2180000000001</v>
      </c>
      <c r="BJ34" s="374">
        <v>858.47220000000004</v>
      </c>
      <c r="BK34" s="374">
        <v>608.66750000000002</v>
      </c>
      <c r="BL34" s="374">
        <v>415.60219999999998</v>
      </c>
      <c r="BM34" s="374">
        <v>315.2842</v>
      </c>
      <c r="BN34" s="374">
        <v>356.7654</v>
      </c>
      <c r="BO34" s="374">
        <v>462.01530000000002</v>
      </c>
      <c r="BP34" s="374">
        <v>579.09619999999995</v>
      </c>
      <c r="BQ34" s="374">
        <v>673.17679999999996</v>
      </c>
      <c r="BR34" s="374">
        <v>788.38149999999996</v>
      </c>
      <c r="BS34" s="374">
        <v>901.87070000000006</v>
      </c>
      <c r="BT34" s="374">
        <v>1011.051</v>
      </c>
      <c r="BU34" s="374">
        <v>954.46119999999996</v>
      </c>
      <c r="BV34" s="374">
        <v>761.53089999999997</v>
      </c>
    </row>
    <row r="35" spans="1:74" ht="11.1" customHeight="1" x14ac:dyDescent="0.2">
      <c r="A35" s="633" t="s">
        <v>1208</v>
      </c>
      <c r="B35" s="634" t="s">
        <v>1213</v>
      </c>
      <c r="C35" s="259">
        <v>823.44799999999998</v>
      </c>
      <c r="D35" s="259">
        <v>567.50199999999995</v>
      </c>
      <c r="E35" s="259">
        <v>566.25900000000001</v>
      </c>
      <c r="F35" s="259">
        <v>740.80600000000004</v>
      </c>
      <c r="G35" s="259">
        <v>911.67499999999995</v>
      </c>
      <c r="H35" s="259">
        <v>992.96799999999996</v>
      </c>
      <c r="I35" s="259">
        <v>1041.732</v>
      </c>
      <c r="J35" s="259">
        <v>1087.5440000000001</v>
      </c>
      <c r="K35" s="259">
        <v>1198.0239999999999</v>
      </c>
      <c r="L35" s="259">
        <v>1313</v>
      </c>
      <c r="M35" s="259">
        <v>1324.0840000000001</v>
      </c>
      <c r="N35" s="259">
        <v>1295.393</v>
      </c>
      <c r="O35" s="259">
        <v>1089.4359999999999</v>
      </c>
      <c r="P35" s="259">
        <v>1014.478</v>
      </c>
      <c r="Q35" s="259">
        <v>1071.277</v>
      </c>
      <c r="R35" s="259">
        <v>1150.2809999999999</v>
      </c>
      <c r="S35" s="259">
        <v>1227.482</v>
      </c>
      <c r="T35" s="259">
        <v>1226.6369999999999</v>
      </c>
      <c r="U35" s="259">
        <v>1192.9960000000001</v>
      </c>
      <c r="V35" s="259">
        <v>1148.991</v>
      </c>
      <c r="W35" s="259">
        <v>1175.818</v>
      </c>
      <c r="X35" s="259">
        <v>1324.854</v>
      </c>
      <c r="Y35" s="259">
        <v>1351.828</v>
      </c>
      <c r="Z35" s="259">
        <v>1161.9100000000001</v>
      </c>
      <c r="AA35" s="259">
        <v>996.60500000000002</v>
      </c>
      <c r="AB35" s="259">
        <v>972.01</v>
      </c>
      <c r="AC35" s="259">
        <v>937.82</v>
      </c>
      <c r="AD35" s="259">
        <v>1014.331</v>
      </c>
      <c r="AE35" s="259">
        <v>1102.2829999999999</v>
      </c>
      <c r="AF35" s="259">
        <v>1138.6559999999999</v>
      </c>
      <c r="AG35" s="259">
        <v>1101.54</v>
      </c>
      <c r="AH35" s="259">
        <v>1068.3869999999999</v>
      </c>
      <c r="AI35" s="259">
        <v>1137.421</v>
      </c>
      <c r="AJ35" s="259">
        <v>1214.3679999999999</v>
      </c>
      <c r="AK35" s="259">
        <v>1218.71</v>
      </c>
      <c r="AL35" s="259">
        <v>1016.042</v>
      </c>
      <c r="AM35" s="259">
        <v>709.52300000000002</v>
      </c>
      <c r="AN35" s="259">
        <v>615.66200000000003</v>
      </c>
      <c r="AO35" s="259">
        <v>613.89200000000005</v>
      </c>
      <c r="AP35" s="259">
        <v>649.68499999999995</v>
      </c>
      <c r="AQ35" s="259">
        <v>778.64300000000003</v>
      </c>
      <c r="AR35" s="259">
        <v>845.93399999999997</v>
      </c>
      <c r="AS35" s="259">
        <v>814.16399999999999</v>
      </c>
      <c r="AT35" s="259">
        <v>802.75900000000001</v>
      </c>
      <c r="AU35" s="259">
        <v>846.06</v>
      </c>
      <c r="AV35" s="259">
        <v>949.02800000000002</v>
      </c>
      <c r="AW35" s="259">
        <v>914.62699999999995</v>
      </c>
      <c r="AX35" s="259">
        <v>880.04100000000005</v>
      </c>
      <c r="AY35" s="259">
        <v>697.15</v>
      </c>
      <c r="AZ35" s="259">
        <v>563.19299999999998</v>
      </c>
      <c r="BA35" s="259">
        <v>519.67399999999998</v>
      </c>
      <c r="BB35" s="259">
        <v>684.85714285999995</v>
      </c>
      <c r="BC35" s="259">
        <v>821</v>
      </c>
      <c r="BD35" s="374">
        <v>919.01589999999999</v>
      </c>
      <c r="BE35" s="374">
        <v>940.71820000000002</v>
      </c>
      <c r="BF35" s="374">
        <v>952.67070000000001</v>
      </c>
      <c r="BG35" s="374">
        <v>1063.425</v>
      </c>
      <c r="BH35" s="374">
        <v>1197.9590000000001</v>
      </c>
      <c r="BI35" s="374">
        <v>1207.0309999999999</v>
      </c>
      <c r="BJ35" s="374">
        <v>1074.1030000000001</v>
      </c>
      <c r="BK35" s="374">
        <v>871.25980000000004</v>
      </c>
      <c r="BL35" s="374">
        <v>740.57470000000001</v>
      </c>
      <c r="BM35" s="374">
        <v>753.58100000000002</v>
      </c>
      <c r="BN35" s="374">
        <v>845.19680000000005</v>
      </c>
      <c r="BO35" s="374">
        <v>981.51199999999994</v>
      </c>
      <c r="BP35" s="374">
        <v>1036.5250000000001</v>
      </c>
      <c r="BQ35" s="374">
        <v>1026.325</v>
      </c>
      <c r="BR35" s="374">
        <v>1028.806</v>
      </c>
      <c r="BS35" s="374">
        <v>1121.2840000000001</v>
      </c>
      <c r="BT35" s="374">
        <v>1228.81</v>
      </c>
      <c r="BU35" s="374">
        <v>1214.3240000000001</v>
      </c>
      <c r="BV35" s="374">
        <v>1060.415</v>
      </c>
    </row>
    <row r="36" spans="1:74" ht="11.1" customHeight="1" x14ac:dyDescent="0.2">
      <c r="A36" s="633" t="s">
        <v>1209</v>
      </c>
      <c r="B36" s="732" t="s">
        <v>1214</v>
      </c>
      <c r="C36" s="259">
        <v>130.96600000000001</v>
      </c>
      <c r="D36" s="259">
        <v>115.88200000000001</v>
      </c>
      <c r="E36" s="259">
        <v>113.34099999999999</v>
      </c>
      <c r="F36" s="259">
        <v>116.13200000000001</v>
      </c>
      <c r="G36" s="259">
        <v>135.19300000000001</v>
      </c>
      <c r="H36" s="259">
        <v>154.61099999999999</v>
      </c>
      <c r="I36" s="259">
        <v>171.815</v>
      </c>
      <c r="J36" s="259">
        <v>187.11600000000001</v>
      </c>
      <c r="K36" s="259">
        <v>203.226</v>
      </c>
      <c r="L36" s="259">
        <v>214.69200000000001</v>
      </c>
      <c r="M36" s="259">
        <v>207.32300000000001</v>
      </c>
      <c r="N36" s="259">
        <v>185.72900000000001</v>
      </c>
      <c r="O36" s="259">
        <v>155.61799999999999</v>
      </c>
      <c r="P36" s="259">
        <v>143.12899999999999</v>
      </c>
      <c r="Q36" s="259">
        <v>144.05600000000001</v>
      </c>
      <c r="R36" s="259">
        <v>151.738</v>
      </c>
      <c r="S36" s="259">
        <v>176.251</v>
      </c>
      <c r="T36" s="259">
        <v>196.01300000000001</v>
      </c>
      <c r="U36" s="259">
        <v>207.988</v>
      </c>
      <c r="V36" s="259">
        <v>218.798</v>
      </c>
      <c r="W36" s="259">
        <v>232.21700000000001</v>
      </c>
      <c r="X36" s="259">
        <v>248.10900000000001</v>
      </c>
      <c r="Y36" s="259">
        <v>251.25299999999999</v>
      </c>
      <c r="Z36" s="259">
        <v>204.43600000000001</v>
      </c>
      <c r="AA36" s="259">
        <v>159.19999999999999</v>
      </c>
      <c r="AB36" s="259">
        <v>140.52500000000001</v>
      </c>
      <c r="AC36" s="259">
        <v>141.654</v>
      </c>
      <c r="AD36" s="259">
        <v>151.00299999999999</v>
      </c>
      <c r="AE36" s="259">
        <v>166.70099999999999</v>
      </c>
      <c r="AF36" s="259">
        <v>183.84100000000001</v>
      </c>
      <c r="AG36" s="259">
        <v>197.392</v>
      </c>
      <c r="AH36" s="259">
        <v>201.68199999999999</v>
      </c>
      <c r="AI36" s="259">
        <v>218.381</v>
      </c>
      <c r="AJ36" s="259">
        <v>220.62</v>
      </c>
      <c r="AK36" s="259">
        <v>220.64</v>
      </c>
      <c r="AL36" s="259">
        <v>176.93100000000001</v>
      </c>
      <c r="AM36" s="259">
        <v>135.05099999999999</v>
      </c>
      <c r="AN36" s="259">
        <v>100.727</v>
      </c>
      <c r="AO36" s="259">
        <v>86.992000000000004</v>
      </c>
      <c r="AP36" s="259">
        <v>91.147999999999996</v>
      </c>
      <c r="AQ36" s="259">
        <v>119.907</v>
      </c>
      <c r="AR36" s="259">
        <v>139.99</v>
      </c>
      <c r="AS36" s="259">
        <v>148.05199999999999</v>
      </c>
      <c r="AT36" s="259">
        <v>163.47499999999999</v>
      </c>
      <c r="AU36" s="259">
        <v>179.38399999999999</v>
      </c>
      <c r="AV36" s="259">
        <v>183.09100000000001</v>
      </c>
      <c r="AW36" s="259">
        <v>167.887</v>
      </c>
      <c r="AX36" s="259">
        <v>141.46</v>
      </c>
      <c r="AY36" s="259">
        <v>103.471</v>
      </c>
      <c r="AZ36" s="259">
        <v>73.132000000000005</v>
      </c>
      <c r="BA36" s="259">
        <v>63.338999999999999</v>
      </c>
      <c r="BB36" s="259">
        <v>76.714285713999999</v>
      </c>
      <c r="BC36" s="259">
        <v>101</v>
      </c>
      <c r="BD36" s="374">
        <v>122.6177</v>
      </c>
      <c r="BE36" s="374">
        <v>140.6122</v>
      </c>
      <c r="BF36" s="374">
        <v>156.1935</v>
      </c>
      <c r="BG36" s="374">
        <v>174.18870000000001</v>
      </c>
      <c r="BH36" s="374">
        <v>186.28399999999999</v>
      </c>
      <c r="BI36" s="374">
        <v>182.34909999999999</v>
      </c>
      <c r="BJ36" s="374">
        <v>148.18029999999999</v>
      </c>
      <c r="BK36" s="374">
        <v>120.996</v>
      </c>
      <c r="BL36" s="374">
        <v>109.67189999999999</v>
      </c>
      <c r="BM36" s="374">
        <v>106.2259</v>
      </c>
      <c r="BN36" s="374">
        <v>114.98909999999999</v>
      </c>
      <c r="BO36" s="374">
        <v>132.81739999999999</v>
      </c>
      <c r="BP36" s="374">
        <v>151.2021</v>
      </c>
      <c r="BQ36" s="374">
        <v>165.71109999999999</v>
      </c>
      <c r="BR36" s="374">
        <v>177.8723</v>
      </c>
      <c r="BS36" s="374">
        <v>192.60509999999999</v>
      </c>
      <c r="BT36" s="374">
        <v>201.44929999999999</v>
      </c>
      <c r="BU36" s="374">
        <v>194.51259999999999</v>
      </c>
      <c r="BV36" s="374">
        <v>157.6807</v>
      </c>
    </row>
    <row r="37" spans="1:74" ht="11.1" customHeight="1" x14ac:dyDescent="0.2">
      <c r="A37" s="633" t="s">
        <v>1210</v>
      </c>
      <c r="B37" s="732" t="s">
        <v>1215</v>
      </c>
      <c r="C37" s="259">
        <v>275.97699999999998</v>
      </c>
      <c r="D37" s="259">
        <v>273.15100000000001</v>
      </c>
      <c r="E37" s="259">
        <v>275.67700000000002</v>
      </c>
      <c r="F37" s="259">
        <v>293.55700000000002</v>
      </c>
      <c r="G37" s="259">
        <v>325.45600000000002</v>
      </c>
      <c r="H37" s="259">
        <v>335.995</v>
      </c>
      <c r="I37" s="259">
        <v>344.21499999999997</v>
      </c>
      <c r="J37" s="259">
        <v>347.827</v>
      </c>
      <c r="K37" s="259">
        <v>358.94099999999997</v>
      </c>
      <c r="L37" s="259">
        <v>379.50099999999998</v>
      </c>
      <c r="M37" s="259">
        <v>368.875</v>
      </c>
      <c r="N37" s="259">
        <v>319.74</v>
      </c>
      <c r="O37" s="259">
        <v>276.19600000000003</v>
      </c>
      <c r="P37" s="259">
        <v>262.56599999999997</v>
      </c>
      <c r="Q37" s="259">
        <v>265.79199999999997</v>
      </c>
      <c r="R37" s="259">
        <v>286.99299999999999</v>
      </c>
      <c r="S37" s="259">
        <v>305.68099999999998</v>
      </c>
      <c r="T37" s="259">
        <v>315.78899999999999</v>
      </c>
      <c r="U37" s="259">
        <v>316.16399999999999</v>
      </c>
      <c r="V37" s="259">
        <v>314.524</v>
      </c>
      <c r="W37" s="259">
        <v>321.43799999999999</v>
      </c>
      <c r="X37" s="259">
        <v>331.21899999999999</v>
      </c>
      <c r="Y37" s="259">
        <v>328.428</v>
      </c>
      <c r="Z37" s="259">
        <v>271.43599999999998</v>
      </c>
      <c r="AA37" s="259">
        <v>209.80699999999999</v>
      </c>
      <c r="AB37" s="259">
        <v>200.87700000000001</v>
      </c>
      <c r="AC37" s="259">
        <v>218.946</v>
      </c>
      <c r="AD37" s="259">
        <v>238.01499999999999</v>
      </c>
      <c r="AE37" s="259">
        <v>270.23899999999998</v>
      </c>
      <c r="AF37" s="259">
        <v>288.37700000000001</v>
      </c>
      <c r="AG37" s="259">
        <v>295.416</v>
      </c>
      <c r="AH37" s="259">
        <v>297.19600000000003</v>
      </c>
      <c r="AI37" s="259">
        <v>313.89800000000002</v>
      </c>
      <c r="AJ37" s="259">
        <v>317.75</v>
      </c>
      <c r="AK37" s="259">
        <v>311.49900000000002</v>
      </c>
      <c r="AL37" s="259">
        <v>264.43200000000002</v>
      </c>
      <c r="AM37" s="259">
        <v>216.35599999999999</v>
      </c>
      <c r="AN37" s="259">
        <v>181.286</v>
      </c>
      <c r="AO37" s="259">
        <v>168.87299999999999</v>
      </c>
      <c r="AP37" s="259">
        <v>190.017</v>
      </c>
      <c r="AQ37" s="259">
        <v>226.291</v>
      </c>
      <c r="AR37" s="259">
        <v>253.24600000000001</v>
      </c>
      <c r="AS37" s="259">
        <v>244.18799999999999</v>
      </c>
      <c r="AT37" s="259">
        <v>246.06700000000001</v>
      </c>
      <c r="AU37" s="259">
        <v>263.00299999999999</v>
      </c>
      <c r="AV37" s="259">
        <v>264.084</v>
      </c>
      <c r="AW37" s="259">
        <v>252.029</v>
      </c>
      <c r="AX37" s="259">
        <v>214.17400000000001</v>
      </c>
      <c r="AY37" s="259">
        <v>170.928</v>
      </c>
      <c r="AZ37" s="259">
        <v>110.759</v>
      </c>
      <c r="BA37" s="259">
        <v>114.514</v>
      </c>
      <c r="BB37" s="259">
        <v>157.71428571000001</v>
      </c>
      <c r="BC37" s="259">
        <v>213</v>
      </c>
      <c r="BD37" s="374">
        <v>234.34809999999999</v>
      </c>
      <c r="BE37" s="374">
        <v>247.2405</v>
      </c>
      <c r="BF37" s="374">
        <v>254.72139999999999</v>
      </c>
      <c r="BG37" s="374">
        <v>269.3562</v>
      </c>
      <c r="BH37" s="374">
        <v>288.43849999999998</v>
      </c>
      <c r="BI37" s="374">
        <v>290.14839999999998</v>
      </c>
      <c r="BJ37" s="374">
        <v>247.66309999999999</v>
      </c>
      <c r="BK37" s="374">
        <v>191.09870000000001</v>
      </c>
      <c r="BL37" s="374">
        <v>166.42769999999999</v>
      </c>
      <c r="BM37" s="374">
        <v>173.8356</v>
      </c>
      <c r="BN37" s="374">
        <v>201.59970000000001</v>
      </c>
      <c r="BO37" s="374">
        <v>246.86109999999999</v>
      </c>
      <c r="BP37" s="374">
        <v>281.3263</v>
      </c>
      <c r="BQ37" s="374">
        <v>293.17189999999999</v>
      </c>
      <c r="BR37" s="374">
        <v>293.7946</v>
      </c>
      <c r="BS37" s="374">
        <v>310.8476</v>
      </c>
      <c r="BT37" s="374">
        <v>323.6891</v>
      </c>
      <c r="BU37" s="374">
        <v>319.76729999999998</v>
      </c>
      <c r="BV37" s="374">
        <v>272.26159999999999</v>
      </c>
    </row>
    <row r="38" spans="1:74" ht="11.1" customHeight="1" x14ac:dyDescent="0.2">
      <c r="A38" s="633" t="s">
        <v>1216</v>
      </c>
      <c r="B38" s="731" t="s">
        <v>545</v>
      </c>
      <c r="C38" s="255">
        <v>24.811</v>
      </c>
      <c r="D38" s="255">
        <v>24.626000000000001</v>
      </c>
      <c r="E38" s="255">
        <v>24.390999999999998</v>
      </c>
      <c r="F38" s="255">
        <v>24.207999999999998</v>
      </c>
      <c r="G38" s="255">
        <v>24.279</v>
      </c>
      <c r="H38" s="255">
        <v>24.356999999999999</v>
      </c>
      <c r="I38" s="255">
        <v>24.527999999999999</v>
      </c>
      <c r="J38" s="255">
        <v>24.635000000000002</v>
      </c>
      <c r="K38" s="255">
        <v>24.542999999999999</v>
      </c>
      <c r="L38" s="255">
        <v>24.594999999999999</v>
      </c>
      <c r="M38" s="255">
        <v>24.460999999999999</v>
      </c>
      <c r="N38" s="255">
        <v>24.318999999999999</v>
      </c>
      <c r="O38" s="255">
        <v>24.295000000000002</v>
      </c>
      <c r="P38" s="255">
        <v>24.79</v>
      </c>
      <c r="Q38" s="255">
        <v>25.241</v>
      </c>
      <c r="R38" s="255">
        <v>26.681999999999999</v>
      </c>
      <c r="S38" s="255">
        <v>28.638999999999999</v>
      </c>
      <c r="T38" s="255">
        <v>30.108000000000001</v>
      </c>
      <c r="U38" s="255">
        <v>32.084000000000003</v>
      </c>
      <c r="V38" s="255">
        <v>34.081000000000003</v>
      </c>
      <c r="W38" s="255">
        <v>35.558999999999997</v>
      </c>
      <c r="X38" s="255">
        <v>35.262999999999998</v>
      </c>
      <c r="Y38" s="255">
        <v>34.392000000000003</v>
      </c>
      <c r="Z38" s="255">
        <v>32.601999999999997</v>
      </c>
      <c r="AA38" s="255">
        <v>30.388999999999999</v>
      </c>
      <c r="AB38" s="255">
        <v>28.981000000000002</v>
      </c>
      <c r="AC38" s="255">
        <v>27.408999999999999</v>
      </c>
      <c r="AD38" s="255">
        <v>28.484999999999999</v>
      </c>
      <c r="AE38" s="255">
        <v>30.01</v>
      </c>
      <c r="AF38" s="255">
        <v>32.118000000000002</v>
      </c>
      <c r="AG38" s="255">
        <v>34.540999999999997</v>
      </c>
      <c r="AH38" s="255">
        <v>37.018000000000001</v>
      </c>
      <c r="AI38" s="255">
        <v>38.642000000000003</v>
      </c>
      <c r="AJ38" s="255">
        <v>39.118000000000002</v>
      </c>
      <c r="AK38" s="255">
        <v>37.497</v>
      </c>
      <c r="AL38" s="255">
        <v>36.188000000000002</v>
      </c>
      <c r="AM38" s="255">
        <v>33.628999999999998</v>
      </c>
      <c r="AN38" s="255">
        <v>31.640999999999998</v>
      </c>
      <c r="AO38" s="255">
        <v>30.620999999999999</v>
      </c>
      <c r="AP38" s="255">
        <v>30.597000000000001</v>
      </c>
      <c r="AQ38" s="255">
        <v>31.452999999999999</v>
      </c>
      <c r="AR38" s="255">
        <v>33.203000000000003</v>
      </c>
      <c r="AS38" s="255">
        <v>35.064999999999998</v>
      </c>
      <c r="AT38" s="255">
        <v>36.859000000000002</v>
      </c>
      <c r="AU38" s="255">
        <v>38.396000000000001</v>
      </c>
      <c r="AV38" s="255">
        <v>39.137999999999998</v>
      </c>
      <c r="AW38" s="255">
        <v>38.628999999999998</v>
      </c>
      <c r="AX38" s="255">
        <v>37.076999999999998</v>
      </c>
      <c r="AY38" s="255">
        <v>33.99</v>
      </c>
      <c r="AZ38" s="255">
        <v>31.233000000000001</v>
      </c>
      <c r="BA38" s="255">
        <v>29.957000000000001</v>
      </c>
      <c r="BB38" s="255">
        <v>29.933</v>
      </c>
      <c r="BC38" s="255">
        <v>30.789000000000001</v>
      </c>
      <c r="BD38" s="342">
        <v>30.789000000000001</v>
      </c>
      <c r="BE38" s="342">
        <v>30.789000000000001</v>
      </c>
      <c r="BF38" s="342">
        <v>30.789000000000001</v>
      </c>
      <c r="BG38" s="342">
        <v>30.789000000000001</v>
      </c>
      <c r="BH38" s="342">
        <v>30.789000000000001</v>
      </c>
      <c r="BI38" s="342">
        <v>30.789000000000001</v>
      </c>
      <c r="BJ38" s="342">
        <v>30.789000000000001</v>
      </c>
      <c r="BK38" s="342">
        <v>30.789000000000001</v>
      </c>
      <c r="BL38" s="342">
        <v>30.789000000000001</v>
      </c>
      <c r="BM38" s="342">
        <v>30.789000000000001</v>
      </c>
      <c r="BN38" s="342">
        <v>30.789000000000001</v>
      </c>
      <c r="BO38" s="342">
        <v>30.789000000000001</v>
      </c>
      <c r="BP38" s="342">
        <v>30.789000000000001</v>
      </c>
      <c r="BQ38" s="342">
        <v>30.789000000000001</v>
      </c>
      <c r="BR38" s="342">
        <v>30.789000000000001</v>
      </c>
      <c r="BS38" s="342">
        <v>30.789000000000001</v>
      </c>
      <c r="BT38" s="342">
        <v>30.789000000000001</v>
      </c>
      <c r="BU38" s="342">
        <v>30.789000000000001</v>
      </c>
      <c r="BV38" s="342">
        <v>30.789000000000001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1" t="s">
        <v>1003</v>
      </c>
      <c r="C40" s="798"/>
      <c r="D40" s="798"/>
      <c r="E40" s="798"/>
      <c r="F40" s="798"/>
      <c r="G40" s="798"/>
      <c r="H40" s="798"/>
      <c r="I40" s="798"/>
      <c r="J40" s="798"/>
      <c r="K40" s="798"/>
      <c r="L40" s="798"/>
      <c r="M40" s="798"/>
      <c r="N40" s="798"/>
      <c r="O40" s="798"/>
      <c r="P40" s="798"/>
      <c r="Q40" s="798"/>
      <c r="AY40" s="525"/>
      <c r="AZ40" s="525"/>
      <c r="BA40" s="525"/>
      <c r="BB40" s="525"/>
      <c r="BC40" s="525"/>
      <c r="BD40" s="668"/>
      <c r="BE40" s="668"/>
      <c r="BF40" s="668"/>
      <c r="BG40" s="525"/>
      <c r="BH40" s="525"/>
      <c r="BI40" s="525"/>
      <c r="BJ40" s="525"/>
    </row>
    <row r="41" spans="1:74" s="448" customFormat="1" ht="12" customHeight="1" x14ac:dyDescent="0.2">
      <c r="A41" s="447"/>
      <c r="B41" s="826" t="s">
        <v>1053</v>
      </c>
      <c r="C41" s="788"/>
      <c r="D41" s="788"/>
      <c r="E41" s="788"/>
      <c r="F41" s="788"/>
      <c r="G41" s="788"/>
      <c r="H41" s="788"/>
      <c r="I41" s="788"/>
      <c r="J41" s="788"/>
      <c r="K41" s="788"/>
      <c r="L41" s="788"/>
      <c r="M41" s="788"/>
      <c r="N41" s="788"/>
      <c r="O41" s="788"/>
      <c r="P41" s="788"/>
      <c r="Q41" s="784"/>
      <c r="AY41" s="526"/>
      <c r="AZ41" s="526"/>
      <c r="BA41" s="526"/>
      <c r="BB41" s="645"/>
      <c r="BC41" s="526"/>
      <c r="BD41" s="669"/>
      <c r="BE41" s="669"/>
      <c r="BF41" s="669"/>
      <c r="BG41" s="526"/>
      <c r="BH41" s="526"/>
      <c r="BI41" s="526"/>
      <c r="BJ41" s="526"/>
    </row>
    <row r="42" spans="1:74" s="448" customFormat="1" ht="12" customHeight="1" x14ac:dyDescent="0.2">
      <c r="A42" s="447"/>
      <c r="B42" s="835" t="s">
        <v>1057</v>
      </c>
      <c r="C42" s="788"/>
      <c r="D42" s="788"/>
      <c r="E42" s="788"/>
      <c r="F42" s="788"/>
      <c r="G42" s="788"/>
      <c r="H42" s="788"/>
      <c r="I42" s="788"/>
      <c r="J42" s="788"/>
      <c r="K42" s="788"/>
      <c r="L42" s="788"/>
      <c r="M42" s="788"/>
      <c r="N42" s="788"/>
      <c r="O42" s="788"/>
      <c r="P42" s="788"/>
      <c r="Q42" s="784"/>
      <c r="Y42" s="733"/>
      <c r="Z42" s="733"/>
      <c r="AA42" s="733"/>
      <c r="AB42" s="733"/>
      <c r="AY42" s="526"/>
      <c r="AZ42" s="526"/>
      <c r="BA42" s="526"/>
      <c r="BB42" s="526"/>
      <c r="BC42" s="526"/>
      <c r="BD42" s="669"/>
      <c r="BE42" s="669"/>
      <c r="BF42" s="669"/>
      <c r="BG42" s="526"/>
      <c r="BH42" s="526"/>
      <c r="BI42" s="526"/>
      <c r="BJ42" s="526"/>
    </row>
    <row r="43" spans="1:74" s="448" customFormat="1" ht="12" customHeight="1" x14ac:dyDescent="0.2">
      <c r="A43" s="447"/>
      <c r="B43" s="835" t="s">
        <v>1058</v>
      </c>
      <c r="C43" s="788"/>
      <c r="D43" s="788"/>
      <c r="E43" s="788"/>
      <c r="F43" s="788"/>
      <c r="G43" s="788"/>
      <c r="H43" s="788"/>
      <c r="I43" s="788"/>
      <c r="J43" s="788"/>
      <c r="K43" s="788"/>
      <c r="L43" s="788"/>
      <c r="M43" s="788"/>
      <c r="N43" s="788"/>
      <c r="O43" s="788"/>
      <c r="P43" s="788"/>
      <c r="Q43" s="784"/>
      <c r="AY43" s="526"/>
      <c r="AZ43" s="526"/>
      <c r="BA43" s="526"/>
      <c r="BB43" s="526"/>
      <c r="BC43" s="526"/>
      <c r="BD43" s="669"/>
      <c r="BE43" s="669"/>
      <c r="BF43" s="669"/>
      <c r="BG43" s="526"/>
      <c r="BH43" s="526"/>
      <c r="BI43" s="526"/>
      <c r="BJ43" s="526"/>
    </row>
    <row r="44" spans="1:74" s="448" customFormat="1" ht="12" customHeight="1" x14ac:dyDescent="0.2">
      <c r="A44" s="447"/>
      <c r="B44" s="833" t="s">
        <v>1217</v>
      </c>
      <c r="C44" s="784"/>
      <c r="D44" s="784"/>
      <c r="E44" s="784"/>
      <c r="F44" s="784"/>
      <c r="G44" s="784"/>
      <c r="H44" s="784"/>
      <c r="I44" s="784"/>
      <c r="J44" s="784"/>
      <c r="K44" s="784"/>
      <c r="L44" s="784"/>
      <c r="M44" s="784"/>
      <c r="N44" s="784"/>
      <c r="O44" s="784"/>
      <c r="P44" s="784"/>
      <c r="Q44" s="784"/>
      <c r="AY44" s="526"/>
      <c r="AZ44" s="526"/>
      <c r="BA44" s="526"/>
      <c r="BB44" s="526"/>
      <c r="BC44" s="526"/>
      <c r="BD44" s="669"/>
      <c r="BE44" s="669"/>
      <c r="BF44" s="669"/>
      <c r="BG44" s="526"/>
      <c r="BH44" s="526"/>
      <c r="BI44" s="526"/>
      <c r="BJ44" s="526"/>
    </row>
    <row r="45" spans="1:74" s="448" customFormat="1" ht="12" customHeight="1" x14ac:dyDescent="0.2">
      <c r="A45" s="447"/>
      <c r="B45" s="787" t="s">
        <v>1028</v>
      </c>
      <c r="C45" s="788"/>
      <c r="D45" s="788"/>
      <c r="E45" s="788"/>
      <c r="F45" s="788"/>
      <c r="G45" s="788"/>
      <c r="H45" s="788"/>
      <c r="I45" s="788"/>
      <c r="J45" s="788"/>
      <c r="K45" s="788"/>
      <c r="L45" s="788"/>
      <c r="M45" s="788"/>
      <c r="N45" s="788"/>
      <c r="O45" s="788"/>
      <c r="P45" s="788"/>
      <c r="Q45" s="784"/>
      <c r="AY45" s="526"/>
      <c r="AZ45" s="526"/>
      <c r="BA45" s="526"/>
      <c r="BB45" s="526"/>
      <c r="BC45" s="526"/>
      <c r="BD45" s="669"/>
      <c r="BE45" s="669"/>
      <c r="BF45" s="669"/>
      <c r="BG45" s="526"/>
      <c r="BH45" s="526"/>
      <c r="BI45" s="526"/>
      <c r="BJ45" s="526"/>
    </row>
    <row r="46" spans="1:74" s="448" customFormat="1" ht="12" customHeight="1" x14ac:dyDescent="0.2">
      <c r="A46" s="447"/>
      <c r="B46" s="834" t="s">
        <v>1062</v>
      </c>
      <c r="C46" s="834"/>
      <c r="D46" s="834"/>
      <c r="E46" s="834"/>
      <c r="F46" s="834"/>
      <c r="G46" s="834"/>
      <c r="H46" s="834"/>
      <c r="I46" s="834"/>
      <c r="J46" s="834"/>
      <c r="K46" s="834"/>
      <c r="L46" s="834"/>
      <c r="M46" s="834"/>
      <c r="N46" s="834"/>
      <c r="O46" s="834"/>
      <c r="P46" s="834"/>
      <c r="Q46" s="784"/>
      <c r="AY46" s="526"/>
      <c r="AZ46" s="526"/>
      <c r="BA46" s="526"/>
      <c r="BB46" s="526"/>
      <c r="BC46" s="526"/>
      <c r="BD46" s="669"/>
      <c r="BE46" s="669"/>
      <c r="BF46" s="669"/>
      <c r="BG46" s="526"/>
      <c r="BH46" s="526"/>
      <c r="BI46" s="526"/>
      <c r="BJ46" s="526"/>
    </row>
    <row r="47" spans="1:74" s="448" customFormat="1" ht="22.35" customHeight="1" x14ac:dyDescent="0.2">
      <c r="A47" s="447"/>
      <c r="B47" s="787" t="s">
        <v>1063</v>
      </c>
      <c r="C47" s="788"/>
      <c r="D47" s="788"/>
      <c r="E47" s="788"/>
      <c r="F47" s="788"/>
      <c r="G47" s="788"/>
      <c r="H47" s="788"/>
      <c r="I47" s="788"/>
      <c r="J47" s="788"/>
      <c r="K47" s="788"/>
      <c r="L47" s="788"/>
      <c r="M47" s="788"/>
      <c r="N47" s="788"/>
      <c r="O47" s="788"/>
      <c r="P47" s="788"/>
      <c r="Q47" s="784"/>
      <c r="AY47" s="526"/>
      <c r="AZ47" s="526"/>
      <c r="BA47" s="526"/>
      <c r="BB47" s="526"/>
      <c r="BC47" s="526"/>
      <c r="BD47" s="669"/>
      <c r="BE47" s="669"/>
      <c r="BF47" s="669"/>
      <c r="BG47" s="526"/>
      <c r="BH47" s="526"/>
      <c r="BI47" s="526"/>
      <c r="BJ47" s="526"/>
    </row>
    <row r="48" spans="1:74" s="448" customFormat="1" ht="12" customHeight="1" x14ac:dyDescent="0.2">
      <c r="A48" s="447"/>
      <c r="B48" s="782" t="s">
        <v>1032</v>
      </c>
      <c r="C48" s="783"/>
      <c r="D48" s="783"/>
      <c r="E48" s="783"/>
      <c r="F48" s="783"/>
      <c r="G48" s="783"/>
      <c r="H48" s="783"/>
      <c r="I48" s="783"/>
      <c r="J48" s="783"/>
      <c r="K48" s="783"/>
      <c r="L48" s="783"/>
      <c r="M48" s="783"/>
      <c r="N48" s="783"/>
      <c r="O48" s="783"/>
      <c r="P48" s="783"/>
      <c r="Q48" s="784"/>
      <c r="AY48" s="526"/>
      <c r="AZ48" s="526"/>
      <c r="BA48" s="526"/>
      <c r="BB48" s="526"/>
      <c r="BC48" s="526"/>
      <c r="BD48" s="669"/>
      <c r="BE48" s="669"/>
      <c r="BF48" s="669"/>
      <c r="BG48" s="526"/>
      <c r="BH48" s="526"/>
      <c r="BI48" s="526"/>
      <c r="BJ48" s="526"/>
    </row>
    <row r="49" spans="1:74" s="449" customFormat="1" ht="12" customHeight="1" x14ac:dyDescent="0.2">
      <c r="A49" s="435"/>
      <c r="B49" s="804" t="s">
        <v>1129</v>
      </c>
      <c r="C49" s="784"/>
      <c r="D49" s="784"/>
      <c r="E49" s="784"/>
      <c r="F49" s="784"/>
      <c r="G49" s="784"/>
      <c r="H49" s="784"/>
      <c r="I49" s="784"/>
      <c r="J49" s="784"/>
      <c r="K49" s="784"/>
      <c r="L49" s="784"/>
      <c r="M49" s="784"/>
      <c r="N49" s="784"/>
      <c r="O49" s="784"/>
      <c r="P49" s="784"/>
      <c r="Q49" s="784"/>
      <c r="AY49" s="527"/>
      <c r="AZ49" s="527"/>
      <c r="BA49" s="527"/>
      <c r="BB49" s="527"/>
      <c r="BC49" s="527"/>
      <c r="BD49" s="670"/>
      <c r="BE49" s="670"/>
      <c r="BF49" s="670"/>
      <c r="BG49" s="527"/>
      <c r="BH49" s="527"/>
      <c r="BI49" s="527"/>
      <c r="BJ49" s="527"/>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8"/>
      <c r="AZ183" s="528"/>
      <c r="BA183" s="528"/>
      <c r="BB183" s="528"/>
      <c r="BC183" s="528"/>
      <c r="BD183" s="671"/>
      <c r="BE183" s="671"/>
      <c r="BF183" s="671"/>
      <c r="BG183" s="528"/>
      <c r="BH183" s="528"/>
      <c r="BI183" s="528"/>
      <c r="BJ183" s="528"/>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AX51" sqref="AX5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2" customWidth="1"/>
    <col min="60" max="62" width="6.5703125" style="392" customWidth="1"/>
    <col min="63" max="74" width="6.5703125" style="6" customWidth="1"/>
    <col min="75" max="16384" width="9.5703125" style="6"/>
  </cols>
  <sheetData>
    <row r="1" spans="1:74" ht="13.35" customHeight="1" x14ac:dyDescent="0.2">
      <c r="A1" s="790" t="s">
        <v>982</v>
      </c>
      <c r="B1" s="838" t="s">
        <v>138</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85"/>
    </row>
    <row r="2" spans="1:74" s="72" customFormat="1"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c r="AY2" s="396"/>
      <c r="AZ2" s="396"/>
      <c r="BA2" s="396"/>
      <c r="BB2" s="396"/>
      <c r="BC2" s="396"/>
      <c r="BD2" s="667"/>
      <c r="BE2" s="667"/>
      <c r="BF2" s="667"/>
      <c r="BG2" s="667"/>
      <c r="BH2" s="396"/>
      <c r="BI2" s="396"/>
      <c r="BJ2" s="396"/>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918</v>
      </c>
      <c r="B6" s="188" t="s">
        <v>8</v>
      </c>
      <c r="C6" s="214">
        <v>3.1077720000000002</v>
      </c>
      <c r="D6" s="214">
        <v>2.9821740000000001</v>
      </c>
      <c r="E6" s="214">
        <v>2.9385780000000001</v>
      </c>
      <c r="F6" s="214">
        <v>2.7091799999999999</v>
      </c>
      <c r="G6" s="214">
        <v>2.9572620000000001</v>
      </c>
      <c r="H6" s="214">
        <v>2.8897919999999999</v>
      </c>
      <c r="I6" s="214">
        <v>2.946882</v>
      </c>
      <c r="J6" s="214">
        <v>2.8794119999999999</v>
      </c>
      <c r="K6" s="214">
        <v>2.7610800000000002</v>
      </c>
      <c r="L6" s="214">
        <v>2.4299580000000001</v>
      </c>
      <c r="M6" s="214">
        <v>2.1725340000000002</v>
      </c>
      <c r="N6" s="214">
        <v>2.0023019999999998</v>
      </c>
      <c r="O6" s="214">
        <v>2.3674710000000001</v>
      </c>
      <c r="P6" s="214">
        <v>2.0625930000000001</v>
      </c>
      <c r="Q6" s="214">
        <v>1.7929729999999999</v>
      </c>
      <c r="R6" s="214">
        <v>1.9879290000000001</v>
      </c>
      <c r="S6" s="214">
        <v>1.9931140000000001</v>
      </c>
      <c r="T6" s="214">
        <v>2.6827190000000001</v>
      </c>
      <c r="U6" s="214">
        <v>2.9264139999999998</v>
      </c>
      <c r="V6" s="214">
        <v>2.9264139999999998</v>
      </c>
      <c r="W6" s="214">
        <v>3.1027040000000001</v>
      </c>
      <c r="X6" s="214">
        <v>3.0871490000000001</v>
      </c>
      <c r="Y6" s="214">
        <v>2.6422759999999998</v>
      </c>
      <c r="Z6" s="214">
        <v>3.7238669999999998</v>
      </c>
      <c r="AA6" s="214">
        <v>3.4262480000000002</v>
      </c>
      <c r="AB6" s="214">
        <v>2.9575239999999998</v>
      </c>
      <c r="AC6" s="214">
        <v>2.9865599999999999</v>
      </c>
      <c r="AD6" s="214">
        <v>3.2178110000000002</v>
      </c>
      <c r="AE6" s="214">
        <v>3.2665500000000001</v>
      </c>
      <c r="AF6" s="214">
        <v>3.0850749999999998</v>
      </c>
      <c r="AG6" s="214">
        <v>3.094408</v>
      </c>
      <c r="AH6" s="214">
        <v>3.0072999999999999</v>
      </c>
      <c r="AI6" s="214">
        <v>3.086112</v>
      </c>
      <c r="AJ6" s="214">
        <v>2.9855230000000001</v>
      </c>
      <c r="AK6" s="214">
        <v>3.125518</v>
      </c>
      <c r="AL6" s="214">
        <v>2.9253770000000001</v>
      </c>
      <c r="AM6" s="214">
        <v>3.82653</v>
      </c>
      <c r="AN6" s="214">
        <v>2.7687900000000001</v>
      </c>
      <c r="AO6" s="214">
        <v>2.7926410000000002</v>
      </c>
      <c r="AP6" s="214">
        <v>2.8994520000000001</v>
      </c>
      <c r="AQ6" s="214">
        <v>2.9036</v>
      </c>
      <c r="AR6" s="214">
        <v>3.0767790000000002</v>
      </c>
      <c r="AS6" s="214">
        <v>2.937821</v>
      </c>
      <c r="AT6" s="214">
        <v>3.070557</v>
      </c>
      <c r="AU6" s="214">
        <v>3.1058150000000002</v>
      </c>
      <c r="AV6" s="214">
        <v>3.3972120000000001</v>
      </c>
      <c r="AW6" s="214">
        <v>4.2423669999999998</v>
      </c>
      <c r="AX6" s="214">
        <v>4.1905169999999998</v>
      </c>
      <c r="AY6" s="214">
        <v>3.2240329999999999</v>
      </c>
      <c r="AZ6" s="214">
        <v>2.7905669999999998</v>
      </c>
      <c r="BA6" s="214">
        <v>3.0570759999999999</v>
      </c>
      <c r="BB6" s="214">
        <v>2.744939</v>
      </c>
      <c r="BC6" s="214">
        <v>2.7376800000000001</v>
      </c>
      <c r="BD6" s="355">
        <v>2.5913529999999998</v>
      </c>
      <c r="BE6" s="355">
        <v>2.7455859999999999</v>
      </c>
      <c r="BF6" s="355">
        <v>2.7326969999999999</v>
      </c>
      <c r="BG6" s="355">
        <v>2.7505579999999998</v>
      </c>
      <c r="BH6" s="355">
        <v>2.9039190000000001</v>
      </c>
      <c r="BI6" s="355">
        <v>3.0673629999999998</v>
      </c>
      <c r="BJ6" s="355">
        <v>3.169832</v>
      </c>
      <c r="BK6" s="355">
        <v>3.2621609999999999</v>
      </c>
      <c r="BL6" s="355">
        <v>3.1786400000000001</v>
      </c>
      <c r="BM6" s="355">
        <v>2.8989639999999999</v>
      </c>
      <c r="BN6" s="355">
        <v>2.7127949999999998</v>
      </c>
      <c r="BO6" s="355">
        <v>2.6308060000000002</v>
      </c>
      <c r="BP6" s="355">
        <v>2.6326079999999998</v>
      </c>
      <c r="BQ6" s="355">
        <v>2.748122</v>
      </c>
      <c r="BR6" s="355">
        <v>2.7088939999999999</v>
      </c>
      <c r="BS6" s="355">
        <v>2.710906</v>
      </c>
      <c r="BT6" s="355">
        <v>2.8263729999999998</v>
      </c>
      <c r="BU6" s="355">
        <v>2.9935969999999998</v>
      </c>
      <c r="BV6" s="355">
        <v>3.173905</v>
      </c>
    </row>
    <row r="7" spans="1:74" ht="11.1" customHeight="1" x14ac:dyDescent="0.2">
      <c r="A7" s="84"/>
      <c r="B7" s="88" t="s">
        <v>1223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831</v>
      </c>
      <c r="B8" s="189" t="s">
        <v>557</v>
      </c>
      <c r="C8" s="214">
        <v>13.870037099999999</v>
      </c>
      <c r="D8" s="214">
        <v>13.07656023</v>
      </c>
      <c r="E8" s="214">
        <v>12.309064490000001</v>
      </c>
      <c r="F8" s="214">
        <v>12.92086806</v>
      </c>
      <c r="G8" s="214">
        <v>13.62631682</v>
      </c>
      <c r="H8" s="214">
        <v>14.300172720000001</v>
      </c>
      <c r="I8" s="214">
        <v>15.58843909</v>
      </c>
      <c r="J8" s="214">
        <v>16.416357470000001</v>
      </c>
      <c r="K8" s="214">
        <v>16.562189020000002</v>
      </c>
      <c r="L8" s="214">
        <v>13.06487057</v>
      </c>
      <c r="M8" s="214">
        <v>12.15008471</v>
      </c>
      <c r="N8" s="214">
        <v>12.70116273</v>
      </c>
      <c r="O8" s="214">
        <v>11.708628060000001</v>
      </c>
      <c r="P8" s="214">
        <v>11.729880100000001</v>
      </c>
      <c r="Q8" s="214">
        <v>11.76674375</v>
      </c>
      <c r="R8" s="214">
        <v>12.32954595</v>
      </c>
      <c r="S8" s="214">
        <v>13.295388129999999</v>
      </c>
      <c r="T8" s="214">
        <v>15.177822839999999</v>
      </c>
      <c r="U8" s="214">
        <v>17.155360179999999</v>
      </c>
      <c r="V8" s="214">
        <v>18.303130899999999</v>
      </c>
      <c r="W8" s="214">
        <v>17.767641040000001</v>
      </c>
      <c r="X8" s="214">
        <v>15.055882690000001</v>
      </c>
      <c r="Y8" s="214">
        <v>13.45701547</v>
      </c>
      <c r="Z8" s="214">
        <v>12.83137762</v>
      </c>
      <c r="AA8" s="214">
        <v>12.76872386</v>
      </c>
      <c r="AB8" s="214">
        <v>13.107236909999999</v>
      </c>
      <c r="AC8" s="214">
        <v>12.738686550000001</v>
      </c>
      <c r="AD8" s="214">
        <v>13.336268799999999</v>
      </c>
      <c r="AE8" s="214">
        <v>14.514412630000001</v>
      </c>
      <c r="AF8" s="214">
        <v>15.318885440000001</v>
      </c>
      <c r="AG8" s="214">
        <v>17.860119149999999</v>
      </c>
      <c r="AH8" s="214">
        <v>18.561921009999999</v>
      </c>
      <c r="AI8" s="214">
        <v>17.905811880000002</v>
      </c>
      <c r="AJ8" s="214">
        <v>15.180367589999999</v>
      </c>
      <c r="AK8" s="214">
        <v>13.381930240000001</v>
      </c>
      <c r="AL8" s="214">
        <v>13.40249614</v>
      </c>
      <c r="AM8" s="214">
        <v>13.51675985</v>
      </c>
      <c r="AN8" s="214">
        <v>15.10739946</v>
      </c>
      <c r="AO8" s="214">
        <v>14.824642239999999</v>
      </c>
      <c r="AP8" s="214">
        <v>16.219164360000001</v>
      </c>
      <c r="AQ8" s="214">
        <v>17.509300889999999</v>
      </c>
      <c r="AR8" s="214">
        <v>16.81804159</v>
      </c>
      <c r="AS8" s="214">
        <v>18.923709840000001</v>
      </c>
      <c r="AT8" s="214">
        <v>19.473134600000002</v>
      </c>
      <c r="AU8" s="214">
        <v>18.886174390000001</v>
      </c>
      <c r="AV8" s="214">
        <v>15.31143425</v>
      </c>
      <c r="AW8" s="214">
        <v>13.69963967</v>
      </c>
      <c r="AX8" s="214">
        <v>14.692682850000001</v>
      </c>
      <c r="AY8" s="214">
        <v>14.535501740000001</v>
      </c>
      <c r="AZ8" s="214">
        <v>14.30366763</v>
      </c>
      <c r="BA8" s="214">
        <v>14.44339435</v>
      </c>
      <c r="BB8" s="214">
        <v>14.261240000000001</v>
      </c>
      <c r="BC8" s="214">
        <v>14.18708</v>
      </c>
      <c r="BD8" s="355">
        <v>15.03126</v>
      </c>
      <c r="BE8" s="355">
        <v>16.661169999999998</v>
      </c>
      <c r="BF8" s="355">
        <v>17.394539999999999</v>
      </c>
      <c r="BG8" s="355">
        <v>16.816479999999999</v>
      </c>
      <c r="BH8" s="355">
        <v>14.06499</v>
      </c>
      <c r="BI8" s="355">
        <v>13.54238</v>
      </c>
      <c r="BJ8" s="355">
        <v>13.29738</v>
      </c>
      <c r="BK8" s="355">
        <v>13.090120000000001</v>
      </c>
      <c r="BL8" s="355">
        <v>13.00901</v>
      </c>
      <c r="BM8" s="355">
        <v>13.16704</v>
      </c>
      <c r="BN8" s="355">
        <v>13.577159999999999</v>
      </c>
      <c r="BO8" s="355">
        <v>13.901070000000001</v>
      </c>
      <c r="BP8" s="355">
        <v>14.92761</v>
      </c>
      <c r="BQ8" s="355">
        <v>16.678149999999999</v>
      </c>
      <c r="BR8" s="355">
        <v>17.430610000000001</v>
      </c>
      <c r="BS8" s="355">
        <v>16.827580000000001</v>
      </c>
      <c r="BT8" s="355">
        <v>14.039099999999999</v>
      </c>
      <c r="BU8" s="355">
        <v>13.473140000000001</v>
      </c>
      <c r="BV8" s="355">
        <v>13.200100000000001</v>
      </c>
    </row>
    <row r="9" spans="1:74" ht="11.1" customHeight="1" x14ac:dyDescent="0.2">
      <c r="A9" s="84" t="s">
        <v>832</v>
      </c>
      <c r="B9" s="187" t="s">
        <v>590</v>
      </c>
      <c r="C9" s="214">
        <v>9.8264624769999998</v>
      </c>
      <c r="D9" s="214">
        <v>9.4147427829999994</v>
      </c>
      <c r="E9" s="214">
        <v>9.0145408289999995</v>
      </c>
      <c r="F9" s="214">
        <v>9.5197722589999998</v>
      </c>
      <c r="G9" s="214">
        <v>12.082926820000001</v>
      </c>
      <c r="H9" s="214">
        <v>14.92378514</v>
      </c>
      <c r="I9" s="214">
        <v>15.822646900000001</v>
      </c>
      <c r="J9" s="214">
        <v>16.380994340000001</v>
      </c>
      <c r="K9" s="214">
        <v>16.485419929999999</v>
      </c>
      <c r="L9" s="214">
        <v>12.80794646</v>
      </c>
      <c r="M9" s="214">
        <v>11.033962130000001</v>
      </c>
      <c r="N9" s="214">
        <v>10.11163275</v>
      </c>
      <c r="O9" s="214">
        <v>8.8651019929999997</v>
      </c>
      <c r="P9" s="214">
        <v>8.5629676420000003</v>
      </c>
      <c r="Q9" s="214">
        <v>9.2214454870000004</v>
      </c>
      <c r="R9" s="214">
        <v>9.6324801410000003</v>
      </c>
      <c r="S9" s="214">
        <v>10.662777520000001</v>
      </c>
      <c r="T9" s="214">
        <v>13.823025149999999</v>
      </c>
      <c r="U9" s="214">
        <v>15.50737251</v>
      </c>
      <c r="V9" s="214">
        <v>16.811784230000001</v>
      </c>
      <c r="W9" s="214">
        <v>16.24766224</v>
      </c>
      <c r="X9" s="214">
        <v>13.422996169999999</v>
      </c>
      <c r="Y9" s="214">
        <v>10.478608749999999</v>
      </c>
      <c r="Z9" s="214">
        <v>9.2738357679999996</v>
      </c>
      <c r="AA9" s="214">
        <v>9.4274580990000008</v>
      </c>
      <c r="AB9" s="214">
        <v>10.13705012</v>
      </c>
      <c r="AC9" s="214">
        <v>10.1490635</v>
      </c>
      <c r="AD9" s="214">
        <v>10.53951728</v>
      </c>
      <c r="AE9" s="214">
        <v>12.994549490000001</v>
      </c>
      <c r="AF9" s="214">
        <v>14.90733294</v>
      </c>
      <c r="AG9" s="214">
        <v>17.389656509999998</v>
      </c>
      <c r="AH9" s="214">
        <v>17.63310384</v>
      </c>
      <c r="AI9" s="214">
        <v>16.539354500000002</v>
      </c>
      <c r="AJ9" s="214">
        <v>15.31948409</v>
      </c>
      <c r="AK9" s="214">
        <v>11.851879</v>
      </c>
      <c r="AL9" s="214">
        <v>10.21842867</v>
      </c>
      <c r="AM9" s="214">
        <v>9.4850033400000004</v>
      </c>
      <c r="AN9" s="214">
        <v>10.51197632</v>
      </c>
      <c r="AO9" s="214">
        <v>10.78912965</v>
      </c>
      <c r="AP9" s="214">
        <v>10.30138938</v>
      </c>
      <c r="AQ9" s="214">
        <v>13.046153090000001</v>
      </c>
      <c r="AR9" s="214">
        <v>16.961506270000001</v>
      </c>
      <c r="AS9" s="214">
        <v>18.108469920000001</v>
      </c>
      <c r="AT9" s="214">
        <v>18.800789720000001</v>
      </c>
      <c r="AU9" s="214">
        <v>18.032752739999999</v>
      </c>
      <c r="AV9" s="214">
        <v>14.3769712</v>
      </c>
      <c r="AW9" s="214">
        <v>11.05468106</v>
      </c>
      <c r="AX9" s="214">
        <v>10.68208338</v>
      </c>
      <c r="AY9" s="214">
        <v>11.017435409999999</v>
      </c>
      <c r="AZ9" s="214">
        <v>10.691668529999999</v>
      </c>
      <c r="BA9" s="214">
        <v>10.54175652</v>
      </c>
      <c r="BB9" s="214">
        <v>10.54556</v>
      </c>
      <c r="BC9" s="214">
        <v>12.41004</v>
      </c>
      <c r="BD9" s="355">
        <v>14.97418</v>
      </c>
      <c r="BE9" s="355">
        <v>16.199100000000001</v>
      </c>
      <c r="BF9" s="355">
        <v>16.732199999999999</v>
      </c>
      <c r="BG9" s="355">
        <v>16.261959999999998</v>
      </c>
      <c r="BH9" s="355">
        <v>13.918240000000001</v>
      </c>
      <c r="BI9" s="355">
        <v>11.49432</v>
      </c>
      <c r="BJ9" s="355">
        <v>10.46077</v>
      </c>
      <c r="BK9" s="355">
        <v>10.45505</v>
      </c>
      <c r="BL9" s="355">
        <v>10.54663</v>
      </c>
      <c r="BM9" s="355">
        <v>10.689170000000001</v>
      </c>
      <c r="BN9" s="355">
        <v>10.85853</v>
      </c>
      <c r="BO9" s="355">
        <v>12.83685</v>
      </c>
      <c r="BP9" s="355">
        <v>15.489649999999999</v>
      </c>
      <c r="BQ9" s="355">
        <v>16.705629999999999</v>
      </c>
      <c r="BR9" s="355">
        <v>17.071249999999999</v>
      </c>
      <c r="BS9" s="355">
        <v>16.40456</v>
      </c>
      <c r="BT9" s="355">
        <v>13.894220000000001</v>
      </c>
      <c r="BU9" s="355">
        <v>11.3491</v>
      </c>
      <c r="BV9" s="355">
        <v>10.23949</v>
      </c>
    </row>
    <row r="10" spans="1:74" ht="11.1" customHeight="1" x14ac:dyDescent="0.2">
      <c r="A10" s="84" t="s">
        <v>833</v>
      </c>
      <c r="B10" s="189" t="s">
        <v>558</v>
      </c>
      <c r="C10" s="214">
        <v>7.9822421569999999</v>
      </c>
      <c r="D10" s="214">
        <v>7.4729086169999999</v>
      </c>
      <c r="E10" s="214">
        <v>8.0226488190000005</v>
      </c>
      <c r="F10" s="214">
        <v>8.7767485660000002</v>
      </c>
      <c r="G10" s="214">
        <v>11.66390135</v>
      </c>
      <c r="H10" s="214">
        <v>15.12616381</v>
      </c>
      <c r="I10" s="214">
        <v>16.75580815</v>
      </c>
      <c r="J10" s="214">
        <v>17.453047309999999</v>
      </c>
      <c r="K10" s="214">
        <v>16.34074378</v>
      </c>
      <c r="L10" s="214">
        <v>10.507817709999999</v>
      </c>
      <c r="M10" s="214">
        <v>7.9577433879999999</v>
      </c>
      <c r="N10" s="214">
        <v>7.0234415410000004</v>
      </c>
      <c r="O10" s="214">
        <v>6.485816528</v>
      </c>
      <c r="P10" s="214">
        <v>6.7431362520000002</v>
      </c>
      <c r="Q10" s="214">
        <v>7.3957815560000002</v>
      </c>
      <c r="R10" s="214">
        <v>7.7290952019999999</v>
      </c>
      <c r="S10" s="214">
        <v>10.275944000000001</v>
      </c>
      <c r="T10" s="214">
        <v>14.096790439999999</v>
      </c>
      <c r="U10" s="214">
        <v>17.422533749999999</v>
      </c>
      <c r="V10" s="214">
        <v>18.779172549999998</v>
      </c>
      <c r="W10" s="214">
        <v>17.284549909999999</v>
      </c>
      <c r="X10" s="214">
        <v>12.30303868</v>
      </c>
      <c r="Y10" s="214">
        <v>8.7376741070000001</v>
      </c>
      <c r="Z10" s="214">
        <v>7.1330221629999997</v>
      </c>
      <c r="AA10" s="214">
        <v>7.54701735</v>
      </c>
      <c r="AB10" s="214">
        <v>8.1645372690000002</v>
      </c>
      <c r="AC10" s="214">
        <v>7.7827161289999998</v>
      </c>
      <c r="AD10" s="214">
        <v>9.9660065299999996</v>
      </c>
      <c r="AE10" s="214">
        <v>11.273433560000001</v>
      </c>
      <c r="AF10" s="214">
        <v>16.658775769999998</v>
      </c>
      <c r="AG10" s="214">
        <v>18.39801069</v>
      </c>
      <c r="AH10" s="214">
        <v>18.824983289999999</v>
      </c>
      <c r="AI10" s="214">
        <v>16.733564730000001</v>
      </c>
      <c r="AJ10" s="214">
        <v>11.098885190000001</v>
      </c>
      <c r="AK10" s="214">
        <v>7.8787143669999997</v>
      </c>
      <c r="AL10" s="214">
        <v>7.0279103479999998</v>
      </c>
      <c r="AM10" s="214">
        <v>6.8907999379999998</v>
      </c>
      <c r="AN10" s="214">
        <v>7.4482524789999998</v>
      </c>
      <c r="AO10" s="214">
        <v>7.3925074649999996</v>
      </c>
      <c r="AP10" s="214">
        <v>7.7542450880000002</v>
      </c>
      <c r="AQ10" s="214">
        <v>12.851756099999999</v>
      </c>
      <c r="AR10" s="214">
        <v>16.740333039999999</v>
      </c>
      <c r="AS10" s="214">
        <v>18.87505234</v>
      </c>
      <c r="AT10" s="214">
        <v>18.908792349999999</v>
      </c>
      <c r="AU10" s="214">
        <v>17.515720609999999</v>
      </c>
      <c r="AV10" s="214">
        <v>9.8436322569999994</v>
      </c>
      <c r="AW10" s="214">
        <v>7.499289235</v>
      </c>
      <c r="AX10" s="214">
        <v>7.7656393250000004</v>
      </c>
      <c r="AY10" s="214">
        <v>7.1691438639999996</v>
      </c>
      <c r="AZ10" s="214">
        <v>7.2927556070000001</v>
      </c>
      <c r="BA10" s="214">
        <v>7.3874708739999999</v>
      </c>
      <c r="BB10" s="214">
        <v>8.7161650000000002</v>
      </c>
      <c r="BC10" s="214">
        <v>11.167590000000001</v>
      </c>
      <c r="BD10" s="355">
        <v>14.296430000000001</v>
      </c>
      <c r="BE10" s="355">
        <v>16.341339999999999</v>
      </c>
      <c r="BF10" s="355">
        <v>17.238289999999999</v>
      </c>
      <c r="BG10" s="355">
        <v>15.24206</v>
      </c>
      <c r="BH10" s="355">
        <v>10.677619999999999</v>
      </c>
      <c r="BI10" s="355">
        <v>8.7033249999999995</v>
      </c>
      <c r="BJ10" s="355">
        <v>8.0783059999999995</v>
      </c>
      <c r="BK10" s="355">
        <v>7.8173630000000003</v>
      </c>
      <c r="BL10" s="355">
        <v>7.8683110000000003</v>
      </c>
      <c r="BM10" s="355">
        <v>8.2326969999999999</v>
      </c>
      <c r="BN10" s="355">
        <v>9.1361059999999998</v>
      </c>
      <c r="BO10" s="355">
        <v>11.506080000000001</v>
      </c>
      <c r="BP10" s="355">
        <v>14.49948</v>
      </c>
      <c r="BQ10" s="355">
        <v>16.5046</v>
      </c>
      <c r="BR10" s="355">
        <v>17.352589999999999</v>
      </c>
      <c r="BS10" s="355">
        <v>15.29833</v>
      </c>
      <c r="BT10" s="355">
        <v>10.676460000000001</v>
      </c>
      <c r="BU10" s="355">
        <v>8.644641</v>
      </c>
      <c r="BV10" s="355">
        <v>7.9866970000000004</v>
      </c>
    </row>
    <row r="11" spans="1:74" ht="11.1" customHeight="1" x14ac:dyDescent="0.2">
      <c r="A11" s="84" t="s">
        <v>834</v>
      </c>
      <c r="B11" s="189" t="s">
        <v>559</v>
      </c>
      <c r="C11" s="214">
        <v>8.6467281590000002</v>
      </c>
      <c r="D11" s="214">
        <v>8.3804935470000004</v>
      </c>
      <c r="E11" s="214">
        <v>8.9724813989999994</v>
      </c>
      <c r="F11" s="214">
        <v>10.24758196</v>
      </c>
      <c r="G11" s="214">
        <v>12.23411589</v>
      </c>
      <c r="H11" s="214">
        <v>15.545360329999999</v>
      </c>
      <c r="I11" s="214">
        <v>17.332887880000001</v>
      </c>
      <c r="J11" s="214">
        <v>18.17080357</v>
      </c>
      <c r="K11" s="214">
        <v>17.398472850000001</v>
      </c>
      <c r="L11" s="214">
        <v>13.35881292</v>
      </c>
      <c r="M11" s="214">
        <v>9.3752592450000005</v>
      </c>
      <c r="N11" s="214">
        <v>7.6954790470000001</v>
      </c>
      <c r="O11" s="214">
        <v>7.1305342789999999</v>
      </c>
      <c r="P11" s="214">
        <v>7.259256733</v>
      </c>
      <c r="Q11" s="214">
        <v>8.0908575089999992</v>
      </c>
      <c r="R11" s="214">
        <v>8.5990363740000006</v>
      </c>
      <c r="S11" s="214">
        <v>11.26900436</v>
      </c>
      <c r="T11" s="214">
        <v>15.034064730000001</v>
      </c>
      <c r="U11" s="214">
        <v>17.760377869999999</v>
      </c>
      <c r="V11" s="214">
        <v>18.50372668</v>
      </c>
      <c r="W11" s="214">
        <v>17.173509670000001</v>
      </c>
      <c r="X11" s="214">
        <v>13.754697520000001</v>
      </c>
      <c r="Y11" s="214">
        <v>10.33897803</v>
      </c>
      <c r="Z11" s="214">
        <v>7.8103746279999999</v>
      </c>
      <c r="AA11" s="214">
        <v>7.9498315340000003</v>
      </c>
      <c r="AB11" s="214">
        <v>8.494382967</v>
      </c>
      <c r="AC11" s="214">
        <v>8.5420287310000003</v>
      </c>
      <c r="AD11" s="214">
        <v>9.7965178860000002</v>
      </c>
      <c r="AE11" s="214">
        <v>12.289966870000001</v>
      </c>
      <c r="AF11" s="214">
        <v>16.102331639999999</v>
      </c>
      <c r="AG11" s="214">
        <v>18.789766849999999</v>
      </c>
      <c r="AH11" s="214">
        <v>19.171340959999998</v>
      </c>
      <c r="AI11" s="214">
        <v>18.001252019999999</v>
      </c>
      <c r="AJ11" s="214">
        <v>12.787849680000001</v>
      </c>
      <c r="AK11" s="214">
        <v>9.2781727469999993</v>
      </c>
      <c r="AL11" s="214">
        <v>8.6203454760000007</v>
      </c>
      <c r="AM11" s="214">
        <v>7.8113221599999996</v>
      </c>
      <c r="AN11" s="214">
        <v>8.3177146390000001</v>
      </c>
      <c r="AO11" s="214">
        <v>8.5057374849999992</v>
      </c>
      <c r="AP11" s="214">
        <v>8.7288509540000003</v>
      </c>
      <c r="AQ11" s="214">
        <v>12.531257589999999</v>
      </c>
      <c r="AR11" s="214">
        <v>16.368203220000002</v>
      </c>
      <c r="AS11" s="214">
        <v>19.162841400000001</v>
      </c>
      <c r="AT11" s="214">
        <v>19.387739180000001</v>
      </c>
      <c r="AU11" s="214">
        <v>17.30641812</v>
      </c>
      <c r="AV11" s="214">
        <v>11.61830101</v>
      </c>
      <c r="AW11" s="214">
        <v>8.5128098580000007</v>
      </c>
      <c r="AX11" s="214">
        <v>8.5989845850000002</v>
      </c>
      <c r="AY11" s="214">
        <v>8.1362240230000005</v>
      </c>
      <c r="AZ11" s="214">
        <v>7.7674869119999999</v>
      </c>
      <c r="BA11" s="214">
        <v>7.8045630209999999</v>
      </c>
      <c r="BB11" s="214">
        <v>8.8878000000000004</v>
      </c>
      <c r="BC11" s="214">
        <v>10.613110000000001</v>
      </c>
      <c r="BD11" s="355">
        <v>14.5992</v>
      </c>
      <c r="BE11" s="355">
        <v>16.72494</v>
      </c>
      <c r="BF11" s="355">
        <v>17.633990000000001</v>
      </c>
      <c r="BG11" s="355">
        <v>16.032900000000001</v>
      </c>
      <c r="BH11" s="355">
        <v>12.280670000000001</v>
      </c>
      <c r="BI11" s="355">
        <v>9.3720510000000008</v>
      </c>
      <c r="BJ11" s="355">
        <v>7.9529399999999999</v>
      </c>
      <c r="BK11" s="355">
        <v>7.9540110000000004</v>
      </c>
      <c r="BL11" s="355">
        <v>8.028575</v>
      </c>
      <c r="BM11" s="355">
        <v>9.0563760000000002</v>
      </c>
      <c r="BN11" s="355">
        <v>9.6164749999999994</v>
      </c>
      <c r="BO11" s="355">
        <v>11.093669999999999</v>
      </c>
      <c r="BP11" s="355">
        <v>14.838699999999999</v>
      </c>
      <c r="BQ11" s="355">
        <v>16.841439999999999</v>
      </c>
      <c r="BR11" s="355">
        <v>17.705169999999999</v>
      </c>
      <c r="BS11" s="355">
        <v>16.123629999999999</v>
      </c>
      <c r="BT11" s="355">
        <v>12.438319999999999</v>
      </c>
      <c r="BU11" s="355">
        <v>9.6025410000000004</v>
      </c>
      <c r="BV11" s="355">
        <v>8.2313030000000005</v>
      </c>
    </row>
    <row r="12" spans="1:74" ht="11.1" customHeight="1" x14ac:dyDescent="0.2">
      <c r="A12" s="84" t="s">
        <v>835</v>
      </c>
      <c r="B12" s="189" t="s">
        <v>560</v>
      </c>
      <c r="C12" s="214">
        <v>11.06072243</v>
      </c>
      <c r="D12" s="214">
        <v>10.06553094</v>
      </c>
      <c r="E12" s="214">
        <v>10.941178799999999</v>
      </c>
      <c r="F12" s="214">
        <v>13.538362319999999</v>
      </c>
      <c r="G12" s="214">
        <v>17.955809840000001</v>
      </c>
      <c r="H12" s="214">
        <v>21.277145520000001</v>
      </c>
      <c r="I12" s="214">
        <v>22.20406444</v>
      </c>
      <c r="J12" s="214">
        <v>22.19001664</v>
      </c>
      <c r="K12" s="214">
        <v>22.206677039999999</v>
      </c>
      <c r="L12" s="214">
        <v>16.636158460000001</v>
      </c>
      <c r="M12" s="214">
        <v>13.28825683</v>
      </c>
      <c r="N12" s="214">
        <v>13.103699199999999</v>
      </c>
      <c r="O12" s="214">
        <v>9.7492652819999996</v>
      </c>
      <c r="P12" s="214">
        <v>9.6273683079999994</v>
      </c>
      <c r="Q12" s="214">
        <v>11.611648969999999</v>
      </c>
      <c r="R12" s="214">
        <v>12.897175130000001</v>
      </c>
      <c r="S12" s="214">
        <v>15.71932786</v>
      </c>
      <c r="T12" s="214">
        <v>19.808467369999999</v>
      </c>
      <c r="U12" s="214">
        <v>22.775471979999999</v>
      </c>
      <c r="V12" s="214">
        <v>23.278647419999999</v>
      </c>
      <c r="W12" s="214">
        <v>23.35748766</v>
      </c>
      <c r="X12" s="214">
        <v>19.860198789999998</v>
      </c>
      <c r="Y12" s="214">
        <v>13.743433919999999</v>
      </c>
      <c r="Z12" s="214">
        <v>11.063063570000001</v>
      </c>
      <c r="AA12" s="214">
        <v>11.34141209</v>
      </c>
      <c r="AB12" s="214">
        <v>12.743390870000001</v>
      </c>
      <c r="AC12" s="214">
        <v>11.76077143</v>
      </c>
      <c r="AD12" s="214">
        <v>15.80301204</v>
      </c>
      <c r="AE12" s="214">
        <v>20.85109602</v>
      </c>
      <c r="AF12" s="214">
        <v>23.696725409999999</v>
      </c>
      <c r="AG12" s="214">
        <v>25.674692449999998</v>
      </c>
      <c r="AH12" s="214">
        <v>26.717248099999999</v>
      </c>
      <c r="AI12" s="214">
        <v>24.886446809999999</v>
      </c>
      <c r="AJ12" s="214">
        <v>20.259427429999999</v>
      </c>
      <c r="AK12" s="214">
        <v>12.88236684</v>
      </c>
      <c r="AL12" s="214">
        <v>11.137600669999999</v>
      </c>
      <c r="AM12" s="214">
        <v>10.47628881</v>
      </c>
      <c r="AN12" s="214">
        <v>12.471688390000001</v>
      </c>
      <c r="AO12" s="214">
        <v>10.919406840000001</v>
      </c>
      <c r="AP12" s="214">
        <v>12.38404983</v>
      </c>
      <c r="AQ12" s="214">
        <v>18.107637140000001</v>
      </c>
      <c r="AR12" s="214">
        <v>22.837091990000001</v>
      </c>
      <c r="AS12" s="214">
        <v>24.31322475</v>
      </c>
      <c r="AT12" s="214">
        <v>25.23906264</v>
      </c>
      <c r="AU12" s="214">
        <v>25.077781460000001</v>
      </c>
      <c r="AV12" s="214">
        <v>18.545661989999999</v>
      </c>
      <c r="AW12" s="214">
        <v>11.70484905</v>
      </c>
      <c r="AX12" s="214">
        <v>11.49158804</v>
      </c>
      <c r="AY12" s="214">
        <v>11.390318880000001</v>
      </c>
      <c r="AZ12" s="214">
        <v>11.856887909999999</v>
      </c>
      <c r="BA12" s="214">
        <v>11.63907335</v>
      </c>
      <c r="BB12" s="214">
        <v>13.8308</v>
      </c>
      <c r="BC12" s="214">
        <v>17.200510000000001</v>
      </c>
      <c r="BD12" s="355">
        <v>20.433060000000001</v>
      </c>
      <c r="BE12" s="355">
        <v>22.15006</v>
      </c>
      <c r="BF12" s="355">
        <v>22.741099999999999</v>
      </c>
      <c r="BG12" s="355">
        <v>22.02936</v>
      </c>
      <c r="BH12" s="355">
        <v>17.584019999999999</v>
      </c>
      <c r="BI12" s="355">
        <v>13.09212</v>
      </c>
      <c r="BJ12" s="355">
        <v>11.92418</v>
      </c>
      <c r="BK12" s="355">
        <v>11.52717</v>
      </c>
      <c r="BL12" s="355">
        <v>11.7187</v>
      </c>
      <c r="BM12" s="355">
        <v>12.11013</v>
      </c>
      <c r="BN12" s="355">
        <v>14.002700000000001</v>
      </c>
      <c r="BO12" s="355">
        <v>17.394580000000001</v>
      </c>
      <c r="BP12" s="355">
        <v>20.73995</v>
      </c>
      <c r="BQ12" s="355">
        <v>22.500029999999999</v>
      </c>
      <c r="BR12" s="355">
        <v>23.004180000000002</v>
      </c>
      <c r="BS12" s="355">
        <v>22.165299999999998</v>
      </c>
      <c r="BT12" s="355">
        <v>17.600259999999999</v>
      </c>
      <c r="BU12" s="355">
        <v>13.006220000000001</v>
      </c>
      <c r="BV12" s="355">
        <v>11.76388</v>
      </c>
    </row>
    <row r="13" spans="1:74" ht="11.1" customHeight="1" x14ac:dyDescent="0.2">
      <c r="A13" s="84" t="s">
        <v>836</v>
      </c>
      <c r="B13" s="189" t="s">
        <v>561</v>
      </c>
      <c r="C13" s="214">
        <v>9.6316900650000008</v>
      </c>
      <c r="D13" s="214">
        <v>9.304732156</v>
      </c>
      <c r="E13" s="214">
        <v>8.8479670400000003</v>
      </c>
      <c r="F13" s="214">
        <v>12.17211782</v>
      </c>
      <c r="G13" s="214">
        <v>15.635193360000001</v>
      </c>
      <c r="H13" s="214">
        <v>17.94585717</v>
      </c>
      <c r="I13" s="214">
        <v>19.250223210000001</v>
      </c>
      <c r="J13" s="214">
        <v>19.913726950000001</v>
      </c>
      <c r="K13" s="214">
        <v>18.54938898</v>
      </c>
      <c r="L13" s="214">
        <v>15.72804709</v>
      </c>
      <c r="M13" s="214">
        <v>12.543288069999999</v>
      </c>
      <c r="N13" s="214">
        <v>10.26030299</v>
      </c>
      <c r="O13" s="214">
        <v>8.5647697419999993</v>
      </c>
      <c r="P13" s="214">
        <v>8.2193885570000003</v>
      </c>
      <c r="Q13" s="214">
        <v>9.1002532009999992</v>
      </c>
      <c r="R13" s="214">
        <v>10.889142270000001</v>
      </c>
      <c r="S13" s="214">
        <v>14.2431298</v>
      </c>
      <c r="T13" s="214">
        <v>16.911297279999999</v>
      </c>
      <c r="U13" s="214">
        <v>19.046655080000001</v>
      </c>
      <c r="V13" s="214">
        <v>20.352199720000002</v>
      </c>
      <c r="W13" s="214">
        <v>19.250153829999999</v>
      </c>
      <c r="X13" s="214">
        <v>18.796215010000001</v>
      </c>
      <c r="Y13" s="214">
        <v>13.170340510000001</v>
      </c>
      <c r="Z13" s="214">
        <v>9.6316103329999994</v>
      </c>
      <c r="AA13" s="214">
        <v>9.7991702679999992</v>
      </c>
      <c r="AB13" s="214">
        <v>10.90354701</v>
      </c>
      <c r="AC13" s="214">
        <v>10.858012349999999</v>
      </c>
      <c r="AD13" s="214">
        <v>13.123912069999999</v>
      </c>
      <c r="AE13" s="214">
        <v>16.613673630000001</v>
      </c>
      <c r="AF13" s="214">
        <v>19.4438268</v>
      </c>
      <c r="AG13" s="214">
        <v>20.702772249999999</v>
      </c>
      <c r="AH13" s="214">
        <v>21.345683359999999</v>
      </c>
      <c r="AI13" s="214">
        <v>19.901616279999999</v>
      </c>
      <c r="AJ13" s="214">
        <v>16.915427139999998</v>
      </c>
      <c r="AK13" s="214">
        <v>11.602955570000001</v>
      </c>
      <c r="AL13" s="214">
        <v>9.9894387190000007</v>
      </c>
      <c r="AM13" s="214">
        <v>9.1154197709999991</v>
      </c>
      <c r="AN13" s="214">
        <v>9.9423863130000001</v>
      </c>
      <c r="AO13" s="214">
        <v>10.3885509</v>
      </c>
      <c r="AP13" s="214">
        <v>10.392592110000001</v>
      </c>
      <c r="AQ13" s="214">
        <v>14.52040356</v>
      </c>
      <c r="AR13" s="214">
        <v>20.219548880000001</v>
      </c>
      <c r="AS13" s="214">
        <v>21.071536259999998</v>
      </c>
      <c r="AT13" s="214">
        <v>22.245519139999999</v>
      </c>
      <c r="AU13" s="214">
        <v>21.261492480000001</v>
      </c>
      <c r="AV13" s="214">
        <v>15.615159609999999</v>
      </c>
      <c r="AW13" s="214">
        <v>10.31393669</v>
      </c>
      <c r="AX13" s="214">
        <v>9.7118733559999999</v>
      </c>
      <c r="AY13" s="214">
        <v>9.7121753450000003</v>
      </c>
      <c r="AZ13" s="214">
        <v>9.5531849050000002</v>
      </c>
      <c r="BA13" s="214">
        <v>9.3915326080000003</v>
      </c>
      <c r="BB13" s="214">
        <v>11.489409999999999</v>
      </c>
      <c r="BC13" s="214">
        <v>14.952199999999999</v>
      </c>
      <c r="BD13" s="355">
        <v>18.054089999999999</v>
      </c>
      <c r="BE13" s="355">
        <v>19.80912</v>
      </c>
      <c r="BF13" s="355">
        <v>20.603870000000001</v>
      </c>
      <c r="BG13" s="355">
        <v>20.298919999999999</v>
      </c>
      <c r="BH13" s="355">
        <v>17.238040000000002</v>
      </c>
      <c r="BI13" s="355">
        <v>13.413959999999999</v>
      </c>
      <c r="BJ13" s="355">
        <v>11.675369999999999</v>
      </c>
      <c r="BK13" s="355">
        <v>10.662369999999999</v>
      </c>
      <c r="BL13" s="355">
        <v>10.689109999999999</v>
      </c>
      <c r="BM13" s="355">
        <v>10.922359999999999</v>
      </c>
      <c r="BN13" s="355">
        <v>12.92798</v>
      </c>
      <c r="BO13" s="355">
        <v>16.293040000000001</v>
      </c>
      <c r="BP13" s="355">
        <v>19.309809999999999</v>
      </c>
      <c r="BQ13" s="355">
        <v>21.058109999999999</v>
      </c>
      <c r="BR13" s="355">
        <v>21.78424</v>
      </c>
      <c r="BS13" s="355">
        <v>21.376850000000001</v>
      </c>
      <c r="BT13" s="355">
        <v>18.16414</v>
      </c>
      <c r="BU13" s="355">
        <v>14.15077</v>
      </c>
      <c r="BV13" s="355">
        <v>12.242789999999999</v>
      </c>
    </row>
    <row r="14" spans="1:74" ht="11.1" customHeight="1" x14ac:dyDescent="0.2">
      <c r="A14" s="84" t="s">
        <v>837</v>
      </c>
      <c r="B14" s="189" t="s">
        <v>562</v>
      </c>
      <c r="C14" s="214">
        <v>8.7722184339999991</v>
      </c>
      <c r="D14" s="214">
        <v>8.4625641130000009</v>
      </c>
      <c r="E14" s="214">
        <v>8.1434145059999992</v>
      </c>
      <c r="F14" s="214">
        <v>11.659972359999999</v>
      </c>
      <c r="G14" s="214">
        <v>15.28050395</v>
      </c>
      <c r="H14" s="214">
        <v>16.68098161</v>
      </c>
      <c r="I14" s="214">
        <v>18.44767719</v>
      </c>
      <c r="J14" s="214">
        <v>21.115535659999999</v>
      </c>
      <c r="K14" s="214">
        <v>20.580575140000001</v>
      </c>
      <c r="L14" s="214">
        <v>19.175401300000001</v>
      </c>
      <c r="M14" s="214">
        <v>14.83665031</v>
      </c>
      <c r="N14" s="214">
        <v>9.1463417489999994</v>
      </c>
      <c r="O14" s="214">
        <v>7.916613516</v>
      </c>
      <c r="P14" s="214">
        <v>7.8878008050000004</v>
      </c>
      <c r="Q14" s="214">
        <v>9.9470926940000002</v>
      </c>
      <c r="R14" s="214">
        <v>11.494070239999999</v>
      </c>
      <c r="S14" s="214">
        <v>15.876316729999999</v>
      </c>
      <c r="T14" s="214">
        <v>16.68216717</v>
      </c>
      <c r="U14" s="214">
        <v>19.522539009999999</v>
      </c>
      <c r="V14" s="214">
        <v>22.59338644</v>
      </c>
      <c r="W14" s="214">
        <v>21.02829509</v>
      </c>
      <c r="X14" s="214">
        <v>20.35328977</v>
      </c>
      <c r="Y14" s="214">
        <v>18.167141749999999</v>
      </c>
      <c r="Z14" s="214">
        <v>10.26588432</v>
      </c>
      <c r="AA14" s="214">
        <v>9.2791229269999995</v>
      </c>
      <c r="AB14" s="214">
        <v>10.52872797</v>
      </c>
      <c r="AC14" s="214">
        <v>11.97258933</v>
      </c>
      <c r="AD14" s="214">
        <v>14.79665874</v>
      </c>
      <c r="AE14" s="214">
        <v>16.530211820000002</v>
      </c>
      <c r="AF14" s="214">
        <v>18.55196647</v>
      </c>
      <c r="AG14" s="214">
        <v>20.916933960000001</v>
      </c>
      <c r="AH14" s="214">
        <v>23.260444440000001</v>
      </c>
      <c r="AI14" s="214">
        <v>21.64501499</v>
      </c>
      <c r="AJ14" s="214">
        <v>20.514138290000002</v>
      </c>
      <c r="AK14" s="214">
        <v>13.55446762</v>
      </c>
      <c r="AL14" s="214">
        <v>10.96519835</v>
      </c>
      <c r="AM14" s="214">
        <v>8.5883094159999995</v>
      </c>
      <c r="AN14" s="214">
        <v>9.2674326469999997</v>
      </c>
      <c r="AO14" s="214">
        <v>10.87658573</v>
      </c>
      <c r="AP14" s="214">
        <v>11.79212802</v>
      </c>
      <c r="AQ14" s="214">
        <v>15.146553750000001</v>
      </c>
      <c r="AR14" s="214">
        <v>19.892096859999999</v>
      </c>
      <c r="AS14" s="214">
        <v>21.412428169999998</v>
      </c>
      <c r="AT14" s="214">
        <v>23.14287852</v>
      </c>
      <c r="AU14" s="214">
        <v>21.54943695</v>
      </c>
      <c r="AV14" s="214">
        <v>17.308692199999999</v>
      </c>
      <c r="AW14" s="214">
        <v>10.47967416</v>
      </c>
      <c r="AX14" s="214">
        <v>8.4426293910000005</v>
      </c>
      <c r="AY14" s="214">
        <v>8.260571187</v>
      </c>
      <c r="AZ14" s="214">
        <v>8.1840709060000005</v>
      </c>
      <c r="BA14" s="214">
        <v>8.3539445019999992</v>
      </c>
      <c r="BB14" s="214">
        <v>10.87326</v>
      </c>
      <c r="BC14" s="214">
        <v>14.516360000000001</v>
      </c>
      <c r="BD14" s="355">
        <v>16.75751</v>
      </c>
      <c r="BE14" s="355">
        <v>18.563649999999999</v>
      </c>
      <c r="BF14" s="355">
        <v>20.979939999999999</v>
      </c>
      <c r="BG14" s="355">
        <v>20.18965</v>
      </c>
      <c r="BH14" s="355">
        <v>18.590209999999999</v>
      </c>
      <c r="BI14" s="355">
        <v>13.320690000000001</v>
      </c>
      <c r="BJ14" s="355">
        <v>9.7563519999999997</v>
      </c>
      <c r="BK14" s="355">
        <v>8.8110119999999998</v>
      </c>
      <c r="BL14" s="355">
        <v>8.9712789999999991</v>
      </c>
      <c r="BM14" s="355">
        <v>9.6285620000000005</v>
      </c>
      <c r="BN14" s="355">
        <v>12.079090000000001</v>
      </c>
      <c r="BO14" s="355">
        <v>15.70022</v>
      </c>
      <c r="BP14" s="355">
        <v>17.70926</v>
      </c>
      <c r="BQ14" s="355">
        <v>19.431270000000001</v>
      </c>
      <c r="BR14" s="355">
        <v>21.677859999999999</v>
      </c>
      <c r="BS14" s="355">
        <v>20.74399</v>
      </c>
      <c r="BT14" s="355">
        <v>18.988409999999998</v>
      </c>
      <c r="BU14" s="355">
        <v>13.575060000000001</v>
      </c>
      <c r="BV14" s="355">
        <v>9.8972160000000002</v>
      </c>
    </row>
    <row r="15" spans="1:74" ht="11.1" customHeight="1" x14ac:dyDescent="0.2">
      <c r="A15" s="84" t="s">
        <v>838</v>
      </c>
      <c r="B15" s="189" t="s">
        <v>563</v>
      </c>
      <c r="C15" s="214">
        <v>9.3807612900000006</v>
      </c>
      <c r="D15" s="214">
        <v>9.7780613840000008</v>
      </c>
      <c r="E15" s="214">
        <v>9.9958654750000004</v>
      </c>
      <c r="F15" s="214">
        <v>10.15996172</v>
      </c>
      <c r="G15" s="214">
        <v>10.849688179999999</v>
      </c>
      <c r="H15" s="214">
        <v>12.871193440000001</v>
      </c>
      <c r="I15" s="214">
        <v>14.85919627</v>
      </c>
      <c r="J15" s="214">
        <v>14.781782489999999</v>
      </c>
      <c r="K15" s="214">
        <v>14.296368299999999</v>
      </c>
      <c r="L15" s="214">
        <v>11.548363999999999</v>
      </c>
      <c r="M15" s="214">
        <v>8.5512359050000004</v>
      </c>
      <c r="N15" s="214">
        <v>7.9895162260000001</v>
      </c>
      <c r="O15" s="214">
        <v>7.9005274300000004</v>
      </c>
      <c r="P15" s="214">
        <v>8.2926679209999996</v>
      </c>
      <c r="Q15" s="214">
        <v>8.7739948410000004</v>
      </c>
      <c r="R15" s="214">
        <v>8.7813350900000007</v>
      </c>
      <c r="S15" s="214">
        <v>9.3208108050000007</v>
      </c>
      <c r="T15" s="214">
        <v>12.582978580000001</v>
      </c>
      <c r="U15" s="214">
        <v>14.017451210000001</v>
      </c>
      <c r="V15" s="214">
        <v>14.46532558</v>
      </c>
      <c r="W15" s="214">
        <v>12.999683170000001</v>
      </c>
      <c r="X15" s="214">
        <v>10.52777627</v>
      </c>
      <c r="Y15" s="214">
        <v>8.9927087530000005</v>
      </c>
      <c r="Z15" s="214">
        <v>7.7864388910000004</v>
      </c>
      <c r="AA15" s="214">
        <v>7.8577317510000002</v>
      </c>
      <c r="AB15" s="214">
        <v>8.3419190410000006</v>
      </c>
      <c r="AC15" s="214">
        <v>8.9035009350000003</v>
      </c>
      <c r="AD15" s="214">
        <v>9.2602703490000007</v>
      </c>
      <c r="AE15" s="214">
        <v>10.17272402</v>
      </c>
      <c r="AF15" s="214">
        <v>12.56735999</v>
      </c>
      <c r="AG15" s="214">
        <v>14.5067564</v>
      </c>
      <c r="AH15" s="214">
        <v>14.55944079</v>
      </c>
      <c r="AI15" s="214">
        <v>13.019124789999999</v>
      </c>
      <c r="AJ15" s="214">
        <v>9.6202818449999992</v>
      </c>
      <c r="AK15" s="214">
        <v>8.7589767179999996</v>
      </c>
      <c r="AL15" s="214">
        <v>8.3207370019999995</v>
      </c>
      <c r="AM15" s="214">
        <v>8.0834303520000006</v>
      </c>
      <c r="AN15" s="214">
        <v>8.155421402</v>
      </c>
      <c r="AO15" s="214">
        <v>8.4668252880000008</v>
      </c>
      <c r="AP15" s="214">
        <v>8.8907716049999994</v>
      </c>
      <c r="AQ15" s="214">
        <v>11.09184533</v>
      </c>
      <c r="AR15" s="214">
        <v>13.29518644</v>
      </c>
      <c r="AS15" s="214">
        <v>14.946359530000001</v>
      </c>
      <c r="AT15" s="214">
        <v>13.935143399999999</v>
      </c>
      <c r="AU15" s="214">
        <v>13.323712009999999</v>
      </c>
      <c r="AV15" s="214">
        <v>9.3203052930000005</v>
      </c>
      <c r="AW15" s="214">
        <v>7.3996401970000001</v>
      </c>
      <c r="AX15" s="214">
        <v>7.3132258610000003</v>
      </c>
      <c r="AY15" s="214">
        <v>7.6071800649999997</v>
      </c>
      <c r="AZ15" s="214">
        <v>7.721853512</v>
      </c>
      <c r="BA15" s="214">
        <v>7.8646069670000003</v>
      </c>
      <c r="BB15" s="214">
        <v>8.6347810000000003</v>
      </c>
      <c r="BC15" s="214">
        <v>9.1826139999999992</v>
      </c>
      <c r="BD15" s="355">
        <v>11.259650000000001</v>
      </c>
      <c r="BE15" s="355">
        <v>12.981210000000001</v>
      </c>
      <c r="BF15" s="355">
        <v>13.63888</v>
      </c>
      <c r="BG15" s="355">
        <v>12.869160000000001</v>
      </c>
      <c r="BH15" s="355">
        <v>10.279170000000001</v>
      </c>
      <c r="BI15" s="355">
        <v>8.4730229999999995</v>
      </c>
      <c r="BJ15" s="355">
        <v>8.3397919999999992</v>
      </c>
      <c r="BK15" s="355">
        <v>8.4093199999999992</v>
      </c>
      <c r="BL15" s="355">
        <v>8.7360740000000003</v>
      </c>
      <c r="BM15" s="355">
        <v>8.8398040000000009</v>
      </c>
      <c r="BN15" s="355">
        <v>9.2070989999999995</v>
      </c>
      <c r="BO15" s="355">
        <v>9.959498</v>
      </c>
      <c r="BP15" s="355">
        <v>11.812989999999999</v>
      </c>
      <c r="BQ15" s="355">
        <v>13.483750000000001</v>
      </c>
      <c r="BR15" s="355">
        <v>14.086220000000001</v>
      </c>
      <c r="BS15" s="355">
        <v>13.25821</v>
      </c>
      <c r="BT15" s="355">
        <v>10.61848</v>
      </c>
      <c r="BU15" s="355">
        <v>8.756767</v>
      </c>
      <c r="BV15" s="355">
        <v>8.5699919999999992</v>
      </c>
    </row>
    <row r="16" spans="1:74" ht="11.1" customHeight="1" x14ac:dyDescent="0.2">
      <c r="A16" s="84" t="s">
        <v>839</v>
      </c>
      <c r="B16" s="189" t="s">
        <v>564</v>
      </c>
      <c r="C16" s="214">
        <v>11.557370929999999</v>
      </c>
      <c r="D16" s="214">
        <v>11.591431679999999</v>
      </c>
      <c r="E16" s="214">
        <v>11.52493529</v>
      </c>
      <c r="F16" s="214">
        <v>11.200807019999999</v>
      </c>
      <c r="G16" s="214">
        <v>11.7941877</v>
      </c>
      <c r="H16" s="214">
        <v>12.334703530000001</v>
      </c>
      <c r="I16" s="214">
        <v>12.341998050000001</v>
      </c>
      <c r="J16" s="214">
        <v>12.542126079999999</v>
      </c>
      <c r="K16" s="214">
        <v>12.313412039999999</v>
      </c>
      <c r="L16" s="214">
        <v>11.83594518</v>
      </c>
      <c r="M16" s="214">
        <v>10.419996790000001</v>
      </c>
      <c r="N16" s="214">
        <v>11.07098315</v>
      </c>
      <c r="O16" s="214">
        <v>11.00013262</v>
      </c>
      <c r="P16" s="214">
        <v>11.19315761</v>
      </c>
      <c r="Q16" s="214">
        <v>10.60800081</v>
      </c>
      <c r="R16" s="214">
        <v>10.672914069999999</v>
      </c>
      <c r="S16" s="214">
        <v>11.67569237</v>
      </c>
      <c r="T16" s="214">
        <v>11.795160940000001</v>
      </c>
      <c r="U16" s="214">
        <v>12.42731055</v>
      </c>
      <c r="V16" s="214">
        <v>13.2446872</v>
      </c>
      <c r="W16" s="214">
        <v>13.356075819999999</v>
      </c>
      <c r="X16" s="214">
        <v>12.73724105</v>
      </c>
      <c r="Y16" s="214">
        <v>11.96491048</v>
      </c>
      <c r="Z16" s="214">
        <v>12.11928062</v>
      </c>
      <c r="AA16" s="214">
        <v>12.1782968</v>
      </c>
      <c r="AB16" s="214">
        <v>11.90025747</v>
      </c>
      <c r="AC16" s="214">
        <v>11.76913867</v>
      </c>
      <c r="AD16" s="214">
        <v>12.013032839999999</v>
      </c>
      <c r="AE16" s="214">
        <v>12.78191258</v>
      </c>
      <c r="AF16" s="214">
        <v>13.372689810000001</v>
      </c>
      <c r="AG16" s="214">
        <v>12.970895219999999</v>
      </c>
      <c r="AH16" s="214">
        <v>13.05280997</v>
      </c>
      <c r="AI16" s="214">
        <v>12.623789070000001</v>
      </c>
      <c r="AJ16" s="214">
        <v>11.79033351</v>
      </c>
      <c r="AK16" s="214">
        <v>11.058287999999999</v>
      </c>
      <c r="AL16" s="214">
        <v>11.20334793</v>
      </c>
      <c r="AM16" s="214">
        <v>11.68281385</v>
      </c>
      <c r="AN16" s="214">
        <v>11.47938664</v>
      </c>
      <c r="AO16" s="214">
        <v>11.69941287</v>
      </c>
      <c r="AP16" s="214">
        <v>11.381172019999999</v>
      </c>
      <c r="AQ16" s="214">
        <v>12.558321250000001</v>
      </c>
      <c r="AR16" s="214">
        <v>12.424621330000001</v>
      </c>
      <c r="AS16" s="214">
        <v>12.789397109999999</v>
      </c>
      <c r="AT16" s="214">
        <v>13.40383643</v>
      </c>
      <c r="AU16" s="214">
        <v>12.560720010000001</v>
      </c>
      <c r="AV16" s="214">
        <v>11.807440209999999</v>
      </c>
      <c r="AW16" s="214">
        <v>11.18943709</v>
      </c>
      <c r="AX16" s="214">
        <v>12.08333856</v>
      </c>
      <c r="AY16" s="214">
        <v>12.67393418</v>
      </c>
      <c r="AZ16" s="214">
        <v>12.17702369</v>
      </c>
      <c r="BA16" s="214">
        <v>12.48200383</v>
      </c>
      <c r="BB16" s="214">
        <v>12.34826</v>
      </c>
      <c r="BC16" s="214">
        <v>12.549950000000001</v>
      </c>
      <c r="BD16" s="355">
        <v>12.58713</v>
      </c>
      <c r="BE16" s="355">
        <v>12.45</v>
      </c>
      <c r="BF16" s="355">
        <v>12.604089999999999</v>
      </c>
      <c r="BG16" s="355">
        <v>12.373559999999999</v>
      </c>
      <c r="BH16" s="355">
        <v>11.979150000000001</v>
      </c>
      <c r="BI16" s="355">
        <v>11.06401</v>
      </c>
      <c r="BJ16" s="355">
        <v>11.29124</v>
      </c>
      <c r="BK16" s="355">
        <v>12.40122</v>
      </c>
      <c r="BL16" s="355">
        <v>12.610530000000001</v>
      </c>
      <c r="BM16" s="355">
        <v>12.48335</v>
      </c>
      <c r="BN16" s="355">
        <v>12.43905</v>
      </c>
      <c r="BO16" s="355">
        <v>12.853820000000001</v>
      </c>
      <c r="BP16" s="355">
        <v>12.93268</v>
      </c>
      <c r="BQ16" s="355">
        <v>12.889150000000001</v>
      </c>
      <c r="BR16" s="355">
        <v>13.09333</v>
      </c>
      <c r="BS16" s="355">
        <v>12.881740000000001</v>
      </c>
      <c r="BT16" s="355">
        <v>12.495710000000001</v>
      </c>
      <c r="BU16" s="355">
        <v>11.566549999999999</v>
      </c>
      <c r="BV16" s="355">
        <v>11.77819</v>
      </c>
    </row>
    <row r="17" spans="1:74" ht="11.1" customHeight="1" x14ac:dyDescent="0.2">
      <c r="A17" s="84" t="s">
        <v>653</v>
      </c>
      <c r="B17" s="189" t="s">
        <v>538</v>
      </c>
      <c r="C17" s="214">
        <v>9.5</v>
      </c>
      <c r="D17" s="214">
        <v>9.08</v>
      </c>
      <c r="E17" s="214">
        <v>9.2799999999999994</v>
      </c>
      <c r="F17" s="214">
        <v>10.43</v>
      </c>
      <c r="G17" s="214">
        <v>12.73</v>
      </c>
      <c r="H17" s="214">
        <v>15.07</v>
      </c>
      <c r="I17" s="214">
        <v>16.28</v>
      </c>
      <c r="J17" s="214">
        <v>16.88</v>
      </c>
      <c r="K17" s="214">
        <v>16.399999999999999</v>
      </c>
      <c r="L17" s="214">
        <v>12.6</v>
      </c>
      <c r="M17" s="214">
        <v>10.02</v>
      </c>
      <c r="N17" s="214">
        <v>9.27</v>
      </c>
      <c r="O17" s="214">
        <v>8.2799999999999994</v>
      </c>
      <c r="P17" s="214">
        <v>8.36</v>
      </c>
      <c r="Q17" s="214">
        <v>9.19</v>
      </c>
      <c r="R17" s="214">
        <v>9.65</v>
      </c>
      <c r="S17" s="214">
        <v>11.62</v>
      </c>
      <c r="T17" s="214">
        <v>14.43</v>
      </c>
      <c r="U17" s="214">
        <v>16.559999999999999</v>
      </c>
      <c r="V17" s="214">
        <v>17.600000000000001</v>
      </c>
      <c r="W17" s="214">
        <v>16.78</v>
      </c>
      <c r="X17" s="214">
        <v>13.74</v>
      </c>
      <c r="Y17" s="214">
        <v>10.77</v>
      </c>
      <c r="Z17" s="214">
        <v>9.06</v>
      </c>
      <c r="AA17" s="214">
        <v>9.32</v>
      </c>
      <c r="AB17" s="214">
        <v>10.01</v>
      </c>
      <c r="AC17" s="214">
        <v>9.86</v>
      </c>
      <c r="AD17" s="214">
        <v>11.34</v>
      </c>
      <c r="AE17" s="214">
        <v>13.26</v>
      </c>
      <c r="AF17" s="214">
        <v>16.059999999999999</v>
      </c>
      <c r="AG17" s="214">
        <v>17.86</v>
      </c>
      <c r="AH17" s="214">
        <v>18.22</v>
      </c>
      <c r="AI17" s="214">
        <v>16.920000000000002</v>
      </c>
      <c r="AJ17" s="214">
        <v>13.36</v>
      </c>
      <c r="AK17" s="214">
        <v>10.15</v>
      </c>
      <c r="AL17" s="214">
        <v>9.2899999999999991</v>
      </c>
      <c r="AM17" s="214">
        <v>8.91</v>
      </c>
      <c r="AN17" s="214">
        <v>9.64</v>
      </c>
      <c r="AO17" s="214">
        <v>9.7799999999999994</v>
      </c>
      <c r="AP17" s="214">
        <v>10.039999999999999</v>
      </c>
      <c r="AQ17" s="214">
        <v>13.64</v>
      </c>
      <c r="AR17" s="214">
        <v>16.510000000000002</v>
      </c>
      <c r="AS17" s="214">
        <v>17.920000000000002</v>
      </c>
      <c r="AT17" s="214">
        <v>18.63</v>
      </c>
      <c r="AU17" s="214">
        <v>17.309999999999999</v>
      </c>
      <c r="AV17" s="214">
        <v>12.26</v>
      </c>
      <c r="AW17" s="214">
        <v>9.43</v>
      </c>
      <c r="AX17" s="214">
        <v>9.6300000000000008</v>
      </c>
      <c r="AY17" s="214">
        <v>9.43</v>
      </c>
      <c r="AZ17" s="214">
        <v>9.4700000000000006</v>
      </c>
      <c r="BA17" s="214">
        <v>9.48</v>
      </c>
      <c r="BB17" s="214">
        <v>10.465730000000001</v>
      </c>
      <c r="BC17" s="214">
        <v>12.41671</v>
      </c>
      <c r="BD17" s="355">
        <v>14.80297</v>
      </c>
      <c r="BE17" s="355">
        <v>16.186579999999999</v>
      </c>
      <c r="BF17" s="355">
        <v>17.013870000000001</v>
      </c>
      <c r="BG17" s="355">
        <v>16.036049999999999</v>
      </c>
      <c r="BH17" s="355">
        <v>12.99713</v>
      </c>
      <c r="BI17" s="355">
        <v>10.617150000000001</v>
      </c>
      <c r="BJ17" s="355">
        <v>9.7906379999999995</v>
      </c>
      <c r="BK17" s="355">
        <v>9.6404829999999997</v>
      </c>
      <c r="BL17" s="355">
        <v>9.8125090000000004</v>
      </c>
      <c r="BM17" s="355">
        <v>10.117900000000001</v>
      </c>
      <c r="BN17" s="355">
        <v>10.92728</v>
      </c>
      <c r="BO17" s="355">
        <v>12.90812</v>
      </c>
      <c r="BP17" s="355">
        <v>15.21442</v>
      </c>
      <c r="BQ17" s="355">
        <v>16.5855</v>
      </c>
      <c r="BR17" s="355">
        <v>17.341059999999999</v>
      </c>
      <c r="BS17" s="355">
        <v>16.310449999999999</v>
      </c>
      <c r="BT17" s="355">
        <v>13.17332</v>
      </c>
      <c r="BU17" s="355">
        <v>10.71866</v>
      </c>
      <c r="BV17" s="355">
        <v>9.8703489999999992</v>
      </c>
    </row>
    <row r="18" spans="1:74" ht="11.1" customHeight="1" x14ac:dyDescent="0.2">
      <c r="A18" s="84"/>
      <c r="B18" s="88" t="s">
        <v>1224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840</v>
      </c>
      <c r="B19" s="189" t="s">
        <v>557</v>
      </c>
      <c r="C19" s="214">
        <v>11.50181765</v>
      </c>
      <c r="D19" s="214">
        <v>10.831036409999999</v>
      </c>
      <c r="E19" s="214">
        <v>9.9426690640000004</v>
      </c>
      <c r="F19" s="214">
        <v>10.39597461</v>
      </c>
      <c r="G19" s="214">
        <v>10.15225416</v>
      </c>
      <c r="H19" s="214">
        <v>9.5310747560000006</v>
      </c>
      <c r="I19" s="214">
        <v>9.4250608230000008</v>
      </c>
      <c r="J19" s="214">
        <v>9.7144956849999993</v>
      </c>
      <c r="K19" s="214">
        <v>10.022463910000001</v>
      </c>
      <c r="L19" s="214">
        <v>8.7889949539999996</v>
      </c>
      <c r="M19" s="214">
        <v>8.9040560370000001</v>
      </c>
      <c r="N19" s="214">
        <v>9.5750575280000003</v>
      </c>
      <c r="O19" s="214">
        <v>8.8438091199999995</v>
      </c>
      <c r="P19" s="214">
        <v>8.7964741380000007</v>
      </c>
      <c r="Q19" s="214">
        <v>8.77048731</v>
      </c>
      <c r="R19" s="214">
        <v>9.3908153349999992</v>
      </c>
      <c r="S19" s="214">
        <v>9.5196524650000001</v>
      </c>
      <c r="T19" s="214">
        <v>10.05904555</v>
      </c>
      <c r="U19" s="214">
        <v>10.242276479999999</v>
      </c>
      <c r="V19" s="214">
        <v>10.688144080000001</v>
      </c>
      <c r="W19" s="214">
        <v>10.31750422</v>
      </c>
      <c r="X19" s="214">
        <v>9.8424160829999998</v>
      </c>
      <c r="Y19" s="214">
        <v>9.4953731000000001</v>
      </c>
      <c r="Z19" s="214">
        <v>9.4696665499999995</v>
      </c>
      <c r="AA19" s="214">
        <v>9.5942508960000001</v>
      </c>
      <c r="AB19" s="214">
        <v>9.9858809970000006</v>
      </c>
      <c r="AC19" s="214">
        <v>9.4614084789999993</v>
      </c>
      <c r="AD19" s="214">
        <v>9.8297374739999999</v>
      </c>
      <c r="AE19" s="214">
        <v>10.378174899999999</v>
      </c>
      <c r="AF19" s="214">
        <v>10.348922</v>
      </c>
      <c r="AG19" s="214">
        <v>10.7448798</v>
      </c>
      <c r="AH19" s="214">
        <v>10.843798140000001</v>
      </c>
      <c r="AI19" s="214">
        <v>10.492860569999999</v>
      </c>
      <c r="AJ19" s="214">
        <v>9.9205252379999997</v>
      </c>
      <c r="AK19" s="214">
        <v>9.5017296499999997</v>
      </c>
      <c r="AL19" s="214">
        <v>9.9096725790000004</v>
      </c>
      <c r="AM19" s="214">
        <v>10.33183857</v>
      </c>
      <c r="AN19" s="214">
        <v>11.13728395</v>
      </c>
      <c r="AO19" s="214">
        <v>11.88467052</v>
      </c>
      <c r="AP19" s="214">
        <v>11.973926069999999</v>
      </c>
      <c r="AQ19" s="214">
        <v>12.058609710000001</v>
      </c>
      <c r="AR19" s="214">
        <v>10.654055019999999</v>
      </c>
      <c r="AS19" s="214">
        <v>10.85694069</v>
      </c>
      <c r="AT19" s="214">
        <v>10.775897609999999</v>
      </c>
      <c r="AU19" s="214">
        <v>10.921151719999999</v>
      </c>
      <c r="AV19" s="214">
        <v>10.09417097</v>
      </c>
      <c r="AW19" s="214">
        <v>9.9756762180000003</v>
      </c>
      <c r="AX19" s="214">
        <v>11.22557464</v>
      </c>
      <c r="AY19" s="214">
        <v>11.06526874</v>
      </c>
      <c r="AZ19" s="214">
        <v>10.940723180000001</v>
      </c>
      <c r="BA19" s="214">
        <v>11.206681700000001</v>
      </c>
      <c r="BB19" s="214">
        <v>11.005509999999999</v>
      </c>
      <c r="BC19" s="214">
        <v>10.70594</v>
      </c>
      <c r="BD19" s="355">
        <v>10.25483</v>
      </c>
      <c r="BE19" s="355">
        <v>10.088710000000001</v>
      </c>
      <c r="BF19" s="355">
        <v>10.05425</v>
      </c>
      <c r="BG19" s="355">
        <v>9.8071619999999999</v>
      </c>
      <c r="BH19" s="355">
        <v>9.1792649999999991</v>
      </c>
      <c r="BI19" s="355">
        <v>9.2029019999999999</v>
      </c>
      <c r="BJ19" s="355">
        <v>9.7690990000000006</v>
      </c>
      <c r="BK19" s="355">
        <v>9.7047190000000008</v>
      </c>
      <c r="BL19" s="355">
        <v>9.4192339999999994</v>
      </c>
      <c r="BM19" s="355">
        <v>9.3807399999999994</v>
      </c>
      <c r="BN19" s="355">
        <v>9.5125100000000007</v>
      </c>
      <c r="BO19" s="355">
        <v>9.3954590000000007</v>
      </c>
      <c r="BP19" s="355">
        <v>9.1719670000000004</v>
      </c>
      <c r="BQ19" s="355">
        <v>9.1601049999999997</v>
      </c>
      <c r="BR19" s="355">
        <v>9.3169090000000008</v>
      </c>
      <c r="BS19" s="355">
        <v>9.2660300000000007</v>
      </c>
      <c r="BT19" s="355">
        <v>8.8115849999999991</v>
      </c>
      <c r="BU19" s="355">
        <v>8.9749960000000009</v>
      </c>
      <c r="BV19" s="355">
        <v>9.676221</v>
      </c>
    </row>
    <row r="20" spans="1:74" ht="11.1" customHeight="1" x14ac:dyDescent="0.2">
      <c r="A20" s="84" t="s">
        <v>841</v>
      </c>
      <c r="B20" s="187" t="s">
        <v>590</v>
      </c>
      <c r="C20" s="214">
        <v>8.0651386800000004</v>
      </c>
      <c r="D20" s="214">
        <v>7.8336708330000002</v>
      </c>
      <c r="E20" s="214">
        <v>7.6823988740000004</v>
      </c>
      <c r="F20" s="214">
        <v>7.5661365419999997</v>
      </c>
      <c r="G20" s="214">
        <v>7.1842448570000004</v>
      </c>
      <c r="H20" s="214">
        <v>7.3847699889999996</v>
      </c>
      <c r="I20" s="214">
        <v>6.7313267349999997</v>
      </c>
      <c r="J20" s="214">
        <v>6.3852002690000003</v>
      </c>
      <c r="K20" s="214">
        <v>6.596464836</v>
      </c>
      <c r="L20" s="214">
        <v>6.7643950310000003</v>
      </c>
      <c r="M20" s="214">
        <v>6.878983753</v>
      </c>
      <c r="N20" s="214">
        <v>7.1663065469999996</v>
      </c>
      <c r="O20" s="214">
        <v>6.9498748250000002</v>
      </c>
      <c r="P20" s="214">
        <v>6.9571643180000002</v>
      </c>
      <c r="Q20" s="214">
        <v>6.8602306620000002</v>
      </c>
      <c r="R20" s="214">
        <v>6.5237488829999997</v>
      </c>
      <c r="S20" s="214">
        <v>6.4465875820000003</v>
      </c>
      <c r="T20" s="214">
        <v>6.3374758140000003</v>
      </c>
      <c r="U20" s="214">
        <v>6.25555065</v>
      </c>
      <c r="V20" s="214">
        <v>5.9203295320000002</v>
      </c>
      <c r="W20" s="214">
        <v>6.0284618459999999</v>
      </c>
      <c r="X20" s="214">
        <v>6.2694763379999996</v>
      </c>
      <c r="Y20" s="214">
        <v>6.7011599239999997</v>
      </c>
      <c r="Z20" s="214">
        <v>7.0619127009999998</v>
      </c>
      <c r="AA20" s="214">
        <v>7.5815047399999997</v>
      </c>
      <c r="AB20" s="214">
        <v>7.9271360050000004</v>
      </c>
      <c r="AC20" s="214">
        <v>7.7077265099999996</v>
      </c>
      <c r="AD20" s="214">
        <v>7.4104835820000003</v>
      </c>
      <c r="AE20" s="214">
        <v>7.4958939659999997</v>
      </c>
      <c r="AF20" s="214">
        <v>7.47587665</v>
      </c>
      <c r="AG20" s="214">
        <v>7.3481468039999998</v>
      </c>
      <c r="AH20" s="214">
        <v>6.6656506179999999</v>
      </c>
      <c r="AI20" s="214">
        <v>6.6436454359999999</v>
      </c>
      <c r="AJ20" s="214">
        <v>7.2865217590000002</v>
      </c>
      <c r="AK20" s="214">
        <v>7.3116634600000001</v>
      </c>
      <c r="AL20" s="214">
        <v>7.5813035879999999</v>
      </c>
      <c r="AM20" s="214">
        <v>7.8141047700000001</v>
      </c>
      <c r="AN20" s="214">
        <v>8.3651427980000008</v>
      </c>
      <c r="AO20" s="214">
        <v>8.3073424940000002</v>
      </c>
      <c r="AP20" s="214">
        <v>7.5585332650000003</v>
      </c>
      <c r="AQ20" s="214">
        <v>7.8368182900000001</v>
      </c>
      <c r="AR20" s="214">
        <v>7.761157313</v>
      </c>
      <c r="AS20" s="214">
        <v>7.6325402120000003</v>
      </c>
      <c r="AT20" s="214">
        <v>7.4769161090000003</v>
      </c>
      <c r="AU20" s="214">
        <v>7.3013445140000002</v>
      </c>
      <c r="AV20" s="214">
        <v>7.4536486289999999</v>
      </c>
      <c r="AW20" s="214">
        <v>7.5823643699999996</v>
      </c>
      <c r="AX20" s="214">
        <v>8.3081788949999993</v>
      </c>
      <c r="AY20" s="214">
        <v>8.8567270909999998</v>
      </c>
      <c r="AZ20" s="214">
        <v>8.3548988430000009</v>
      </c>
      <c r="BA20" s="214">
        <v>8.0455485370000002</v>
      </c>
      <c r="BB20" s="214">
        <v>7.7789849999999996</v>
      </c>
      <c r="BC20" s="214">
        <v>7.635554</v>
      </c>
      <c r="BD20" s="355">
        <v>7.3713220000000002</v>
      </c>
      <c r="BE20" s="355">
        <v>6.948461</v>
      </c>
      <c r="BF20" s="355">
        <v>6.8280880000000002</v>
      </c>
      <c r="BG20" s="355">
        <v>6.945233</v>
      </c>
      <c r="BH20" s="355">
        <v>7.25406</v>
      </c>
      <c r="BI20" s="355">
        <v>7.474024</v>
      </c>
      <c r="BJ20" s="355">
        <v>7.7109009999999998</v>
      </c>
      <c r="BK20" s="355">
        <v>7.6796309999999997</v>
      </c>
      <c r="BL20" s="355">
        <v>7.7371559999999997</v>
      </c>
      <c r="BM20" s="355">
        <v>7.915915</v>
      </c>
      <c r="BN20" s="355">
        <v>7.6874130000000003</v>
      </c>
      <c r="BO20" s="355">
        <v>7.6123339999999997</v>
      </c>
      <c r="BP20" s="355">
        <v>7.4160779999999997</v>
      </c>
      <c r="BQ20" s="355">
        <v>7.0280379999999996</v>
      </c>
      <c r="BR20" s="355">
        <v>6.9082319999999999</v>
      </c>
      <c r="BS20" s="355">
        <v>7.0053580000000002</v>
      </c>
      <c r="BT20" s="355">
        <v>7.2805369999999998</v>
      </c>
      <c r="BU20" s="355">
        <v>7.4676169999999997</v>
      </c>
      <c r="BV20" s="355">
        <v>7.6846059999999996</v>
      </c>
    </row>
    <row r="21" spans="1:74" ht="11.1" customHeight="1" x14ac:dyDescent="0.2">
      <c r="A21" s="84" t="s">
        <v>842</v>
      </c>
      <c r="B21" s="189" t="s">
        <v>558</v>
      </c>
      <c r="C21" s="214">
        <v>7.0805555580000004</v>
      </c>
      <c r="D21" s="214">
        <v>6.7563242749999999</v>
      </c>
      <c r="E21" s="214">
        <v>6.9808186619999999</v>
      </c>
      <c r="F21" s="214">
        <v>6.8994130250000003</v>
      </c>
      <c r="G21" s="214">
        <v>7.8169754290000002</v>
      </c>
      <c r="H21" s="214">
        <v>8.7211013279999996</v>
      </c>
      <c r="I21" s="214">
        <v>8.9610514319999997</v>
      </c>
      <c r="J21" s="214">
        <v>8.9562745439999993</v>
      </c>
      <c r="K21" s="214">
        <v>8.5545919690000005</v>
      </c>
      <c r="L21" s="214">
        <v>6.8403335099999998</v>
      </c>
      <c r="M21" s="214">
        <v>6.3313978000000004</v>
      </c>
      <c r="N21" s="214">
        <v>5.9966791439999998</v>
      </c>
      <c r="O21" s="214">
        <v>5.745064781</v>
      </c>
      <c r="P21" s="214">
        <v>5.8572770199999997</v>
      </c>
      <c r="Q21" s="214">
        <v>6.0855502809999997</v>
      </c>
      <c r="R21" s="214">
        <v>6.0756137299999997</v>
      </c>
      <c r="S21" s="214">
        <v>6.8427921889999999</v>
      </c>
      <c r="T21" s="214">
        <v>7.8568277530000001</v>
      </c>
      <c r="U21" s="214">
        <v>8.8436179280000005</v>
      </c>
      <c r="V21" s="214">
        <v>8.9780526490000003</v>
      </c>
      <c r="W21" s="214">
        <v>8.5368532439999996</v>
      </c>
      <c r="X21" s="214">
        <v>7.394186446</v>
      </c>
      <c r="Y21" s="214">
        <v>6.7441753430000002</v>
      </c>
      <c r="Z21" s="214">
        <v>6.136120279</v>
      </c>
      <c r="AA21" s="214">
        <v>6.5994887379999998</v>
      </c>
      <c r="AB21" s="214">
        <v>6.7472806250000001</v>
      </c>
      <c r="AC21" s="214">
        <v>6.4852428120000001</v>
      </c>
      <c r="AD21" s="214">
        <v>7.3968729460000002</v>
      </c>
      <c r="AE21" s="214">
        <v>7.8525324510000001</v>
      </c>
      <c r="AF21" s="214">
        <v>8.9270828800000004</v>
      </c>
      <c r="AG21" s="214">
        <v>9.0508135860000003</v>
      </c>
      <c r="AH21" s="214">
        <v>9.2221351590000005</v>
      </c>
      <c r="AI21" s="214">
        <v>8.5484959230000008</v>
      </c>
      <c r="AJ21" s="214">
        <v>6.9848998590000004</v>
      </c>
      <c r="AK21" s="214">
        <v>6.2005626039999999</v>
      </c>
      <c r="AL21" s="214">
        <v>5.9314225790000004</v>
      </c>
      <c r="AM21" s="214">
        <v>6.0604590619999996</v>
      </c>
      <c r="AN21" s="214">
        <v>6.3931434070000002</v>
      </c>
      <c r="AO21" s="214">
        <v>6.1745664050000002</v>
      </c>
      <c r="AP21" s="214">
        <v>6.2304191119999999</v>
      </c>
      <c r="AQ21" s="214">
        <v>8.0385644260000007</v>
      </c>
      <c r="AR21" s="214">
        <v>8.5420142509999994</v>
      </c>
      <c r="AS21" s="214">
        <v>9.1719252020000006</v>
      </c>
      <c r="AT21" s="214">
        <v>9.0913075079999999</v>
      </c>
      <c r="AU21" s="214">
        <v>8.8039292610000004</v>
      </c>
      <c r="AV21" s="214">
        <v>6.8447488849999996</v>
      </c>
      <c r="AW21" s="214">
        <v>6.2912839150000002</v>
      </c>
      <c r="AX21" s="214">
        <v>6.6353813730000004</v>
      </c>
      <c r="AY21" s="214">
        <v>6.3197691740000002</v>
      </c>
      <c r="AZ21" s="214">
        <v>6.2774701610000001</v>
      </c>
      <c r="BA21" s="214">
        <v>6.1901123709999997</v>
      </c>
      <c r="BB21" s="214">
        <v>6.7706309999999998</v>
      </c>
      <c r="BC21" s="214">
        <v>7.6045809999999996</v>
      </c>
      <c r="BD21" s="355">
        <v>8.4647179999999995</v>
      </c>
      <c r="BE21" s="355">
        <v>8.8082630000000002</v>
      </c>
      <c r="BF21" s="355">
        <v>8.9844519999999992</v>
      </c>
      <c r="BG21" s="355">
        <v>8.3597719999999995</v>
      </c>
      <c r="BH21" s="355">
        <v>7.163138</v>
      </c>
      <c r="BI21" s="355">
        <v>6.7470860000000004</v>
      </c>
      <c r="BJ21" s="355">
        <v>6.7283920000000004</v>
      </c>
      <c r="BK21" s="355">
        <v>6.6396699999999997</v>
      </c>
      <c r="BL21" s="355">
        <v>6.4349749999999997</v>
      </c>
      <c r="BM21" s="355">
        <v>6.777927</v>
      </c>
      <c r="BN21" s="355">
        <v>7.026065</v>
      </c>
      <c r="BO21" s="355">
        <v>7.8017240000000001</v>
      </c>
      <c r="BP21" s="355">
        <v>8.5621299999999998</v>
      </c>
      <c r="BQ21" s="355">
        <v>8.8971269999999993</v>
      </c>
      <c r="BR21" s="355">
        <v>9.0518239999999999</v>
      </c>
      <c r="BS21" s="355">
        <v>8.3947479999999999</v>
      </c>
      <c r="BT21" s="355">
        <v>7.1639390000000001</v>
      </c>
      <c r="BU21" s="355">
        <v>6.7065070000000002</v>
      </c>
      <c r="BV21" s="355">
        <v>6.6575889999999998</v>
      </c>
    </row>
    <row r="22" spans="1:74" ht="11.1" customHeight="1" x14ac:dyDescent="0.2">
      <c r="A22" s="84" t="s">
        <v>843</v>
      </c>
      <c r="B22" s="189" t="s">
        <v>559</v>
      </c>
      <c r="C22" s="214">
        <v>7.8404527540000002</v>
      </c>
      <c r="D22" s="214">
        <v>7.3395944010000003</v>
      </c>
      <c r="E22" s="214">
        <v>7.7901399910000002</v>
      </c>
      <c r="F22" s="214">
        <v>7.7129860649999999</v>
      </c>
      <c r="G22" s="214">
        <v>7.70497326</v>
      </c>
      <c r="H22" s="214">
        <v>8.8318221270000006</v>
      </c>
      <c r="I22" s="214">
        <v>9.0593965250000004</v>
      </c>
      <c r="J22" s="214">
        <v>9.2399489070000005</v>
      </c>
      <c r="K22" s="214">
        <v>8.7680910260000005</v>
      </c>
      <c r="L22" s="214">
        <v>7.3989191060000001</v>
      </c>
      <c r="M22" s="214">
        <v>6.9042120660000004</v>
      </c>
      <c r="N22" s="214">
        <v>6.2954304949999997</v>
      </c>
      <c r="O22" s="214">
        <v>6.1175357469999998</v>
      </c>
      <c r="P22" s="214">
        <v>6.1853920010000003</v>
      </c>
      <c r="Q22" s="214">
        <v>6.4511635419999998</v>
      </c>
      <c r="R22" s="214">
        <v>6.2428619000000003</v>
      </c>
      <c r="S22" s="214">
        <v>6.7650606020000001</v>
      </c>
      <c r="T22" s="214">
        <v>7.7724631239999997</v>
      </c>
      <c r="U22" s="214">
        <v>8.4893882260000009</v>
      </c>
      <c r="V22" s="214">
        <v>8.6874276869999996</v>
      </c>
      <c r="W22" s="214">
        <v>8.3280943819999997</v>
      </c>
      <c r="X22" s="214">
        <v>7.3638628830000004</v>
      </c>
      <c r="Y22" s="214">
        <v>6.9741567050000004</v>
      </c>
      <c r="Z22" s="214">
        <v>6.534452259</v>
      </c>
      <c r="AA22" s="214">
        <v>6.9299662050000004</v>
      </c>
      <c r="AB22" s="214">
        <v>7.041877897</v>
      </c>
      <c r="AC22" s="214">
        <v>6.7611411940000004</v>
      </c>
      <c r="AD22" s="214">
        <v>7.1364942569999998</v>
      </c>
      <c r="AE22" s="214">
        <v>7.8016928490000002</v>
      </c>
      <c r="AF22" s="214">
        <v>8.8136282270000006</v>
      </c>
      <c r="AG22" s="214">
        <v>9.1059871890000004</v>
      </c>
      <c r="AH22" s="214">
        <v>9.3187159800000003</v>
      </c>
      <c r="AI22" s="214">
        <v>8.7869962459999993</v>
      </c>
      <c r="AJ22" s="214">
        <v>7.2600996770000004</v>
      </c>
      <c r="AK22" s="214">
        <v>6.8598747080000004</v>
      </c>
      <c r="AL22" s="214">
        <v>7.0132127950000003</v>
      </c>
      <c r="AM22" s="214">
        <v>6.8187350159999998</v>
      </c>
      <c r="AN22" s="214">
        <v>7.1597464740000003</v>
      </c>
      <c r="AO22" s="214">
        <v>6.9302433370000003</v>
      </c>
      <c r="AP22" s="214">
        <v>6.7023579399999997</v>
      </c>
      <c r="AQ22" s="214">
        <v>8.0575384079999992</v>
      </c>
      <c r="AR22" s="214">
        <v>8.4571598310000002</v>
      </c>
      <c r="AS22" s="214">
        <v>9.0704314610000001</v>
      </c>
      <c r="AT22" s="214">
        <v>9.0797323569999993</v>
      </c>
      <c r="AU22" s="214">
        <v>8.6179658779999997</v>
      </c>
      <c r="AV22" s="214">
        <v>6.937594711</v>
      </c>
      <c r="AW22" s="214">
        <v>6.9006273399999998</v>
      </c>
      <c r="AX22" s="214">
        <v>7.3392268469999999</v>
      </c>
      <c r="AY22" s="214">
        <v>7.0545851050000001</v>
      </c>
      <c r="AZ22" s="214">
        <v>6.7376900309999996</v>
      </c>
      <c r="BA22" s="214">
        <v>6.5425391670000002</v>
      </c>
      <c r="BB22" s="214">
        <v>6.9171300000000002</v>
      </c>
      <c r="BC22" s="214">
        <v>7.1334679999999997</v>
      </c>
      <c r="BD22" s="355">
        <v>8.1251669999999994</v>
      </c>
      <c r="BE22" s="355">
        <v>8.5679010000000009</v>
      </c>
      <c r="BF22" s="355">
        <v>8.7760099999999994</v>
      </c>
      <c r="BG22" s="355">
        <v>8.2315579999999997</v>
      </c>
      <c r="BH22" s="355">
        <v>7.215471</v>
      </c>
      <c r="BI22" s="355">
        <v>7.1386240000000001</v>
      </c>
      <c r="BJ22" s="355">
        <v>6.9721539999999997</v>
      </c>
      <c r="BK22" s="355">
        <v>7.1418509999999999</v>
      </c>
      <c r="BL22" s="355">
        <v>7.4091500000000003</v>
      </c>
      <c r="BM22" s="355">
        <v>7.5138759999999998</v>
      </c>
      <c r="BN22" s="355">
        <v>7.3877750000000004</v>
      </c>
      <c r="BO22" s="355">
        <v>7.5010180000000002</v>
      </c>
      <c r="BP22" s="355">
        <v>8.2925400000000007</v>
      </c>
      <c r="BQ22" s="355">
        <v>8.6721609999999991</v>
      </c>
      <c r="BR22" s="355">
        <v>8.8409340000000007</v>
      </c>
      <c r="BS22" s="355">
        <v>8.2717430000000007</v>
      </c>
      <c r="BT22" s="355">
        <v>7.2390850000000002</v>
      </c>
      <c r="BU22" s="355">
        <v>7.1525980000000002</v>
      </c>
      <c r="BV22" s="355">
        <v>6.994415</v>
      </c>
    </row>
    <row r="23" spans="1:74" ht="11.1" customHeight="1" x14ac:dyDescent="0.2">
      <c r="A23" s="84" t="s">
        <v>844</v>
      </c>
      <c r="B23" s="189" t="s">
        <v>560</v>
      </c>
      <c r="C23" s="214">
        <v>8.8782768829999998</v>
      </c>
      <c r="D23" s="214">
        <v>8.2558590689999996</v>
      </c>
      <c r="E23" s="214">
        <v>8.3404726890000003</v>
      </c>
      <c r="F23" s="214">
        <v>8.9323417389999999</v>
      </c>
      <c r="G23" s="214">
        <v>9.2928238390000004</v>
      </c>
      <c r="H23" s="214">
        <v>9.6566422559999996</v>
      </c>
      <c r="I23" s="214">
        <v>9.5264820720000003</v>
      </c>
      <c r="J23" s="214">
        <v>9.4934046819999995</v>
      </c>
      <c r="K23" s="214">
        <v>9.6864952360000007</v>
      </c>
      <c r="L23" s="214">
        <v>8.8063945120000007</v>
      </c>
      <c r="M23" s="214">
        <v>8.9492060319999993</v>
      </c>
      <c r="N23" s="214">
        <v>8.9827150840000005</v>
      </c>
      <c r="O23" s="214">
        <v>7.2796476849999996</v>
      </c>
      <c r="P23" s="214">
        <v>7.4942681970000002</v>
      </c>
      <c r="Q23" s="214">
        <v>8.1502783020000003</v>
      </c>
      <c r="R23" s="214">
        <v>8.0866253070000003</v>
      </c>
      <c r="S23" s="214">
        <v>8.3010406900000007</v>
      </c>
      <c r="T23" s="214">
        <v>8.7834616170000004</v>
      </c>
      <c r="U23" s="214">
        <v>9.335187822</v>
      </c>
      <c r="V23" s="214">
        <v>9.2839632460000008</v>
      </c>
      <c r="W23" s="214">
        <v>9.3340717259999995</v>
      </c>
      <c r="X23" s="214">
        <v>8.972180689</v>
      </c>
      <c r="Y23" s="214">
        <v>8.6751286870000008</v>
      </c>
      <c r="Z23" s="214">
        <v>8.2817929110000001</v>
      </c>
      <c r="AA23" s="214">
        <v>8.6535190009999994</v>
      </c>
      <c r="AB23" s="214">
        <v>9.3239082189999998</v>
      </c>
      <c r="AC23" s="214">
        <v>8.4811777060000004</v>
      </c>
      <c r="AD23" s="214">
        <v>9.6144375859999993</v>
      </c>
      <c r="AE23" s="214">
        <v>9.9272781319999996</v>
      </c>
      <c r="AF23" s="214">
        <v>10.05832098</v>
      </c>
      <c r="AG23" s="214">
        <v>9.5252255639999994</v>
      </c>
      <c r="AH23" s="214">
        <v>9.7339093890000008</v>
      </c>
      <c r="AI23" s="214">
        <v>9.6187270480000002</v>
      </c>
      <c r="AJ23" s="214">
        <v>9.2864203839999995</v>
      </c>
      <c r="AK23" s="214">
        <v>8.8569475739999994</v>
      </c>
      <c r="AL23" s="214">
        <v>8.4647396859999997</v>
      </c>
      <c r="AM23" s="214">
        <v>8.1389989630000006</v>
      </c>
      <c r="AN23" s="214">
        <v>8.9816867019999993</v>
      </c>
      <c r="AO23" s="214">
        <v>7.9805528670000001</v>
      </c>
      <c r="AP23" s="214">
        <v>8.8005565249999993</v>
      </c>
      <c r="AQ23" s="214">
        <v>9.4585607429999996</v>
      </c>
      <c r="AR23" s="214">
        <v>10.288159159999999</v>
      </c>
      <c r="AS23" s="214">
        <v>9.865942853</v>
      </c>
      <c r="AT23" s="214">
        <v>9.4304687830000002</v>
      </c>
      <c r="AU23" s="214">
        <v>9.8993718790000003</v>
      </c>
      <c r="AV23" s="214">
        <v>8.9071231490000002</v>
      </c>
      <c r="AW23" s="214">
        <v>8.5740449959999996</v>
      </c>
      <c r="AX23" s="214">
        <v>8.6969361139999997</v>
      </c>
      <c r="AY23" s="214">
        <v>9.0059954340000008</v>
      </c>
      <c r="AZ23" s="214">
        <v>9.0302480979999995</v>
      </c>
      <c r="BA23" s="214">
        <v>8.3411006380000003</v>
      </c>
      <c r="BB23" s="214">
        <v>8.9528770000000009</v>
      </c>
      <c r="BC23" s="214">
        <v>9.2968729999999997</v>
      </c>
      <c r="BD23" s="355">
        <v>9.6250920000000004</v>
      </c>
      <c r="BE23" s="355">
        <v>9.6899449999999998</v>
      </c>
      <c r="BF23" s="355">
        <v>9.6692879999999999</v>
      </c>
      <c r="BG23" s="355">
        <v>9.6014569999999999</v>
      </c>
      <c r="BH23" s="355">
        <v>9.2789999999999999</v>
      </c>
      <c r="BI23" s="355">
        <v>9.025798</v>
      </c>
      <c r="BJ23" s="355">
        <v>8.9221590000000006</v>
      </c>
      <c r="BK23" s="355">
        <v>8.9936240000000005</v>
      </c>
      <c r="BL23" s="355">
        <v>9.0220369999999992</v>
      </c>
      <c r="BM23" s="355">
        <v>9.1600140000000003</v>
      </c>
      <c r="BN23" s="355">
        <v>9.5297739999999997</v>
      </c>
      <c r="BO23" s="355">
        <v>9.8378010000000007</v>
      </c>
      <c r="BP23" s="355">
        <v>10.175560000000001</v>
      </c>
      <c r="BQ23" s="355">
        <v>10.200889999999999</v>
      </c>
      <c r="BR23" s="355">
        <v>10.062430000000001</v>
      </c>
      <c r="BS23" s="355">
        <v>9.8504959999999997</v>
      </c>
      <c r="BT23" s="355">
        <v>9.389742</v>
      </c>
      <c r="BU23" s="355">
        <v>9.0192250000000005</v>
      </c>
      <c r="BV23" s="355">
        <v>8.8278630000000007</v>
      </c>
    </row>
    <row r="24" spans="1:74" ht="11.1" customHeight="1" x14ac:dyDescent="0.2">
      <c r="A24" s="84" t="s">
        <v>845</v>
      </c>
      <c r="B24" s="189" t="s">
        <v>561</v>
      </c>
      <c r="C24" s="214">
        <v>8.8110057410000007</v>
      </c>
      <c r="D24" s="214">
        <v>8.5939818730000006</v>
      </c>
      <c r="E24" s="214">
        <v>8.0411946870000008</v>
      </c>
      <c r="F24" s="214">
        <v>9.4319646959999996</v>
      </c>
      <c r="G24" s="214">
        <v>9.7148137769999998</v>
      </c>
      <c r="H24" s="214">
        <v>9.8251318409999993</v>
      </c>
      <c r="I24" s="214">
        <v>10.091044309999999</v>
      </c>
      <c r="J24" s="214">
        <v>10.12717076</v>
      </c>
      <c r="K24" s="214">
        <v>9.7442450800000007</v>
      </c>
      <c r="L24" s="214">
        <v>9.2987303489999995</v>
      </c>
      <c r="M24" s="214">
        <v>9.0939189349999996</v>
      </c>
      <c r="N24" s="214">
        <v>8.4971031979999996</v>
      </c>
      <c r="O24" s="214">
        <v>7.5212303560000002</v>
      </c>
      <c r="P24" s="214">
        <v>7.3566755500000003</v>
      </c>
      <c r="Q24" s="214">
        <v>7.6702787910000003</v>
      </c>
      <c r="R24" s="214">
        <v>8.3349355490000008</v>
      </c>
      <c r="S24" s="214">
        <v>8.4597283599999997</v>
      </c>
      <c r="T24" s="214">
        <v>9.0501157939999999</v>
      </c>
      <c r="U24" s="214">
        <v>9.5000941549999993</v>
      </c>
      <c r="V24" s="214">
        <v>10.01615183</v>
      </c>
      <c r="W24" s="214">
        <v>9.7334595979999996</v>
      </c>
      <c r="X24" s="214">
        <v>10.145863950000001</v>
      </c>
      <c r="Y24" s="214">
        <v>9.4891298249999991</v>
      </c>
      <c r="Z24" s="214">
        <v>8.4394713079999999</v>
      </c>
      <c r="AA24" s="214">
        <v>8.6862326700000008</v>
      </c>
      <c r="AB24" s="214">
        <v>9.1378055220000007</v>
      </c>
      <c r="AC24" s="214">
        <v>9.0372694849999995</v>
      </c>
      <c r="AD24" s="214">
        <v>9.7777587799999992</v>
      </c>
      <c r="AE24" s="214">
        <v>10.16890006</v>
      </c>
      <c r="AF24" s="214">
        <v>10.489798220000001</v>
      </c>
      <c r="AG24" s="214">
        <v>10.547461589999999</v>
      </c>
      <c r="AH24" s="214">
        <v>10.714249049999999</v>
      </c>
      <c r="AI24" s="214">
        <v>10.55784903</v>
      </c>
      <c r="AJ24" s="214">
        <v>10.095020549999999</v>
      </c>
      <c r="AK24" s="214">
        <v>9.3330046580000001</v>
      </c>
      <c r="AL24" s="214">
        <v>8.7214858690000003</v>
      </c>
      <c r="AM24" s="214">
        <v>8.4022962210000003</v>
      </c>
      <c r="AN24" s="214">
        <v>8.7453953349999995</v>
      </c>
      <c r="AO24" s="214">
        <v>8.8900834389999996</v>
      </c>
      <c r="AP24" s="214">
        <v>8.6772719939999998</v>
      </c>
      <c r="AQ24" s="214">
        <v>9.6084610579999996</v>
      </c>
      <c r="AR24" s="214">
        <v>10.435165599999999</v>
      </c>
      <c r="AS24" s="214">
        <v>10.714044019999999</v>
      </c>
      <c r="AT24" s="214">
        <v>10.718389569999999</v>
      </c>
      <c r="AU24" s="214">
        <v>10.12029203</v>
      </c>
      <c r="AV24" s="214">
        <v>9.5981326790000008</v>
      </c>
      <c r="AW24" s="214">
        <v>8.6258863029999997</v>
      </c>
      <c r="AX24" s="214">
        <v>8.7087124629999995</v>
      </c>
      <c r="AY24" s="214">
        <v>8.6222288250000005</v>
      </c>
      <c r="AZ24" s="214">
        <v>8.5941743329999998</v>
      </c>
      <c r="BA24" s="214">
        <v>8.2695618129999993</v>
      </c>
      <c r="BB24" s="214">
        <v>9.0291809999999995</v>
      </c>
      <c r="BC24" s="214">
        <v>9.4111220000000007</v>
      </c>
      <c r="BD24" s="355">
        <v>9.5745740000000001</v>
      </c>
      <c r="BE24" s="355">
        <v>9.7052820000000004</v>
      </c>
      <c r="BF24" s="355">
        <v>9.9174959999999999</v>
      </c>
      <c r="BG24" s="355">
        <v>9.7201719999999998</v>
      </c>
      <c r="BH24" s="355">
        <v>9.3608840000000004</v>
      </c>
      <c r="BI24" s="355">
        <v>8.9267099999999999</v>
      </c>
      <c r="BJ24" s="355">
        <v>8.3419129999999999</v>
      </c>
      <c r="BK24" s="355">
        <v>8.2084499999999991</v>
      </c>
      <c r="BL24" s="355">
        <v>8.4569419999999997</v>
      </c>
      <c r="BM24" s="355">
        <v>8.5391580000000005</v>
      </c>
      <c r="BN24" s="355">
        <v>9.0865279999999995</v>
      </c>
      <c r="BO24" s="355">
        <v>9.3645659999999999</v>
      </c>
      <c r="BP24" s="355">
        <v>9.4564609999999991</v>
      </c>
      <c r="BQ24" s="355">
        <v>9.5912009999999999</v>
      </c>
      <c r="BR24" s="355">
        <v>9.8047470000000008</v>
      </c>
      <c r="BS24" s="355">
        <v>9.6061700000000005</v>
      </c>
      <c r="BT24" s="355">
        <v>9.2504989999999996</v>
      </c>
      <c r="BU24" s="355">
        <v>8.8119309999999995</v>
      </c>
      <c r="BV24" s="355">
        <v>8.2264759999999999</v>
      </c>
    </row>
    <row r="25" spans="1:74" ht="11.1" customHeight="1" x14ac:dyDescent="0.2">
      <c r="A25" s="84" t="s">
        <v>846</v>
      </c>
      <c r="B25" s="189" t="s">
        <v>562</v>
      </c>
      <c r="C25" s="214">
        <v>7.541937774</v>
      </c>
      <c r="D25" s="214">
        <v>7.150929734</v>
      </c>
      <c r="E25" s="214">
        <v>6.82411937</v>
      </c>
      <c r="F25" s="214">
        <v>7.1323432760000003</v>
      </c>
      <c r="G25" s="214">
        <v>7.3874904920000004</v>
      </c>
      <c r="H25" s="214">
        <v>7.1669190739999999</v>
      </c>
      <c r="I25" s="214">
        <v>7.9040261789999997</v>
      </c>
      <c r="J25" s="214">
        <v>8.1308273070000006</v>
      </c>
      <c r="K25" s="214">
        <v>8.1244502890000003</v>
      </c>
      <c r="L25" s="214">
        <v>8.0484033820000001</v>
      </c>
      <c r="M25" s="214">
        <v>7.6296708850000003</v>
      </c>
      <c r="N25" s="214">
        <v>6.7221257550000004</v>
      </c>
      <c r="O25" s="214">
        <v>6.2657175650000001</v>
      </c>
      <c r="P25" s="214">
        <v>6.1006638799999999</v>
      </c>
      <c r="Q25" s="214">
        <v>6.5206001689999997</v>
      </c>
      <c r="R25" s="214">
        <v>6.4745830660000001</v>
      </c>
      <c r="S25" s="214">
        <v>7.1913992950000001</v>
      </c>
      <c r="T25" s="214">
        <v>7.1013067330000004</v>
      </c>
      <c r="U25" s="214">
        <v>7.8884590149999996</v>
      </c>
      <c r="V25" s="214">
        <v>8.5164762700000001</v>
      </c>
      <c r="W25" s="214">
        <v>8.4064110880000005</v>
      </c>
      <c r="X25" s="214">
        <v>8.7017409350000001</v>
      </c>
      <c r="Y25" s="214">
        <v>8.5249550139999997</v>
      </c>
      <c r="Z25" s="214">
        <v>7.6508547020000002</v>
      </c>
      <c r="AA25" s="214">
        <v>7.4197759379999999</v>
      </c>
      <c r="AB25" s="214">
        <v>7.6889029290000002</v>
      </c>
      <c r="AC25" s="214">
        <v>7.6240233919999998</v>
      </c>
      <c r="AD25" s="214">
        <v>8.01403687</v>
      </c>
      <c r="AE25" s="214">
        <v>8.1029019909999995</v>
      </c>
      <c r="AF25" s="214">
        <v>8.3008937589999992</v>
      </c>
      <c r="AG25" s="214">
        <v>8.6960227319999994</v>
      </c>
      <c r="AH25" s="214">
        <v>8.8815497899999993</v>
      </c>
      <c r="AI25" s="214">
        <v>8.7926258560000008</v>
      </c>
      <c r="AJ25" s="214">
        <v>8.6318603609999993</v>
      </c>
      <c r="AK25" s="214">
        <v>8.0308309510000004</v>
      </c>
      <c r="AL25" s="214">
        <v>7.9062286339999996</v>
      </c>
      <c r="AM25" s="214">
        <v>6.9484643799999999</v>
      </c>
      <c r="AN25" s="214">
        <v>7.2394103230000004</v>
      </c>
      <c r="AO25" s="214">
        <v>7.6044322219999998</v>
      </c>
      <c r="AP25" s="214">
        <v>7.5764943750000002</v>
      </c>
      <c r="AQ25" s="214">
        <v>7.9854024170000004</v>
      </c>
      <c r="AR25" s="214">
        <v>8.3538839310000004</v>
      </c>
      <c r="AS25" s="214">
        <v>8.6303168380000006</v>
      </c>
      <c r="AT25" s="214">
        <v>8.6096147110000008</v>
      </c>
      <c r="AU25" s="214">
        <v>8.4119294700000005</v>
      </c>
      <c r="AV25" s="214">
        <v>7.9644262059999997</v>
      </c>
      <c r="AW25" s="214">
        <v>6.9602777600000003</v>
      </c>
      <c r="AX25" s="214">
        <v>6.5921031140000004</v>
      </c>
      <c r="AY25" s="214">
        <v>6.5255482560000004</v>
      </c>
      <c r="AZ25" s="214">
        <v>6.3608762170000004</v>
      </c>
      <c r="BA25" s="214">
        <v>6.3192336539999996</v>
      </c>
      <c r="BB25" s="214">
        <v>6.9807699999999997</v>
      </c>
      <c r="BC25" s="214">
        <v>7.3685159999999996</v>
      </c>
      <c r="BD25" s="355">
        <v>7.6537670000000002</v>
      </c>
      <c r="BE25" s="355">
        <v>7.8539899999999996</v>
      </c>
      <c r="BF25" s="355">
        <v>8.0580169999999995</v>
      </c>
      <c r="BG25" s="355">
        <v>7.875839</v>
      </c>
      <c r="BH25" s="355">
        <v>7.902736</v>
      </c>
      <c r="BI25" s="355">
        <v>7.545928</v>
      </c>
      <c r="BJ25" s="355">
        <v>7.0427559999999998</v>
      </c>
      <c r="BK25" s="355">
        <v>7.0964650000000002</v>
      </c>
      <c r="BL25" s="355">
        <v>7.1754150000000001</v>
      </c>
      <c r="BM25" s="355">
        <v>7.0651450000000002</v>
      </c>
      <c r="BN25" s="355">
        <v>7.2632250000000003</v>
      </c>
      <c r="BO25" s="355">
        <v>7.5013430000000003</v>
      </c>
      <c r="BP25" s="355">
        <v>7.6353799999999996</v>
      </c>
      <c r="BQ25" s="355">
        <v>7.8405719999999999</v>
      </c>
      <c r="BR25" s="355">
        <v>8.0350959999999993</v>
      </c>
      <c r="BS25" s="355">
        <v>7.8383479999999999</v>
      </c>
      <c r="BT25" s="355">
        <v>7.8567780000000003</v>
      </c>
      <c r="BU25" s="355">
        <v>7.4779609999999996</v>
      </c>
      <c r="BV25" s="355">
        <v>6.9604840000000001</v>
      </c>
    </row>
    <row r="26" spans="1:74" ht="11.1" customHeight="1" x14ac:dyDescent="0.2">
      <c r="A26" s="84" t="s">
        <v>847</v>
      </c>
      <c r="B26" s="189" t="s">
        <v>563</v>
      </c>
      <c r="C26" s="214">
        <v>8.2172755340000005</v>
      </c>
      <c r="D26" s="214">
        <v>8.3137761549999993</v>
      </c>
      <c r="E26" s="214">
        <v>8.4481371460000005</v>
      </c>
      <c r="F26" s="214">
        <v>8.5448124360000008</v>
      </c>
      <c r="G26" s="214">
        <v>8.4006873560000006</v>
      </c>
      <c r="H26" s="214">
        <v>8.8143431379999999</v>
      </c>
      <c r="I26" s="214">
        <v>9.1660221130000004</v>
      </c>
      <c r="J26" s="214">
        <v>9.0315818879999998</v>
      </c>
      <c r="K26" s="214">
        <v>8.9792707909999994</v>
      </c>
      <c r="L26" s="214">
        <v>8.2371609629999991</v>
      </c>
      <c r="M26" s="214">
        <v>7.1779007039999998</v>
      </c>
      <c r="N26" s="214">
        <v>6.9595289830000002</v>
      </c>
      <c r="O26" s="214">
        <v>6.8436322000000001</v>
      </c>
      <c r="P26" s="214">
        <v>6.9775949610000003</v>
      </c>
      <c r="Q26" s="214">
        <v>7.1145222739999996</v>
      </c>
      <c r="R26" s="214">
        <v>6.9575303640000001</v>
      </c>
      <c r="S26" s="214">
        <v>6.949129278</v>
      </c>
      <c r="T26" s="214">
        <v>7.5873176869999996</v>
      </c>
      <c r="U26" s="214">
        <v>7.8950360960000001</v>
      </c>
      <c r="V26" s="214">
        <v>8.1039387230000006</v>
      </c>
      <c r="W26" s="214">
        <v>7.8771148560000004</v>
      </c>
      <c r="X26" s="214">
        <v>7.4345254880000002</v>
      </c>
      <c r="Y26" s="214">
        <v>6.9515867890000003</v>
      </c>
      <c r="Z26" s="214">
        <v>6.6784014770000004</v>
      </c>
      <c r="AA26" s="214">
        <v>6.7231436210000002</v>
      </c>
      <c r="AB26" s="214">
        <v>6.9581201229999996</v>
      </c>
      <c r="AC26" s="214">
        <v>7.155839973</v>
      </c>
      <c r="AD26" s="214">
        <v>7.2068920009999999</v>
      </c>
      <c r="AE26" s="214">
        <v>7.2932286460000002</v>
      </c>
      <c r="AF26" s="214">
        <v>7.9005667470000001</v>
      </c>
      <c r="AG26" s="214">
        <v>8.3606365609999997</v>
      </c>
      <c r="AH26" s="214">
        <v>8.3599524269999996</v>
      </c>
      <c r="AI26" s="214">
        <v>8.1914855790000001</v>
      </c>
      <c r="AJ26" s="214">
        <v>7.3020403610000004</v>
      </c>
      <c r="AK26" s="214">
        <v>7.2276361900000001</v>
      </c>
      <c r="AL26" s="214">
        <v>7.1757080479999997</v>
      </c>
      <c r="AM26" s="214">
        <v>6.9478979110000001</v>
      </c>
      <c r="AN26" s="214">
        <v>6.9479385310000001</v>
      </c>
      <c r="AO26" s="214">
        <v>7.0974461690000004</v>
      </c>
      <c r="AP26" s="214">
        <v>7.0678255439999997</v>
      </c>
      <c r="AQ26" s="214">
        <v>7.7523591249999999</v>
      </c>
      <c r="AR26" s="214">
        <v>7.9630243189999996</v>
      </c>
      <c r="AS26" s="214">
        <v>8.5441093049999992</v>
      </c>
      <c r="AT26" s="214">
        <v>7.5586509099999999</v>
      </c>
      <c r="AU26" s="214">
        <v>7.6872474239999997</v>
      </c>
      <c r="AV26" s="214">
        <v>6.7546832979999998</v>
      </c>
      <c r="AW26" s="214">
        <v>6.043008253</v>
      </c>
      <c r="AX26" s="214">
        <v>6.17407884</v>
      </c>
      <c r="AY26" s="214">
        <v>6.3240104629999996</v>
      </c>
      <c r="AZ26" s="214">
        <v>6.392940372</v>
      </c>
      <c r="BA26" s="214">
        <v>6.45115938</v>
      </c>
      <c r="BB26" s="214">
        <v>6.6365790000000002</v>
      </c>
      <c r="BC26" s="214">
        <v>6.7563649999999997</v>
      </c>
      <c r="BD26" s="355">
        <v>7.127281</v>
      </c>
      <c r="BE26" s="355">
        <v>7.5359239999999996</v>
      </c>
      <c r="BF26" s="355">
        <v>7.8190189999999999</v>
      </c>
      <c r="BG26" s="355">
        <v>7.806451</v>
      </c>
      <c r="BH26" s="355">
        <v>7.3627120000000001</v>
      </c>
      <c r="BI26" s="355">
        <v>6.8088449999999998</v>
      </c>
      <c r="BJ26" s="355">
        <v>6.6858199999999997</v>
      </c>
      <c r="BK26" s="355">
        <v>7.0211389999999998</v>
      </c>
      <c r="BL26" s="355">
        <v>7.1996710000000004</v>
      </c>
      <c r="BM26" s="355">
        <v>7.2846539999999997</v>
      </c>
      <c r="BN26" s="355">
        <v>7.3135760000000003</v>
      </c>
      <c r="BO26" s="355">
        <v>7.384633</v>
      </c>
      <c r="BP26" s="355">
        <v>7.6691339999999997</v>
      </c>
      <c r="BQ26" s="355">
        <v>8.0023510000000009</v>
      </c>
      <c r="BR26" s="355">
        <v>8.2147819999999996</v>
      </c>
      <c r="BS26" s="355">
        <v>8.1374060000000004</v>
      </c>
      <c r="BT26" s="355">
        <v>7.6362230000000002</v>
      </c>
      <c r="BU26" s="355">
        <v>7.0278229999999997</v>
      </c>
      <c r="BV26" s="355">
        <v>6.858803</v>
      </c>
    </row>
    <row r="27" spans="1:74" ht="11.1" customHeight="1" x14ac:dyDescent="0.2">
      <c r="A27" s="84" t="s">
        <v>848</v>
      </c>
      <c r="B27" s="189" t="s">
        <v>564</v>
      </c>
      <c r="C27" s="214">
        <v>9.5069703099999998</v>
      </c>
      <c r="D27" s="214">
        <v>9.3547016349999996</v>
      </c>
      <c r="E27" s="214">
        <v>9.4136931110000006</v>
      </c>
      <c r="F27" s="214">
        <v>8.9049448200000008</v>
      </c>
      <c r="G27" s="214">
        <v>8.3726286969999997</v>
      </c>
      <c r="H27" s="214">
        <v>9.0570926600000004</v>
      </c>
      <c r="I27" s="214">
        <v>9.0594114569999995</v>
      </c>
      <c r="J27" s="214">
        <v>9.1100497479999998</v>
      </c>
      <c r="K27" s="214">
        <v>8.8596831100000006</v>
      </c>
      <c r="L27" s="214">
        <v>8.8057937430000006</v>
      </c>
      <c r="M27" s="214">
        <v>7.8365950949999998</v>
      </c>
      <c r="N27" s="214">
        <v>8.4488790179999995</v>
      </c>
      <c r="O27" s="214">
        <v>8.2355107529999998</v>
      </c>
      <c r="P27" s="214">
        <v>8.7109176720000008</v>
      </c>
      <c r="Q27" s="214">
        <v>8.4521432809999997</v>
      </c>
      <c r="R27" s="214">
        <v>7.9453054840000004</v>
      </c>
      <c r="S27" s="214">
        <v>8.1078895709999994</v>
      </c>
      <c r="T27" s="214">
        <v>8.5651464219999998</v>
      </c>
      <c r="U27" s="214">
        <v>8.8520243700000005</v>
      </c>
      <c r="V27" s="214">
        <v>9.3159325230000007</v>
      </c>
      <c r="W27" s="214">
        <v>9.5252054279999996</v>
      </c>
      <c r="X27" s="214">
        <v>9.2298115349999996</v>
      </c>
      <c r="Y27" s="214">
        <v>9.2160965739999998</v>
      </c>
      <c r="Z27" s="214">
        <v>9.1846307300000003</v>
      </c>
      <c r="AA27" s="214">
        <v>9.0318961279999996</v>
      </c>
      <c r="AB27" s="214">
        <v>9.0401526220000008</v>
      </c>
      <c r="AC27" s="214">
        <v>9.2052143540000007</v>
      </c>
      <c r="AD27" s="214">
        <v>8.9645095080000008</v>
      </c>
      <c r="AE27" s="214">
        <v>8.8609548759999992</v>
      </c>
      <c r="AF27" s="214">
        <v>9.4269133679999992</v>
      </c>
      <c r="AG27" s="214">
        <v>9.2028200019999993</v>
      </c>
      <c r="AH27" s="214">
        <v>9.2450659650000002</v>
      </c>
      <c r="AI27" s="214">
        <v>8.8568902650000005</v>
      </c>
      <c r="AJ27" s="214">
        <v>8.4554889539999998</v>
      </c>
      <c r="AK27" s="214">
        <v>8.4778430539999992</v>
      </c>
      <c r="AL27" s="214">
        <v>8.6182617970000006</v>
      </c>
      <c r="AM27" s="214">
        <v>8.8560987450000006</v>
      </c>
      <c r="AN27" s="214">
        <v>8.9934956499999998</v>
      </c>
      <c r="AO27" s="214">
        <v>8.8436022409999993</v>
      </c>
      <c r="AP27" s="214">
        <v>8.6417282659999994</v>
      </c>
      <c r="AQ27" s="214">
        <v>8.5624558420000003</v>
      </c>
      <c r="AR27" s="214">
        <v>8.508125261</v>
      </c>
      <c r="AS27" s="214">
        <v>9.2115622439999996</v>
      </c>
      <c r="AT27" s="214">
        <v>9.0892655250000001</v>
      </c>
      <c r="AU27" s="214">
        <v>9.0275373719999994</v>
      </c>
      <c r="AV27" s="214">
        <v>8.2761582580000006</v>
      </c>
      <c r="AW27" s="214">
        <v>8.4434021680000004</v>
      </c>
      <c r="AX27" s="214">
        <v>9.0925375580000001</v>
      </c>
      <c r="AY27" s="214">
        <v>9.1741777710000001</v>
      </c>
      <c r="AZ27" s="214">
        <v>8.8010529559999995</v>
      </c>
      <c r="BA27" s="214">
        <v>9.2729101150000002</v>
      </c>
      <c r="BB27" s="214">
        <v>9.0045549999999999</v>
      </c>
      <c r="BC27" s="214">
        <v>8.7815349999999999</v>
      </c>
      <c r="BD27" s="355">
        <v>8.9905519999999992</v>
      </c>
      <c r="BE27" s="355">
        <v>8.8939819999999994</v>
      </c>
      <c r="BF27" s="355">
        <v>8.8950499999999995</v>
      </c>
      <c r="BG27" s="355">
        <v>8.6354579999999999</v>
      </c>
      <c r="BH27" s="355">
        <v>8.4042929999999991</v>
      </c>
      <c r="BI27" s="355">
        <v>8.2616390000000006</v>
      </c>
      <c r="BJ27" s="355">
        <v>8.5249129999999997</v>
      </c>
      <c r="BK27" s="355">
        <v>8.5097970000000007</v>
      </c>
      <c r="BL27" s="355">
        <v>8.7155020000000007</v>
      </c>
      <c r="BM27" s="355">
        <v>8.8200520000000004</v>
      </c>
      <c r="BN27" s="355">
        <v>8.5779130000000006</v>
      </c>
      <c r="BO27" s="355">
        <v>8.6282010000000007</v>
      </c>
      <c r="BP27" s="355">
        <v>8.8810629999999993</v>
      </c>
      <c r="BQ27" s="355">
        <v>8.8884989999999995</v>
      </c>
      <c r="BR27" s="355">
        <v>8.9502849999999992</v>
      </c>
      <c r="BS27" s="355">
        <v>8.7230519999999991</v>
      </c>
      <c r="BT27" s="355">
        <v>8.5102530000000005</v>
      </c>
      <c r="BU27" s="355">
        <v>8.3658710000000003</v>
      </c>
      <c r="BV27" s="355">
        <v>8.6262950000000007</v>
      </c>
    </row>
    <row r="28" spans="1:74" ht="11.1" customHeight="1" x14ac:dyDescent="0.2">
      <c r="A28" s="84" t="s">
        <v>849</v>
      </c>
      <c r="B28" s="189" t="s">
        <v>538</v>
      </c>
      <c r="C28" s="214">
        <v>8.15</v>
      </c>
      <c r="D28" s="214">
        <v>7.81</v>
      </c>
      <c r="E28" s="214">
        <v>7.85</v>
      </c>
      <c r="F28" s="214">
        <v>8.0299999999999994</v>
      </c>
      <c r="G28" s="214">
        <v>8.1300000000000008</v>
      </c>
      <c r="H28" s="214">
        <v>8.52</v>
      </c>
      <c r="I28" s="214">
        <v>8.49</v>
      </c>
      <c r="J28" s="214">
        <v>8.4600000000000009</v>
      </c>
      <c r="K28" s="214">
        <v>8.43</v>
      </c>
      <c r="L28" s="214">
        <v>7.79</v>
      </c>
      <c r="M28" s="214">
        <v>7.39</v>
      </c>
      <c r="N28" s="214">
        <v>7.23</v>
      </c>
      <c r="O28" s="214">
        <v>6.75</v>
      </c>
      <c r="P28" s="214">
        <v>6.86</v>
      </c>
      <c r="Q28" s="214">
        <v>7.08</v>
      </c>
      <c r="R28" s="214">
        <v>6.98</v>
      </c>
      <c r="S28" s="214">
        <v>7.32</v>
      </c>
      <c r="T28" s="214">
        <v>7.72</v>
      </c>
      <c r="U28" s="214">
        <v>8.14</v>
      </c>
      <c r="V28" s="214">
        <v>8.3000000000000007</v>
      </c>
      <c r="W28" s="214">
        <v>8.2799999999999994</v>
      </c>
      <c r="X28" s="214">
        <v>7.96</v>
      </c>
      <c r="Y28" s="214">
        <v>7.67</v>
      </c>
      <c r="Z28" s="214">
        <v>7.27</v>
      </c>
      <c r="AA28" s="214">
        <v>7.58</v>
      </c>
      <c r="AB28" s="214">
        <v>7.89</v>
      </c>
      <c r="AC28" s="214">
        <v>7.68</v>
      </c>
      <c r="AD28" s="214">
        <v>8.0399999999999991</v>
      </c>
      <c r="AE28" s="214">
        <v>8.31</v>
      </c>
      <c r="AF28" s="214">
        <v>8.75</v>
      </c>
      <c r="AG28" s="214">
        <v>8.81</v>
      </c>
      <c r="AH28" s="214">
        <v>8.76</v>
      </c>
      <c r="AI28" s="214">
        <v>8.52</v>
      </c>
      <c r="AJ28" s="214">
        <v>7.97</v>
      </c>
      <c r="AK28" s="214">
        <v>7.51</v>
      </c>
      <c r="AL28" s="214">
        <v>7.42</v>
      </c>
      <c r="AM28" s="214">
        <v>7.43</v>
      </c>
      <c r="AN28" s="214">
        <v>7.82</v>
      </c>
      <c r="AO28" s="214">
        <v>7.74</v>
      </c>
      <c r="AP28" s="214">
        <v>7.66</v>
      </c>
      <c r="AQ28" s="214">
        <v>8.4600000000000009</v>
      </c>
      <c r="AR28" s="214">
        <v>8.65</v>
      </c>
      <c r="AS28" s="214">
        <v>8.93</v>
      </c>
      <c r="AT28" s="214">
        <v>8.74</v>
      </c>
      <c r="AU28" s="214">
        <v>8.64</v>
      </c>
      <c r="AV28" s="214">
        <v>7.71</v>
      </c>
      <c r="AW28" s="214">
        <v>7.35</v>
      </c>
      <c r="AX28" s="214">
        <v>7.77</v>
      </c>
      <c r="AY28" s="214">
        <v>7.75</v>
      </c>
      <c r="AZ28" s="214">
        <v>7.61</v>
      </c>
      <c r="BA28" s="214">
        <v>7.47</v>
      </c>
      <c r="BB28" s="214">
        <v>7.7831270000000004</v>
      </c>
      <c r="BC28" s="214">
        <v>8.0507519999999992</v>
      </c>
      <c r="BD28" s="355">
        <v>8.3329970000000007</v>
      </c>
      <c r="BE28" s="355">
        <v>8.3718610000000009</v>
      </c>
      <c r="BF28" s="355">
        <v>8.4337769999999992</v>
      </c>
      <c r="BG28" s="355">
        <v>8.2613730000000007</v>
      </c>
      <c r="BH28" s="355">
        <v>7.8589180000000001</v>
      </c>
      <c r="BI28" s="355">
        <v>7.6459539999999997</v>
      </c>
      <c r="BJ28" s="355">
        <v>7.6297370000000004</v>
      </c>
      <c r="BK28" s="355">
        <v>7.6179030000000001</v>
      </c>
      <c r="BL28" s="355">
        <v>7.6458640000000004</v>
      </c>
      <c r="BM28" s="355">
        <v>7.8156400000000001</v>
      </c>
      <c r="BN28" s="355">
        <v>7.8945150000000002</v>
      </c>
      <c r="BO28" s="355">
        <v>8.14635</v>
      </c>
      <c r="BP28" s="355">
        <v>8.4018969999999999</v>
      </c>
      <c r="BQ28" s="355">
        <v>8.448931</v>
      </c>
      <c r="BR28" s="355">
        <v>8.4942650000000004</v>
      </c>
      <c r="BS28" s="355">
        <v>8.3108550000000001</v>
      </c>
      <c r="BT28" s="355">
        <v>7.8827939999999996</v>
      </c>
      <c r="BU28" s="355">
        <v>7.6418090000000003</v>
      </c>
      <c r="BV28" s="355">
        <v>7.6122959999999997</v>
      </c>
    </row>
    <row r="29" spans="1:74" ht="11.1" customHeight="1" x14ac:dyDescent="0.2">
      <c r="A29" s="84"/>
      <c r="B29" s="88" t="s">
        <v>1225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850</v>
      </c>
      <c r="B30" s="189" t="s">
        <v>557</v>
      </c>
      <c r="C30" s="261">
        <v>10.005093430000001</v>
      </c>
      <c r="D30" s="261">
        <v>9.1829768410000003</v>
      </c>
      <c r="E30" s="261">
        <v>8.0989425120000007</v>
      </c>
      <c r="F30" s="261">
        <v>8.6678063440000006</v>
      </c>
      <c r="G30" s="261">
        <v>7.1486680180000004</v>
      </c>
      <c r="H30" s="261">
        <v>6.284288375</v>
      </c>
      <c r="I30" s="261">
        <v>6.1501760929999998</v>
      </c>
      <c r="J30" s="261">
        <v>5.9366597130000001</v>
      </c>
      <c r="K30" s="261">
        <v>6.2167254989999998</v>
      </c>
      <c r="L30" s="261">
        <v>5.6419066510000002</v>
      </c>
      <c r="M30" s="261">
        <v>6.5822992420000004</v>
      </c>
      <c r="N30" s="261">
        <v>7.7949417859999999</v>
      </c>
      <c r="O30" s="261">
        <v>6.9363884730000001</v>
      </c>
      <c r="P30" s="261">
        <v>6.8895142399999996</v>
      </c>
      <c r="Q30" s="261">
        <v>6.7995878059999999</v>
      </c>
      <c r="R30" s="261">
        <v>7.1242841050000001</v>
      </c>
      <c r="S30" s="261">
        <v>6.7164218289999997</v>
      </c>
      <c r="T30" s="261">
        <v>6.0022458680000002</v>
      </c>
      <c r="U30" s="261">
        <v>6.1916693609999998</v>
      </c>
      <c r="V30" s="261">
        <v>6.1707072040000002</v>
      </c>
      <c r="W30" s="261">
        <v>6.0265870179999999</v>
      </c>
      <c r="X30" s="261">
        <v>6.3814590219999996</v>
      </c>
      <c r="Y30" s="261">
        <v>6.8369076260000003</v>
      </c>
      <c r="Z30" s="261">
        <v>7.4073315830000004</v>
      </c>
      <c r="AA30" s="261">
        <v>7.7850467459999999</v>
      </c>
      <c r="AB30" s="261">
        <v>8.1954959990000003</v>
      </c>
      <c r="AC30" s="261">
        <v>7.5022936380000003</v>
      </c>
      <c r="AD30" s="261">
        <v>7.3568413699999997</v>
      </c>
      <c r="AE30" s="261">
        <v>7.2775850719999999</v>
      </c>
      <c r="AF30" s="261">
        <v>6.2653718429999996</v>
      </c>
      <c r="AG30" s="261">
        <v>6.3512585880000003</v>
      </c>
      <c r="AH30" s="261">
        <v>6.3042900289999997</v>
      </c>
      <c r="AI30" s="261">
        <v>6.4651937860000004</v>
      </c>
      <c r="AJ30" s="261">
        <v>5.7107307130000002</v>
      </c>
      <c r="AK30" s="261">
        <v>6.8785839539999998</v>
      </c>
      <c r="AL30" s="261">
        <v>7.6792322249999998</v>
      </c>
      <c r="AM30" s="261">
        <v>8.4275115070000002</v>
      </c>
      <c r="AN30" s="261">
        <v>9.0548956860000001</v>
      </c>
      <c r="AO30" s="261">
        <v>9.4276327359999996</v>
      </c>
      <c r="AP30" s="261">
        <v>9.9106308030000001</v>
      </c>
      <c r="AQ30" s="261">
        <v>8.3459921189999999</v>
      </c>
      <c r="AR30" s="261">
        <v>6.8780456709999997</v>
      </c>
      <c r="AS30" s="261">
        <v>6.6468602639999999</v>
      </c>
      <c r="AT30" s="261">
        <v>6.6153178199999996</v>
      </c>
      <c r="AU30" s="261">
        <v>6.2235586229999997</v>
      </c>
      <c r="AV30" s="261">
        <v>6.3746427130000001</v>
      </c>
      <c r="AW30" s="261">
        <v>7.6267045089999996</v>
      </c>
      <c r="AX30" s="261">
        <v>9.0822437219999994</v>
      </c>
      <c r="AY30" s="261">
        <v>8.9581914420000004</v>
      </c>
      <c r="AZ30" s="261">
        <v>8.9643272320000005</v>
      </c>
      <c r="BA30" s="261">
        <v>9.187546953</v>
      </c>
      <c r="BB30" s="261">
        <v>8.5291040000000002</v>
      </c>
      <c r="BC30" s="261">
        <v>7.6355079999999997</v>
      </c>
      <c r="BD30" s="384">
        <v>7.1471780000000003</v>
      </c>
      <c r="BE30" s="384">
        <v>6.9941050000000002</v>
      </c>
      <c r="BF30" s="384">
        <v>6.9123279999999996</v>
      </c>
      <c r="BG30" s="384">
        <v>6.8458779999999999</v>
      </c>
      <c r="BH30" s="384">
        <v>7.0075950000000002</v>
      </c>
      <c r="BI30" s="384">
        <v>8.0985420000000001</v>
      </c>
      <c r="BJ30" s="384">
        <v>8.7297999999999991</v>
      </c>
      <c r="BK30" s="384">
        <v>8.7957400000000003</v>
      </c>
      <c r="BL30" s="384">
        <v>8.6390499999999992</v>
      </c>
      <c r="BM30" s="384">
        <v>8.6111819999999994</v>
      </c>
      <c r="BN30" s="384">
        <v>8.3925210000000003</v>
      </c>
      <c r="BO30" s="384">
        <v>7.610347</v>
      </c>
      <c r="BP30" s="384">
        <v>7.2995760000000001</v>
      </c>
      <c r="BQ30" s="384">
        <v>7.2412089999999996</v>
      </c>
      <c r="BR30" s="384">
        <v>7.1301129999999997</v>
      </c>
      <c r="BS30" s="384">
        <v>6.9775200000000002</v>
      </c>
      <c r="BT30" s="384">
        <v>7.0417420000000002</v>
      </c>
      <c r="BU30" s="384">
        <v>8.0425780000000007</v>
      </c>
      <c r="BV30" s="384">
        <v>8.6044330000000002</v>
      </c>
    </row>
    <row r="31" spans="1:74" ht="11.1" customHeight="1" x14ac:dyDescent="0.2">
      <c r="A31" s="84" t="s">
        <v>851</v>
      </c>
      <c r="B31" s="187" t="s">
        <v>590</v>
      </c>
      <c r="C31" s="261">
        <v>8.2951834279999996</v>
      </c>
      <c r="D31" s="261">
        <v>7.966028391</v>
      </c>
      <c r="E31" s="261">
        <v>7.6503972579999999</v>
      </c>
      <c r="F31" s="261">
        <v>7.6449089739999998</v>
      </c>
      <c r="G31" s="261">
        <v>7.4617121160000002</v>
      </c>
      <c r="H31" s="261">
        <v>6.9776198640000002</v>
      </c>
      <c r="I31" s="261">
        <v>6.9923811389999999</v>
      </c>
      <c r="J31" s="261">
        <v>6.6035240980000003</v>
      </c>
      <c r="K31" s="261">
        <v>6.9250712950000004</v>
      </c>
      <c r="L31" s="261">
        <v>6.5023077069999999</v>
      </c>
      <c r="M31" s="261">
        <v>6.833652925</v>
      </c>
      <c r="N31" s="261">
        <v>6.9686868510000002</v>
      </c>
      <c r="O31" s="261">
        <v>6.5068490450000001</v>
      </c>
      <c r="P31" s="261">
        <v>6.393824167</v>
      </c>
      <c r="Q31" s="261">
        <v>6.6387285199999999</v>
      </c>
      <c r="R31" s="261">
        <v>5.8151801250000004</v>
      </c>
      <c r="S31" s="261">
        <v>6.0861503309999998</v>
      </c>
      <c r="T31" s="261">
        <v>6.1539792049999997</v>
      </c>
      <c r="U31" s="261">
        <v>6.4207180050000003</v>
      </c>
      <c r="V31" s="261">
        <v>6.2030051479999999</v>
      </c>
      <c r="W31" s="261">
        <v>6.141799947</v>
      </c>
      <c r="X31" s="261">
        <v>6.2946883769999999</v>
      </c>
      <c r="Y31" s="261">
        <v>6.7719712510000001</v>
      </c>
      <c r="Z31" s="261">
        <v>6.9358542490000001</v>
      </c>
      <c r="AA31" s="261">
        <v>7.5862622000000002</v>
      </c>
      <c r="AB31" s="261">
        <v>8.0627794589999997</v>
      </c>
      <c r="AC31" s="261">
        <v>7.4754319330000003</v>
      </c>
      <c r="AD31" s="261">
        <v>7.6509565669999997</v>
      </c>
      <c r="AE31" s="261">
        <v>7.3177116580000003</v>
      </c>
      <c r="AF31" s="261">
        <v>8.1162814399999998</v>
      </c>
      <c r="AG31" s="261">
        <v>8.2924396809999994</v>
      </c>
      <c r="AH31" s="261">
        <v>7.4118836080000001</v>
      </c>
      <c r="AI31" s="261">
        <v>7.0755098500000004</v>
      </c>
      <c r="AJ31" s="261">
        <v>7.3811954740000001</v>
      </c>
      <c r="AK31" s="261">
        <v>7.5766461339999998</v>
      </c>
      <c r="AL31" s="261">
        <v>7.8477619189999999</v>
      </c>
      <c r="AM31" s="261">
        <v>7.9177322319999996</v>
      </c>
      <c r="AN31" s="261">
        <v>8.5617870049999993</v>
      </c>
      <c r="AO31" s="261">
        <v>8.6375860370000002</v>
      </c>
      <c r="AP31" s="261">
        <v>7.6622264480000002</v>
      </c>
      <c r="AQ31" s="261">
        <v>7.7282646650000002</v>
      </c>
      <c r="AR31" s="261">
        <v>9.6370723009999999</v>
      </c>
      <c r="AS31" s="261">
        <v>7.6830880629999996</v>
      </c>
      <c r="AT31" s="261">
        <v>7.8838008310000003</v>
      </c>
      <c r="AU31" s="261">
        <v>7.5874451010000001</v>
      </c>
      <c r="AV31" s="261">
        <v>7.2675506460000001</v>
      </c>
      <c r="AW31" s="261">
        <v>7.5526301199999999</v>
      </c>
      <c r="AX31" s="261">
        <v>8.3136030210000005</v>
      </c>
      <c r="AY31" s="261">
        <v>9.2241377060000005</v>
      </c>
      <c r="AZ31" s="261">
        <v>8.7062081920000001</v>
      </c>
      <c r="BA31" s="261">
        <v>8.2697544070000006</v>
      </c>
      <c r="BB31" s="261">
        <v>7.5231260000000004</v>
      </c>
      <c r="BC31" s="261">
        <v>7.2320169999999999</v>
      </c>
      <c r="BD31" s="384">
        <v>7.1735309999999997</v>
      </c>
      <c r="BE31" s="384">
        <v>7.2205269999999997</v>
      </c>
      <c r="BF31" s="384">
        <v>7.1563140000000001</v>
      </c>
      <c r="BG31" s="384">
        <v>7.068365</v>
      </c>
      <c r="BH31" s="384">
        <v>7.1996390000000003</v>
      </c>
      <c r="BI31" s="384">
        <v>7.4416779999999996</v>
      </c>
      <c r="BJ31" s="384">
        <v>7.4716170000000002</v>
      </c>
      <c r="BK31" s="384">
        <v>7.8154950000000003</v>
      </c>
      <c r="BL31" s="384">
        <v>7.873983</v>
      </c>
      <c r="BM31" s="384">
        <v>7.8799419999999998</v>
      </c>
      <c r="BN31" s="384">
        <v>7.2780399999999998</v>
      </c>
      <c r="BO31" s="384">
        <v>7.0515330000000001</v>
      </c>
      <c r="BP31" s="384">
        <v>7.0484970000000002</v>
      </c>
      <c r="BQ31" s="384">
        <v>7.1458820000000003</v>
      </c>
      <c r="BR31" s="384">
        <v>7.1038629999999996</v>
      </c>
      <c r="BS31" s="384">
        <v>7.0217809999999998</v>
      </c>
      <c r="BT31" s="384">
        <v>7.147043</v>
      </c>
      <c r="BU31" s="384">
        <v>7.3786199999999997</v>
      </c>
      <c r="BV31" s="384">
        <v>7.4098389999999998</v>
      </c>
    </row>
    <row r="32" spans="1:74" ht="11.1" customHeight="1" x14ac:dyDescent="0.2">
      <c r="A32" s="84" t="s">
        <v>852</v>
      </c>
      <c r="B32" s="189" t="s">
        <v>558</v>
      </c>
      <c r="C32" s="261">
        <v>6.5494755140000001</v>
      </c>
      <c r="D32" s="261">
        <v>6.2115937040000002</v>
      </c>
      <c r="E32" s="261">
        <v>6.2701806170000003</v>
      </c>
      <c r="F32" s="261">
        <v>5.7343337959999996</v>
      </c>
      <c r="G32" s="261">
        <v>5.3274930749999996</v>
      </c>
      <c r="H32" s="261">
        <v>5.7078340470000004</v>
      </c>
      <c r="I32" s="261">
        <v>5.4323727110000002</v>
      </c>
      <c r="J32" s="261">
        <v>5.6297098889999999</v>
      </c>
      <c r="K32" s="261">
        <v>5.3906118379999999</v>
      </c>
      <c r="L32" s="261">
        <v>5.0812108260000004</v>
      </c>
      <c r="M32" s="261">
        <v>5.1101745210000002</v>
      </c>
      <c r="N32" s="261">
        <v>5.1572863770000001</v>
      </c>
      <c r="O32" s="261">
        <v>5.0522579949999997</v>
      </c>
      <c r="P32" s="261">
        <v>5.1111485590000001</v>
      </c>
      <c r="Q32" s="261">
        <v>4.9290572260000003</v>
      </c>
      <c r="R32" s="261">
        <v>4.9908062690000001</v>
      </c>
      <c r="S32" s="261">
        <v>4.5197621200000002</v>
      </c>
      <c r="T32" s="261">
        <v>4.5057452119999999</v>
      </c>
      <c r="U32" s="261">
        <v>5.554647589</v>
      </c>
      <c r="V32" s="261">
        <v>5.3521507719999999</v>
      </c>
      <c r="W32" s="261">
        <v>5.4429123539999997</v>
      </c>
      <c r="X32" s="261">
        <v>5.2189345989999998</v>
      </c>
      <c r="Y32" s="261">
        <v>5.5099714420000003</v>
      </c>
      <c r="Z32" s="261">
        <v>5.4294632329999999</v>
      </c>
      <c r="AA32" s="261">
        <v>6.1148154400000001</v>
      </c>
      <c r="AB32" s="261">
        <v>5.9147140550000001</v>
      </c>
      <c r="AC32" s="261">
        <v>5.6644003730000003</v>
      </c>
      <c r="AD32" s="261">
        <v>6.1464605649999999</v>
      </c>
      <c r="AE32" s="261">
        <v>5.7338961590000004</v>
      </c>
      <c r="AF32" s="261">
        <v>5.9386903100000001</v>
      </c>
      <c r="AG32" s="261">
        <v>5.3898264889999998</v>
      </c>
      <c r="AH32" s="261">
        <v>5.7192091869999997</v>
      </c>
      <c r="AI32" s="261">
        <v>5.6183522459999997</v>
      </c>
      <c r="AJ32" s="261">
        <v>5.0159472840000001</v>
      </c>
      <c r="AK32" s="261">
        <v>5.4502875749999999</v>
      </c>
      <c r="AL32" s="261">
        <v>5.3596501329999997</v>
      </c>
      <c r="AM32" s="261">
        <v>5.6200747460000002</v>
      </c>
      <c r="AN32" s="261">
        <v>6.0125855880000003</v>
      </c>
      <c r="AO32" s="261">
        <v>5.4212473670000003</v>
      </c>
      <c r="AP32" s="261">
        <v>4.9354344340000003</v>
      </c>
      <c r="AQ32" s="261">
        <v>4.9811160460000004</v>
      </c>
      <c r="AR32" s="261">
        <v>5.3338745430000003</v>
      </c>
      <c r="AS32" s="261">
        <v>5.2482217020000004</v>
      </c>
      <c r="AT32" s="261">
        <v>5.3450868370000002</v>
      </c>
      <c r="AU32" s="261">
        <v>5.0385334229999996</v>
      </c>
      <c r="AV32" s="261">
        <v>5.1949009799999999</v>
      </c>
      <c r="AW32" s="261">
        <v>5.638416866</v>
      </c>
      <c r="AX32" s="261">
        <v>6.1451484030000003</v>
      </c>
      <c r="AY32" s="261">
        <v>5.7239962919999998</v>
      </c>
      <c r="AZ32" s="261">
        <v>5.5616015729999999</v>
      </c>
      <c r="BA32" s="261">
        <v>5.8102277249999998</v>
      </c>
      <c r="BB32" s="261">
        <v>5.8227310000000001</v>
      </c>
      <c r="BC32" s="261">
        <v>5.486345</v>
      </c>
      <c r="BD32" s="384">
        <v>5.4736079999999996</v>
      </c>
      <c r="BE32" s="384">
        <v>5.6487220000000002</v>
      </c>
      <c r="BF32" s="384">
        <v>5.6661070000000002</v>
      </c>
      <c r="BG32" s="384">
        <v>5.4657429999999998</v>
      </c>
      <c r="BH32" s="384">
        <v>5.2244529999999996</v>
      </c>
      <c r="BI32" s="384">
        <v>5.5857020000000004</v>
      </c>
      <c r="BJ32" s="384">
        <v>5.7440040000000003</v>
      </c>
      <c r="BK32" s="384">
        <v>6.199929</v>
      </c>
      <c r="BL32" s="384">
        <v>6.147932</v>
      </c>
      <c r="BM32" s="384">
        <v>6.234089</v>
      </c>
      <c r="BN32" s="384">
        <v>5.9663539999999999</v>
      </c>
      <c r="BO32" s="384">
        <v>5.4825619999999997</v>
      </c>
      <c r="BP32" s="384">
        <v>5.3888119999999997</v>
      </c>
      <c r="BQ32" s="384">
        <v>5.5416239999999997</v>
      </c>
      <c r="BR32" s="384">
        <v>5.5669510000000004</v>
      </c>
      <c r="BS32" s="384">
        <v>5.3888999999999996</v>
      </c>
      <c r="BT32" s="384">
        <v>5.1653149999999997</v>
      </c>
      <c r="BU32" s="384">
        <v>5.5419400000000003</v>
      </c>
      <c r="BV32" s="384">
        <v>5.739484</v>
      </c>
    </row>
    <row r="33" spans="1:74" ht="11.1" customHeight="1" x14ac:dyDescent="0.2">
      <c r="A33" s="84" t="s">
        <v>853</v>
      </c>
      <c r="B33" s="189" t="s">
        <v>559</v>
      </c>
      <c r="C33" s="261">
        <v>5.936783771</v>
      </c>
      <c r="D33" s="261">
        <v>5.6585802489999999</v>
      </c>
      <c r="E33" s="261">
        <v>5.6876206700000003</v>
      </c>
      <c r="F33" s="261">
        <v>4.7739709870000002</v>
      </c>
      <c r="G33" s="261">
        <v>4.2008330200000001</v>
      </c>
      <c r="H33" s="261">
        <v>4.3814286149999999</v>
      </c>
      <c r="I33" s="261">
        <v>4.4447162179999999</v>
      </c>
      <c r="J33" s="261">
        <v>4.3111787320000001</v>
      </c>
      <c r="K33" s="261">
        <v>4.2471430469999998</v>
      </c>
      <c r="L33" s="261">
        <v>4.1825428000000002</v>
      </c>
      <c r="M33" s="261">
        <v>4.247585559</v>
      </c>
      <c r="N33" s="261">
        <v>4.6300040420000004</v>
      </c>
      <c r="O33" s="261">
        <v>4.5110971559999999</v>
      </c>
      <c r="P33" s="261">
        <v>4.5994602970000003</v>
      </c>
      <c r="Q33" s="261">
        <v>4.115386473</v>
      </c>
      <c r="R33" s="261">
        <v>3.8328093669999999</v>
      </c>
      <c r="S33" s="261">
        <v>3.3954542320000001</v>
      </c>
      <c r="T33" s="261">
        <v>3.4803901129999999</v>
      </c>
      <c r="U33" s="261">
        <v>4.106205332</v>
      </c>
      <c r="V33" s="261">
        <v>4.0457257479999997</v>
      </c>
      <c r="W33" s="261">
        <v>4.0306279260000002</v>
      </c>
      <c r="X33" s="261">
        <v>4.1156677669999997</v>
      </c>
      <c r="Y33" s="261">
        <v>4.3783098369999998</v>
      </c>
      <c r="Z33" s="261">
        <v>4.930324111</v>
      </c>
      <c r="AA33" s="261">
        <v>5.2217961309999996</v>
      </c>
      <c r="AB33" s="261">
        <v>5.2015094270000004</v>
      </c>
      <c r="AC33" s="261">
        <v>4.5004238089999999</v>
      </c>
      <c r="AD33" s="261">
        <v>4.3587189100000003</v>
      </c>
      <c r="AE33" s="261">
        <v>4.163631938</v>
      </c>
      <c r="AF33" s="261">
        <v>4.2314013360000002</v>
      </c>
      <c r="AG33" s="261">
        <v>4.1008473949999997</v>
      </c>
      <c r="AH33" s="261">
        <v>4.0655970730000002</v>
      </c>
      <c r="AI33" s="261">
        <v>4.4599225730000001</v>
      </c>
      <c r="AJ33" s="261">
        <v>4.4472070810000002</v>
      </c>
      <c r="AK33" s="261">
        <v>4.4899894140000001</v>
      </c>
      <c r="AL33" s="261">
        <v>4.9402135210000004</v>
      </c>
      <c r="AM33" s="261">
        <v>5.1151559530000004</v>
      </c>
      <c r="AN33" s="261">
        <v>5.4163025720000002</v>
      </c>
      <c r="AO33" s="261">
        <v>4.6077582780000004</v>
      </c>
      <c r="AP33" s="261">
        <v>4.3279639080000001</v>
      </c>
      <c r="AQ33" s="261">
        <v>4.2081984319999997</v>
      </c>
      <c r="AR33" s="261">
        <v>4.1188354309999999</v>
      </c>
      <c r="AS33" s="261">
        <v>4.1549917089999999</v>
      </c>
      <c r="AT33" s="261">
        <v>4.2388998339999997</v>
      </c>
      <c r="AU33" s="261">
        <v>4.240051834</v>
      </c>
      <c r="AV33" s="261">
        <v>4.3875336320000002</v>
      </c>
      <c r="AW33" s="261">
        <v>4.9778870389999996</v>
      </c>
      <c r="AX33" s="261">
        <v>5.54638104</v>
      </c>
      <c r="AY33" s="261">
        <v>5.4792333099999997</v>
      </c>
      <c r="AZ33" s="261">
        <v>5.1100099099999996</v>
      </c>
      <c r="BA33" s="261">
        <v>4.6613071579999996</v>
      </c>
      <c r="BB33" s="261">
        <v>4.4865570000000004</v>
      </c>
      <c r="BC33" s="261">
        <v>4.1697920000000002</v>
      </c>
      <c r="BD33" s="384">
        <v>4.1447050000000001</v>
      </c>
      <c r="BE33" s="384">
        <v>4.1448239999999998</v>
      </c>
      <c r="BF33" s="384">
        <v>4.1558140000000003</v>
      </c>
      <c r="BG33" s="384">
        <v>4.2029639999999997</v>
      </c>
      <c r="BH33" s="384">
        <v>4.412515</v>
      </c>
      <c r="BI33" s="384">
        <v>4.7815789999999998</v>
      </c>
      <c r="BJ33" s="384">
        <v>5.2456569999999996</v>
      </c>
      <c r="BK33" s="384">
        <v>5.4547629999999998</v>
      </c>
      <c r="BL33" s="384">
        <v>5.4722809999999997</v>
      </c>
      <c r="BM33" s="384">
        <v>5.2136019999999998</v>
      </c>
      <c r="BN33" s="384">
        <v>4.6971280000000002</v>
      </c>
      <c r="BO33" s="384">
        <v>4.2475310000000004</v>
      </c>
      <c r="BP33" s="384">
        <v>4.1471080000000002</v>
      </c>
      <c r="BQ33" s="384">
        <v>4.121092</v>
      </c>
      <c r="BR33" s="384">
        <v>4.1278160000000002</v>
      </c>
      <c r="BS33" s="384">
        <v>4.188618</v>
      </c>
      <c r="BT33" s="384">
        <v>4.4150419999999997</v>
      </c>
      <c r="BU33" s="384">
        <v>4.8035920000000001</v>
      </c>
      <c r="BV33" s="384">
        <v>5.3003900000000002</v>
      </c>
    </row>
    <row r="34" spans="1:74" ht="11.1" customHeight="1" x14ac:dyDescent="0.2">
      <c r="A34" s="84" t="s">
        <v>854</v>
      </c>
      <c r="B34" s="189" t="s">
        <v>560</v>
      </c>
      <c r="C34" s="261">
        <v>5.9345007049999996</v>
      </c>
      <c r="D34" s="261">
        <v>5.8128796950000003</v>
      </c>
      <c r="E34" s="261">
        <v>5.3160476660000002</v>
      </c>
      <c r="F34" s="261">
        <v>4.6128594490000001</v>
      </c>
      <c r="G34" s="261">
        <v>4.4516736540000004</v>
      </c>
      <c r="H34" s="261">
        <v>4.686779746</v>
      </c>
      <c r="I34" s="261">
        <v>4.6528182759999996</v>
      </c>
      <c r="J34" s="261">
        <v>4.6611641529999996</v>
      </c>
      <c r="K34" s="261">
        <v>4.6262988649999999</v>
      </c>
      <c r="L34" s="261">
        <v>4.5079075550000001</v>
      </c>
      <c r="M34" s="261">
        <v>4.2287627560000001</v>
      </c>
      <c r="N34" s="261">
        <v>4.4037500290000002</v>
      </c>
      <c r="O34" s="261">
        <v>4.7035626109999997</v>
      </c>
      <c r="P34" s="261">
        <v>4.4803406250000002</v>
      </c>
      <c r="Q34" s="261">
        <v>4.0133889439999999</v>
      </c>
      <c r="R34" s="261">
        <v>3.6975872810000001</v>
      </c>
      <c r="S34" s="261">
        <v>3.8202695539999998</v>
      </c>
      <c r="T34" s="261">
        <v>3.8429000809999998</v>
      </c>
      <c r="U34" s="261">
        <v>4.4191412579999998</v>
      </c>
      <c r="V34" s="261">
        <v>4.4285752819999997</v>
      </c>
      <c r="W34" s="261">
        <v>4.4867768799999999</v>
      </c>
      <c r="X34" s="261">
        <v>4.5429080730000004</v>
      </c>
      <c r="Y34" s="261">
        <v>4.7053761009999997</v>
      </c>
      <c r="Z34" s="261">
        <v>5.185781671</v>
      </c>
      <c r="AA34" s="261">
        <v>5.7841476260000002</v>
      </c>
      <c r="AB34" s="261">
        <v>5.4461949379999997</v>
      </c>
      <c r="AC34" s="261">
        <v>4.7461968529999998</v>
      </c>
      <c r="AD34" s="261">
        <v>5.0313397359999996</v>
      </c>
      <c r="AE34" s="261">
        <v>4.8843757610000003</v>
      </c>
      <c r="AF34" s="261">
        <v>4.9458154319999998</v>
      </c>
      <c r="AG34" s="261">
        <v>4.8782830879999999</v>
      </c>
      <c r="AH34" s="261">
        <v>4.819839032</v>
      </c>
      <c r="AI34" s="261">
        <v>4.9088221619999999</v>
      </c>
      <c r="AJ34" s="261">
        <v>4.7757748590000002</v>
      </c>
      <c r="AK34" s="261">
        <v>4.7618962610000004</v>
      </c>
      <c r="AL34" s="261">
        <v>5.1897322729999997</v>
      </c>
      <c r="AM34" s="261">
        <v>5.5933922909999998</v>
      </c>
      <c r="AN34" s="261">
        <v>5.5386453170000003</v>
      </c>
      <c r="AO34" s="261">
        <v>4.9076400629999997</v>
      </c>
      <c r="AP34" s="261">
        <v>4.8026889449999999</v>
      </c>
      <c r="AQ34" s="261">
        <v>4.6752496949999998</v>
      </c>
      <c r="AR34" s="261">
        <v>4.5005908400000001</v>
      </c>
      <c r="AS34" s="261">
        <v>4.7214400159999999</v>
      </c>
      <c r="AT34" s="261">
        <v>4.6262090899999997</v>
      </c>
      <c r="AU34" s="261">
        <v>4.703127802</v>
      </c>
      <c r="AV34" s="261">
        <v>4.7623730259999997</v>
      </c>
      <c r="AW34" s="261">
        <v>5.2352065850000002</v>
      </c>
      <c r="AX34" s="261">
        <v>6.203570075</v>
      </c>
      <c r="AY34" s="261">
        <v>6.0061113300000004</v>
      </c>
      <c r="AZ34" s="261">
        <v>5.3817771069999996</v>
      </c>
      <c r="BA34" s="261">
        <v>5.0185548600000001</v>
      </c>
      <c r="BB34" s="261">
        <v>4.7207350000000003</v>
      </c>
      <c r="BC34" s="261">
        <v>4.5729249999999997</v>
      </c>
      <c r="BD34" s="384">
        <v>4.50061</v>
      </c>
      <c r="BE34" s="384">
        <v>4.4718400000000003</v>
      </c>
      <c r="BF34" s="384">
        <v>4.5276059999999996</v>
      </c>
      <c r="BG34" s="384">
        <v>4.6011769999999999</v>
      </c>
      <c r="BH34" s="384">
        <v>4.6860759999999999</v>
      </c>
      <c r="BI34" s="384">
        <v>5.1285639999999999</v>
      </c>
      <c r="BJ34" s="384">
        <v>5.451581</v>
      </c>
      <c r="BK34" s="384">
        <v>5.7712960000000004</v>
      </c>
      <c r="BL34" s="384">
        <v>5.46434</v>
      </c>
      <c r="BM34" s="384">
        <v>5.1528090000000004</v>
      </c>
      <c r="BN34" s="384">
        <v>4.7689370000000002</v>
      </c>
      <c r="BO34" s="384">
        <v>4.6378620000000002</v>
      </c>
      <c r="BP34" s="384">
        <v>4.5659169999999998</v>
      </c>
      <c r="BQ34" s="384">
        <v>4.5823489999999998</v>
      </c>
      <c r="BR34" s="384">
        <v>4.5752620000000004</v>
      </c>
      <c r="BS34" s="384">
        <v>4.5877460000000001</v>
      </c>
      <c r="BT34" s="384">
        <v>4.6239280000000003</v>
      </c>
      <c r="BU34" s="384">
        <v>5.0280779999999998</v>
      </c>
      <c r="BV34" s="384">
        <v>5.356859</v>
      </c>
    </row>
    <row r="35" spans="1:74" ht="11.1" customHeight="1" x14ac:dyDescent="0.2">
      <c r="A35" s="84" t="s">
        <v>855</v>
      </c>
      <c r="B35" s="189" t="s">
        <v>561</v>
      </c>
      <c r="C35" s="261">
        <v>5.4054237399999998</v>
      </c>
      <c r="D35" s="261">
        <v>5.307894353</v>
      </c>
      <c r="E35" s="261">
        <v>5.2014283780000001</v>
      </c>
      <c r="F35" s="261">
        <v>4.5280111510000003</v>
      </c>
      <c r="G35" s="261">
        <v>4.2014125560000002</v>
      </c>
      <c r="H35" s="261">
        <v>4.4377986370000002</v>
      </c>
      <c r="I35" s="261">
        <v>4.3415019069999996</v>
      </c>
      <c r="J35" s="261">
        <v>4.2794395559999998</v>
      </c>
      <c r="K35" s="261">
        <v>4.1641417560000002</v>
      </c>
      <c r="L35" s="261">
        <v>3.9861765359999999</v>
      </c>
      <c r="M35" s="261">
        <v>3.857398962</v>
      </c>
      <c r="N35" s="261">
        <v>3.9692163210000002</v>
      </c>
      <c r="O35" s="261">
        <v>4.1271880259999998</v>
      </c>
      <c r="P35" s="261">
        <v>4.1347143879999999</v>
      </c>
      <c r="Q35" s="261">
        <v>3.7080405380000001</v>
      </c>
      <c r="R35" s="261">
        <v>3.4521801760000002</v>
      </c>
      <c r="S35" s="261">
        <v>3.3528390450000001</v>
      </c>
      <c r="T35" s="261">
        <v>3.4474100179999998</v>
      </c>
      <c r="U35" s="261">
        <v>4.1107239980000001</v>
      </c>
      <c r="V35" s="261">
        <v>4.0384545249999997</v>
      </c>
      <c r="W35" s="261">
        <v>4.2538391229999997</v>
      </c>
      <c r="X35" s="261">
        <v>4.4036368809999997</v>
      </c>
      <c r="Y35" s="261">
        <v>4.5214702759999996</v>
      </c>
      <c r="Z35" s="261">
        <v>4.9457381729999996</v>
      </c>
      <c r="AA35" s="261">
        <v>5.3255034060000002</v>
      </c>
      <c r="AB35" s="261">
        <v>5.1314578729999996</v>
      </c>
      <c r="AC35" s="261">
        <v>4.5013291899999999</v>
      </c>
      <c r="AD35" s="261">
        <v>4.5017921159999998</v>
      </c>
      <c r="AE35" s="261">
        <v>4.4806211960000004</v>
      </c>
      <c r="AF35" s="261">
        <v>4.52054344</v>
      </c>
      <c r="AG35" s="261">
        <v>4.3905666349999999</v>
      </c>
      <c r="AH35" s="261">
        <v>4.262999432</v>
      </c>
      <c r="AI35" s="261">
        <v>4.2552081020000001</v>
      </c>
      <c r="AJ35" s="261">
        <v>4.2883557999999997</v>
      </c>
      <c r="AK35" s="261">
        <v>4.4545079559999996</v>
      </c>
      <c r="AL35" s="261">
        <v>4.6785263129999999</v>
      </c>
      <c r="AM35" s="261">
        <v>5.0066938810000003</v>
      </c>
      <c r="AN35" s="261">
        <v>5.277610052</v>
      </c>
      <c r="AO35" s="261">
        <v>4.5171417250000001</v>
      </c>
      <c r="AP35" s="261">
        <v>4.3151255300000004</v>
      </c>
      <c r="AQ35" s="261">
        <v>4.2021562540000001</v>
      </c>
      <c r="AR35" s="261">
        <v>4.1126216219999998</v>
      </c>
      <c r="AS35" s="261">
        <v>4.1761552320000002</v>
      </c>
      <c r="AT35" s="261">
        <v>4.0936817129999996</v>
      </c>
      <c r="AU35" s="261">
        <v>4.1635547500000003</v>
      </c>
      <c r="AV35" s="261">
        <v>4.3098414829999996</v>
      </c>
      <c r="AW35" s="261">
        <v>4.748698461</v>
      </c>
      <c r="AX35" s="261">
        <v>5.5588866509999999</v>
      </c>
      <c r="AY35" s="261">
        <v>5.2876590539999997</v>
      </c>
      <c r="AZ35" s="261">
        <v>4.9857815959999998</v>
      </c>
      <c r="BA35" s="261">
        <v>4.4702474690000003</v>
      </c>
      <c r="BB35" s="261">
        <v>4.2118010000000004</v>
      </c>
      <c r="BC35" s="261">
        <v>4.136984</v>
      </c>
      <c r="BD35" s="384">
        <v>4.0704000000000002</v>
      </c>
      <c r="BE35" s="384">
        <v>3.9502389999999998</v>
      </c>
      <c r="BF35" s="384">
        <v>4.1056939999999997</v>
      </c>
      <c r="BG35" s="384">
        <v>4.2126900000000003</v>
      </c>
      <c r="BH35" s="384">
        <v>4.4185140000000001</v>
      </c>
      <c r="BI35" s="384">
        <v>4.7149299999999998</v>
      </c>
      <c r="BJ35" s="384">
        <v>5.0374639999999999</v>
      </c>
      <c r="BK35" s="384">
        <v>5.0699940000000003</v>
      </c>
      <c r="BL35" s="384">
        <v>5.0431650000000001</v>
      </c>
      <c r="BM35" s="384">
        <v>4.803261</v>
      </c>
      <c r="BN35" s="384">
        <v>4.3993080000000004</v>
      </c>
      <c r="BO35" s="384">
        <v>4.2937519999999996</v>
      </c>
      <c r="BP35" s="384">
        <v>4.2096090000000004</v>
      </c>
      <c r="BQ35" s="384">
        <v>4.1138589999999997</v>
      </c>
      <c r="BR35" s="384">
        <v>4.2181990000000003</v>
      </c>
      <c r="BS35" s="384">
        <v>4.282769</v>
      </c>
      <c r="BT35" s="384">
        <v>4.4370830000000003</v>
      </c>
      <c r="BU35" s="384">
        <v>4.6937990000000003</v>
      </c>
      <c r="BV35" s="384">
        <v>5.0252359999999996</v>
      </c>
    </row>
    <row r="36" spans="1:74" ht="11.1" customHeight="1" x14ac:dyDescent="0.2">
      <c r="A36" s="84" t="s">
        <v>856</v>
      </c>
      <c r="B36" s="189" t="s">
        <v>562</v>
      </c>
      <c r="C36" s="261">
        <v>3.4379901369999999</v>
      </c>
      <c r="D36" s="261">
        <v>3.1746691729999998</v>
      </c>
      <c r="E36" s="261">
        <v>3.0655834039999998</v>
      </c>
      <c r="F36" s="261">
        <v>2.9137229850000002</v>
      </c>
      <c r="G36" s="261">
        <v>2.8367993089999999</v>
      </c>
      <c r="H36" s="261">
        <v>3.0662687750000002</v>
      </c>
      <c r="I36" s="261">
        <v>3.101800661</v>
      </c>
      <c r="J36" s="261">
        <v>3.1570487599999999</v>
      </c>
      <c r="K36" s="261">
        <v>2.9751010619999998</v>
      </c>
      <c r="L36" s="261">
        <v>2.8090706839999999</v>
      </c>
      <c r="M36" s="261">
        <v>2.3248348210000001</v>
      </c>
      <c r="N36" s="261">
        <v>2.421887328</v>
      </c>
      <c r="O36" s="261">
        <v>2.5267723179999999</v>
      </c>
      <c r="P36" s="261">
        <v>2.4114417330000002</v>
      </c>
      <c r="Q36" s="261">
        <v>1.9226332420000001</v>
      </c>
      <c r="R36" s="261">
        <v>2.1320701899999999</v>
      </c>
      <c r="S36" s="261">
        <v>2.1806384570000001</v>
      </c>
      <c r="T36" s="261">
        <v>2.2030475260000002</v>
      </c>
      <c r="U36" s="261">
        <v>3.007267245</v>
      </c>
      <c r="V36" s="261">
        <v>3.0445728179999998</v>
      </c>
      <c r="W36" s="261">
        <v>3.1836996019999999</v>
      </c>
      <c r="X36" s="261">
        <v>3.2380297100000002</v>
      </c>
      <c r="Y36" s="261">
        <v>2.9995746740000002</v>
      </c>
      <c r="Z36" s="261">
        <v>3.3436314</v>
      </c>
      <c r="AA36" s="261">
        <v>3.892747972</v>
      </c>
      <c r="AB36" s="261">
        <v>3.5104256039999999</v>
      </c>
      <c r="AC36" s="261">
        <v>2.8614856190000002</v>
      </c>
      <c r="AD36" s="261">
        <v>3.3312133479999999</v>
      </c>
      <c r="AE36" s="261">
        <v>3.3695151000000001</v>
      </c>
      <c r="AF36" s="261">
        <v>3.5249538359999999</v>
      </c>
      <c r="AG36" s="261">
        <v>3.4182587450000002</v>
      </c>
      <c r="AH36" s="261">
        <v>3.2143908809999999</v>
      </c>
      <c r="AI36" s="261">
        <v>3.2236556059999999</v>
      </c>
      <c r="AJ36" s="261">
        <v>3.1482831419999999</v>
      </c>
      <c r="AK36" s="261">
        <v>3.0151959850000001</v>
      </c>
      <c r="AL36" s="261">
        <v>3.2339066609999998</v>
      </c>
      <c r="AM36" s="261">
        <v>3.3493621070000001</v>
      </c>
      <c r="AN36" s="261">
        <v>3.7558199120000002</v>
      </c>
      <c r="AO36" s="261">
        <v>2.9114262329999998</v>
      </c>
      <c r="AP36" s="261">
        <v>2.9587098599999999</v>
      </c>
      <c r="AQ36" s="261">
        <v>3.0997990560000002</v>
      </c>
      <c r="AR36" s="261">
        <v>3.2042345779999999</v>
      </c>
      <c r="AS36" s="261">
        <v>3.172697077</v>
      </c>
      <c r="AT36" s="261">
        <v>3.012392873</v>
      </c>
      <c r="AU36" s="261">
        <v>3.167731581</v>
      </c>
      <c r="AV36" s="261">
        <v>3.4438225</v>
      </c>
      <c r="AW36" s="261">
        <v>3.801167891</v>
      </c>
      <c r="AX36" s="261">
        <v>4.786125803</v>
      </c>
      <c r="AY36" s="261">
        <v>3.9870646769999998</v>
      </c>
      <c r="AZ36" s="261">
        <v>3.3361746619999999</v>
      </c>
      <c r="BA36" s="261">
        <v>3.0684850410000002</v>
      </c>
      <c r="BB36" s="261">
        <v>3.097162</v>
      </c>
      <c r="BC36" s="261">
        <v>2.9111560000000001</v>
      </c>
      <c r="BD36" s="384">
        <v>2.9045860000000001</v>
      </c>
      <c r="BE36" s="384">
        <v>2.9233539999999998</v>
      </c>
      <c r="BF36" s="384">
        <v>3.0872760000000001</v>
      </c>
      <c r="BG36" s="384">
        <v>2.9061900000000001</v>
      </c>
      <c r="BH36" s="384">
        <v>3.098411</v>
      </c>
      <c r="BI36" s="384">
        <v>3.133038</v>
      </c>
      <c r="BJ36" s="384">
        <v>3.4433060000000002</v>
      </c>
      <c r="BK36" s="384">
        <v>3.5083579999999999</v>
      </c>
      <c r="BL36" s="384">
        <v>3.3443499999999999</v>
      </c>
      <c r="BM36" s="384">
        <v>3.1631840000000002</v>
      </c>
      <c r="BN36" s="384">
        <v>2.8425449999999999</v>
      </c>
      <c r="BO36" s="384">
        <v>2.8177400000000001</v>
      </c>
      <c r="BP36" s="384">
        <v>2.784945</v>
      </c>
      <c r="BQ36" s="384">
        <v>2.9173499999999999</v>
      </c>
      <c r="BR36" s="384">
        <v>3.0327069999999998</v>
      </c>
      <c r="BS36" s="384">
        <v>2.8422269999999998</v>
      </c>
      <c r="BT36" s="384">
        <v>3.0194879999999999</v>
      </c>
      <c r="BU36" s="384">
        <v>3.0376150000000002</v>
      </c>
      <c r="BV36" s="384">
        <v>3.3955790000000001</v>
      </c>
    </row>
    <row r="37" spans="1:74" s="85" customFormat="1" ht="11.1" customHeight="1" x14ac:dyDescent="0.2">
      <c r="A37" s="84" t="s">
        <v>857</v>
      </c>
      <c r="B37" s="189" t="s">
        <v>563</v>
      </c>
      <c r="C37" s="261">
        <v>6.6278187170000002</v>
      </c>
      <c r="D37" s="261">
        <v>6.6530460939999996</v>
      </c>
      <c r="E37" s="261">
        <v>6.6571068990000004</v>
      </c>
      <c r="F37" s="261">
        <v>6.3621438650000002</v>
      </c>
      <c r="G37" s="261">
        <v>5.9452069349999999</v>
      </c>
      <c r="H37" s="261">
        <v>6.3811864370000002</v>
      </c>
      <c r="I37" s="261">
        <v>6.280237788</v>
      </c>
      <c r="J37" s="261">
        <v>6.0690865079999998</v>
      </c>
      <c r="K37" s="261">
        <v>6.1379973210000003</v>
      </c>
      <c r="L37" s="261">
        <v>5.8649565780000001</v>
      </c>
      <c r="M37" s="261">
        <v>5.5980121389999997</v>
      </c>
      <c r="N37" s="261">
        <v>5.1736929659999999</v>
      </c>
      <c r="O37" s="261">
        <v>5.1722677690000003</v>
      </c>
      <c r="P37" s="261">
        <v>5.3440807269999997</v>
      </c>
      <c r="Q37" s="261">
        <v>5.364426463</v>
      </c>
      <c r="R37" s="261">
        <v>5.0094400810000002</v>
      </c>
      <c r="S37" s="261">
        <v>4.8311354189999998</v>
      </c>
      <c r="T37" s="261">
        <v>5.0712494709999998</v>
      </c>
      <c r="U37" s="261">
        <v>5.4299312400000002</v>
      </c>
      <c r="V37" s="261">
        <v>5.4765530140000003</v>
      </c>
      <c r="W37" s="261">
        <v>5.4356943360000001</v>
      </c>
      <c r="X37" s="261">
        <v>5.3669115070000002</v>
      </c>
      <c r="Y37" s="261">
        <v>5.0587194139999996</v>
      </c>
      <c r="Z37" s="261">
        <v>4.9980827259999998</v>
      </c>
      <c r="AA37" s="261">
        <v>5.2969697900000003</v>
      </c>
      <c r="AB37" s="261">
        <v>5.3599952870000003</v>
      </c>
      <c r="AC37" s="261">
        <v>5.3579210450000003</v>
      </c>
      <c r="AD37" s="261">
        <v>5.2137140469999999</v>
      </c>
      <c r="AE37" s="261">
        <v>5.4282324549999998</v>
      </c>
      <c r="AF37" s="261">
        <v>5.6402904630000004</v>
      </c>
      <c r="AG37" s="261">
        <v>5.7176575930000002</v>
      </c>
      <c r="AH37" s="261">
        <v>5.7460156759999998</v>
      </c>
      <c r="AI37" s="261">
        <v>5.6206385499999998</v>
      </c>
      <c r="AJ37" s="261">
        <v>6.0587529509999998</v>
      </c>
      <c r="AK37" s="261">
        <v>5.4107100680000002</v>
      </c>
      <c r="AL37" s="261">
        <v>5.3200461859999999</v>
      </c>
      <c r="AM37" s="261">
        <v>5.3794035899999999</v>
      </c>
      <c r="AN37" s="261">
        <v>5.4412194070000002</v>
      </c>
      <c r="AO37" s="261">
        <v>5.470390257</v>
      </c>
      <c r="AP37" s="261">
        <v>5.2207793589999998</v>
      </c>
      <c r="AQ37" s="261">
        <v>5.3403168939999999</v>
      </c>
      <c r="AR37" s="261">
        <v>5.5692948050000002</v>
      </c>
      <c r="AS37" s="261">
        <v>5.5062181929999996</v>
      </c>
      <c r="AT37" s="261">
        <v>5.1341990559999999</v>
      </c>
      <c r="AU37" s="261">
        <v>3.8753784379999998</v>
      </c>
      <c r="AV37" s="261">
        <v>5.0445538870000002</v>
      </c>
      <c r="AW37" s="261">
        <v>4.690684536</v>
      </c>
      <c r="AX37" s="261">
        <v>4.7109494969999997</v>
      </c>
      <c r="AY37" s="261">
        <v>5.3110800759999997</v>
      </c>
      <c r="AZ37" s="261">
        <v>5.390713012</v>
      </c>
      <c r="BA37" s="261">
        <v>5.2825371509999997</v>
      </c>
      <c r="BB37" s="261">
        <v>5.2377529999999997</v>
      </c>
      <c r="BC37" s="261">
        <v>5.1187269999999998</v>
      </c>
      <c r="BD37" s="384">
        <v>5.2876089999999998</v>
      </c>
      <c r="BE37" s="384">
        <v>5.5444649999999998</v>
      </c>
      <c r="BF37" s="384">
        <v>5.6767649999999996</v>
      </c>
      <c r="BG37" s="384">
        <v>5.677346</v>
      </c>
      <c r="BH37" s="384">
        <v>5.7802470000000001</v>
      </c>
      <c r="BI37" s="384">
        <v>5.7635079999999999</v>
      </c>
      <c r="BJ37" s="384">
        <v>5.8269500000000001</v>
      </c>
      <c r="BK37" s="384">
        <v>5.9734389999999999</v>
      </c>
      <c r="BL37" s="384">
        <v>5.9402790000000003</v>
      </c>
      <c r="BM37" s="384">
        <v>5.9940059999999997</v>
      </c>
      <c r="BN37" s="384">
        <v>5.7035869999999997</v>
      </c>
      <c r="BO37" s="384">
        <v>5.4114810000000002</v>
      </c>
      <c r="BP37" s="384">
        <v>5.4580950000000001</v>
      </c>
      <c r="BQ37" s="384">
        <v>5.6257380000000001</v>
      </c>
      <c r="BR37" s="384">
        <v>5.687297</v>
      </c>
      <c r="BS37" s="384">
        <v>5.633426</v>
      </c>
      <c r="BT37" s="384">
        <v>5.6917970000000002</v>
      </c>
      <c r="BU37" s="384">
        <v>5.6404620000000003</v>
      </c>
      <c r="BV37" s="384">
        <v>5.6896599999999999</v>
      </c>
    </row>
    <row r="38" spans="1:74" s="85" customFormat="1" ht="11.1" customHeight="1" x14ac:dyDescent="0.2">
      <c r="A38" s="84" t="s">
        <v>858</v>
      </c>
      <c r="B38" s="189" t="s">
        <v>564</v>
      </c>
      <c r="C38" s="261">
        <v>7.9160574639999997</v>
      </c>
      <c r="D38" s="261">
        <v>7.2576836150000004</v>
      </c>
      <c r="E38" s="261">
        <v>7.3194808470000003</v>
      </c>
      <c r="F38" s="261">
        <v>7.0627278709999999</v>
      </c>
      <c r="G38" s="261">
        <v>6.2523445999999998</v>
      </c>
      <c r="H38" s="261">
        <v>6.9650592160000002</v>
      </c>
      <c r="I38" s="261">
        <v>6.7778359019999996</v>
      </c>
      <c r="J38" s="261">
        <v>6.7579910280000002</v>
      </c>
      <c r="K38" s="261">
        <v>6.8260352879999999</v>
      </c>
      <c r="L38" s="261">
        <v>6.6107096409999997</v>
      </c>
      <c r="M38" s="261">
        <v>6.3098051570000004</v>
      </c>
      <c r="N38" s="261">
        <v>6.9602903410000003</v>
      </c>
      <c r="O38" s="261">
        <v>6.356417134</v>
      </c>
      <c r="P38" s="261">
        <v>6.8026068750000004</v>
      </c>
      <c r="Q38" s="261">
        <v>6.6009490609999997</v>
      </c>
      <c r="R38" s="261">
        <v>5.9493335470000002</v>
      </c>
      <c r="S38" s="261">
        <v>5.8138672109999998</v>
      </c>
      <c r="T38" s="261">
        <v>6.006773924</v>
      </c>
      <c r="U38" s="261">
        <v>6.222315268</v>
      </c>
      <c r="V38" s="261">
        <v>6.7161794090000004</v>
      </c>
      <c r="W38" s="261">
        <v>6.7078777690000004</v>
      </c>
      <c r="X38" s="261">
        <v>6.7015964950000004</v>
      </c>
      <c r="Y38" s="261">
        <v>6.9158010760000002</v>
      </c>
      <c r="Z38" s="261">
        <v>7.4736873389999996</v>
      </c>
      <c r="AA38" s="261">
        <v>7.3179704719999998</v>
      </c>
      <c r="AB38" s="261">
        <v>7.1806755689999999</v>
      </c>
      <c r="AC38" s="261">
        <v>7.2258243960000001</v>
      </c>
      <c r="AD38" s="261">
        <v>6.6698114000000004</v>
      </c>
      <c r="AE38" s="261">
        <v>6.5885688299999998</v>
      </c>
      <c r="AF38" s="261">
        <v>6.5779350900000004</v>
      </c>
      <c r="AG38" s="261">
        <v>6.4980793229999998</v>
      </c>
      <c r="AH38" s="261">
        <v>6.1676660769999998</v>
      </c>
      <c r="AI38" s="261">
        <v>6.0287908420000003</v>
      </c>
      <c r="AJ38" s="261">
        <v>5.9349044869999998</v>
      </c>
      <c r="AK38" s="261">
        <v>6.1653980690000001</v>
      </c>
      <c r="AL38" s="261">
        <v>6.6396866049999996</v>
      </c>
      <c r="AM38" s="261">
        <v>7.0674792479999997</v>
      </c>
      <c r="AN38" s="261">
        <v>6.9447153569999998</v>
      </c>
      <c r="AO38" s="261">
        <v>6.8950296739999999</v>
      </c>
      <c r="AP38" s="261">
        <v>6.1480683489999999</v>
      </c>
      <c r="AQ38" s="261">
        <v>6.0083608770000003</v>
      </c>
      <c r="AR38" s="261">
        <v>5.925053159</v>
      </c>
      <c r="AS38" s="261">
        <v>6.4279902419999999</v>
      </c>
      <c r="AT38" s="261">
        <v>7.2976190729999999</v>
      </c>
      <c r="AU38" s="261">
        <v>6.4405646360000004</v>
      </c>
      <c r="AV38" s="261">
        <v>6.0512860479999997</v>
      </c>
      <c r="AW38" s="261">
        <v>6.5143190769999997</v>
      </c>
      <c r="AX38" s="261">
        <v>7.3238220280000004</v>
      </c>
      <c r="AY38" s="261">
        <v>7.5074673460000003</v>
      </c>
      <c r="AZ38" s="261">
        <v>7.5829084360000003</v>
      </c>
      <c r="BA38" s="261">
        <v>7.7313778070000003</v>
      </c>
      <c r="BB38" s="261">
        <v>6.9333410000000004</v>
      </c>
      <c r="BC38" s="261">
        <v>6.524324</v>
      </c>
      <c r="BD38" s="384">
        <v>6.4702549999999999</v>
      </c>
      <c r="BE38" s="384">
        <v>6.3405129999999996</v>
      </c>
      <c r="BF38" s="384">
        <v>6.3485940000000003</v>
      </c>
      <c r="BG38" s="384">
        <v>6.2647000000000004</v>
      </c>
      <c r="BH38" s="384">
        <v>6.0959490000000001</v>
      </c>
      <c r="BI38" s="384">
        <v>6.2988689999999998</v>
      </c>
      <c r="BJ38" s="384">
        <v>6.6521090000000003</v>
      </c>
      <c r="BK38" s="384">
        <v>7.0042679999999997</v>
      </c>
      <c r="BL38" s="384">
        <v>6.8614560000000004</v>
      </c>
      <c r="BM38" s="384">
        <v>6.8779919999999999</v>
      </c>
      <c r="BN38" s="384">
        <v>6.3742450000000002</v>
      </c>
      <c r="BO38" s="384">
        <v>6.2130970000000003</v>
      </c>
      <c r="BP38" s="384">
        <v>6.2816510000000001</v>
      </c>
      <c r="BQ38" s="384">
        <v>6.281453</v>
      </c>
      <c r="BR38" s="384">
        <v>6.3608149999999997</v>
      </c>
      <c r="BS38" s="384">
        <v>6.3096870000000003</v>
      </c>
      <c r="BT38" s="384">
        <v>6.1565250000000002</v>
      </c>
      <c r="BU38" s="384">
        <v>6.3527230000000001</v>
      </c>
      <c r="BV38" s="384">
        <v>6.7012330000000002</v>
      </c>
    </row>
    <row r="39" spans="1:74" s="85" customFormat="1" ht="11.1" customHeight="1" x14ac:dyDescent="0.2">
      <c r="A39" s="84" t="s">
        <v>859</v>
      </c>
      <c r="B39" s="190" t="s">
        <v>538</v>
      </c>
      <c r="C39" s="215">
        <v>4.9000000000000004</v>
      </c>
      <c r="D39" s="215">
        <v>4.74</v>
      </c>
      <c r="E39" s="215">
        <v>4.46</v>
      </c>
      <c r="F39" s="215">
        <v>3.96</v>
      </c>
      <c r="G39" s="215">
        <v>3.58</v>
      </c>
      <c r="H39" s="215">
        <v>3.76</v>
      </c>
      <c r="I39" s="215">
        <v>3.74</v>
      </c>
      <c r="J39" s="215">
        <v>3.79</v>
      </c>
      <c r="K39" s="215">
        <v>3.65</v>
      </c>
      <c r="L39" s="215">
        <v>3.54</v>
      </c>
      <c r="M39" s="215">
        <v>3.28</v>
      </c>
      <c r="N39" s="215">
        <v>3.48</v>
      </c>
      <c r="O39" s="215">
        <v>3.62</v>
      </c>
      <c r="P39" s="215">
        <v>3.58</v>
      </c>
      <c r="Q39" s="215">
        <v>3.02</v>
      </c>
      <c r="R39" s="215">
        <v>3</v>
      </c>
      <c r="S39" s="215">
        <v>2.9</v>
      </c>
      <c r="T39" s="215">
        <v>2.89</v>
      </c>
      <c r="U39" s="215">
        <v>3.57</v>
      </c>
      <c r="V39" s="215">
        <v>3.59</v>
      </c>
      <c r="W39" s="215">
        <v>3.74</v>
      </c>
      <c r="X39" s="215">
        <v>3.87</v>
      </c>
      <c r="Y39" s="215">
        <v>3.86</v>
      </c>
      <c r="Z39" s="215">
        <v>4.2699999999999996</v>
      </c>
      <c r="AA39" s="215">
        <v>4.87</v>
      </c>
      <c r="AB39" s="215">
        <v>4.5599999999999996</v>
      </c>
      <c r="AC39" s="215">
        <v>3.94</v>
      </c>
      <c r="AD39" s="215">
        <v>4.13</v>
      </c>
      <c r="AE39" s="215">
        <v>4.03</v>
      </c>
      <c r="AF39" s="215">
        <v>4.0599999999999996</v>
      </c>
      <c r="AG39" s="215">
        <v>3.93</v>
      </c>
      <c r="AH39" s="215">
        <v>3.79</v>
      </c>
      <c r="AI39" s="215">
        <v>3.84</v>
      </c>
      <c r="AJ39" s="215">
        <v>3.79</v>
      </c>
      <c r="AK39" s="215">
        <v>3.85</v>
      </c>
      <c r="AL39" s="215">
        <v>4.21</v>
      </c>
      <c r="AM39" s="215">
        <v>4.4800000000000004</v>
      </c>
      <c r="AN39" s="215">
        <v>4.8600000000000003</v>
      </c>
      <c r="AO39" s="215">
        <v>4.0199999999999996</v>
      </c>
      <c r="AP39" s="215">
        <v>3.9</v>
      </c>
      <c r="AQ39" s="215">
        <v>3.81</v>
      </c>
      <c r="AR39" s="215">
        <v>3.78</v>
      </c>
      <c r="AS39" s="215">
        <v>3.76</v>
      </c>
      <c r="AT39" s="215">
        <v>3.67</v>
      </c>
      <c r="AU39" s="215">
        <v>3.75</v>
      </c>
      <c r="AV39" s="215">
        <v>4.04</v>
      </c>
      <c r="AW39" s="215">
        <v>4.51</v>
      </c>
      <c r="AX39" s="215">
        <v>5.46</v>
      </c>
      <c r="AY39" s="215">
        <v>5.04</v>
      </c>
      <c r="AZ39" s="215">
        <v>4.6500000000000004</v>
      </c>
      <c r="BA39" s="215">
        <v>4.33</v>
      </c>
      <c r="BB39" s="215">
        <v>3.966885</v>
      </c>
      <c r="BC39" s="215">
        <v>3.6583459999999999</v>
      </c>
      <c r="BD39" s="386">
        <v>3.5744030000000002</v>
      </c>
      <c r="BE39" s="386">
        <v>3.5502799999999999</v>
      </c>
      <c r="BF39" s="386">
        <v>3.6822780000000002</v>
      </c>
      <c r="BG39" s="386">
        <v>3.596876</v>
      </c>
      <c r="BH39" s="386">
        <v>3.8438099999999999</v>
      </c>
      <c r="BI39" s="386">
        <v>4.0692250000000003</v>
      </c>
      <c r="BJ39" s="386">
        <v>4.4727220000000001</v>
      </c>
      <c r="BK39" s="386">
        <v>4.6992909999999997</v>
      </c>
      <c r="BL39" s="386">
        <v>4.5783040000000002</v>
      </c>
      <c r="BM39" s="386">
        <v>4.320519</v>
      </c>
      <c r="BN39" s="386">
        <v>3.8320880000000002</v>
      </c>
      <c r="BO39" s="386">
        <v>3.6163379999999998</v>
      </c>
      <c r="BP39" s="386">
        <v>3.509077</v>
      </c>
      <c r="BQ39" s="386">
        <v>3.5677639999999999</v>
      </c>
      <c r="BR39" s="386">
        <v>3.6643020000000002</v>
      </c>
      <c r="BS39" s="386">
        <v>3.563348</v>
      </c>
      <c r="BT39" s="386">
        <v>3.7919429999999998</v>
      </c>
      <c r="BU39" s="386">
        <v>3.997566</v>
      </c>
      <c r="BV39" s="386">
        <v>4.4411490000000002</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3"/>
      <c r="BE40" s="673"/>
      <c r="BF40" s="673"/>
      <c r="BG40" s="673"/>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1" t="s">
        <v>1003</v>
      </c>
      <c r="C41" s="798"/>
      <c r="D41" s="798"/>
      <c r="E41" s="798"/>
      <c r="F41" s="798"/>
      <c r="G41" s="798"/>
      <c r="H41" s="798"/>
      <c r="I41" s="798"/>
      <c r="J41" s="798"/>
      <c r="K41" s="798"/>
      <c r="L41" s="798"/>
      <c r="M41" s="798"/>
      <c r="N41" s="798"/>
      <c r="O41" s="798"/>
      <c r="P41" s="798"/>
      <c r="Q41" s="798"/>
      <c r="AY41" s="522"/>
      <c r="AZ41" s="522"/>
      <c r="BA41" s="522"/>
      <c r="BB41" s="522"/>
      <c r="BC41" s="522"/>
      <c r="BD41" s="674"/>
      <c r="BE41" s="674"/>
      <c r="BF41" s="674"/>
      <c r="BG41" s="674"/>
      <c r="BH41" s="522"/>
      <c r="BI41" s="522"/>
      <c r="BJ41" s="522"/>
    </row>
    <row r="42" spans="1:74" s="286" customFormat="1" ht="12" customHeight="1" x14ac:dyDescent="0.2">
      <c r="A42" s="198"/>
      <c r="B42" s="803" t="s">
        <v>137</v>
      </c>
      <c r="C42" s="798"/>
      <c r="D42" s="798"/>
      <c r="E42" s="798"/>
      <c r="F42" s="798"/>
      <c r="G42" s="798"/>
      <c r="H42" s="798"/>
      <c r="I42" s="798"/>
      <c r="J42" s="798"/>
      <c r="K42" s="798"/>
      <c r="L42" s="798"/>
      <c r="M42" s="798"/>
      <c r="N42" s="798"/>
      <c r="O42" s="798"/>
      <c r="P42" s="798"/>
      <c r="Q42" s="798"/>
      <c r="AY42" s="522"/>
      <c r="AZ42" s="522"/>
      <c r="BA42" s="522"/>
      <c r="BB42" s="522"/>
      <c r="BC42" s="522"/>
      <c r="BD42" s="674"/>
      <c r="BE42" s="674"/>
      <c r="BF42" s="674"/>
      <c r="BG42" s="674"/>
      <c r="BH42" s="522"/>
      <c r="BI42" s="522"/>
      <c r="BJ42" s="522"/>
    </row>
    <row r="43" spans="1:74" s="451" customFormat="1" ht="12" customHeight="1" x14ac:dyDescent="0.2">
      <c r="A43" s="450"/>
      <c r="B43" s="787" t="s">
        <v>1028</v>
      </c>
      <c r="C43" s="788"/>
      <c r="D43" s="788"/>
      <c r="E43" s="788"/>
      <c r="F43" s="788"/>
      <c r="G43" s="788"/>
      <c r="H43" s="788"/>
      <c r="I43" s="788"/>
      <c r="J43" s="788"/>
      <c r="K43" s="788"/>
      <c r="L43" s="788"/>
      <c r="M43" s="788"/>
      <c r="N43" s="788"/>
      <c r="O43" s="788"/>
      <c r="P43" s="788"/>
      <c r="Q43" s="784"/>
      <c r="AY43" s="523"/>
      <c r="AZ43" s="523"/>
      <c r="BA43" s="523"/>
      <c r="BB43" s="523"/>
      <c r="BC43" s="523"/>
      <c r="BD43" s="675"/>
      <c r="BE43" s="675"/>
      <c r="BF43" s="675"/>
      <c r="BG43" s="675"/>
      <c r="BH43" s="523"/>
      <c r="BI43" s="523"/>
      <c r="BJ43" s="523"/>
    </row>
    <row r="44" spans="1:74" s="451" customFormat="1" ht="12" customHeight="1" x14ac:dyDescent="0.2">
      <c r="A44" s="450"/>
      <c r="B44" s="782" t="s">
        <v>1064</v>
      </c>
      <c r="C44" s="788"/>
      <c r="D44" s="788"/>
      <c r="E44" s="788"/>
      <c r="F44" s="788"/>
      <c r="G44" s="788"/>
      <c r="H44" s="788"/>
      <c r="I44" s="788"/>
      <c r="J44" s="788"/>
      <c r="K44" s="788"/>
      <c r="L44" s="788"/>
      <c r="M44" s="788"/>
      <c r="N44" s="788"/>
      <c r="O44" s="788"/>
      <c r="P44" s="788"/>
      <c r="Q44" s="784"/>
      <c r="AY44" s="523"/>
      <c r="AZ44" s="523"/>
      <c r="BA44" s="523"/>
      <c r="BB44" s="523"/>
      <c r="BC44" s="523"/>
      <c r="BD44" s="675"/>
      <c r="BE44" s="675"/>
      <c r="BF44" s="675"/>
      <c r="BG44" s="675"/>
      <c r="BH44" s="523"/>
      <c r="BI44" s="523"/>
      <c r="BJ44" s="523"/>
    </row>
    <row r="45" spans="1:74" s="451" customFormat="1" ht="12" customHeight="1" x14ac:dyDescent="0.2">
      <c r="A45" s="450"/>
      <c r="B45" s="831" t="s">
        <v>1065</v>
      </c>
      <c r="C45" s="784"/>
      <c r="D45" s="784"/>
      <c r="E45" s="784"/>
      <c r="F45" s="784"/>
      <c r="G45" s="784"/>
      <c r="H45" s="784"/>
      <c r="I45" s="784"/>
      <c r="J45" s="784"/>
      <c r="K45" s="784"/>
      <c r="L45" s="784"/>
      <c r="M45" s="784"/>
      <c r="N45" s="784"/>
      <c r="O45" s="784"/>
      <c r="P45" s="784"/>
      <c r="Q45" s="784"/>
      <c r="AY45" s="523"/>
      <c r="AZ45" s="523"/>
      <c r="BA45" s="523"/>
      <c r="BB45" s="523"/>
      <c r="BC45" s="523"/>
      <c r="BD45" s="675"/>
      <c r="BE45" s="675"/>
      <c r="BF45" s="675"/>
      <c r="BG45" s="675"/>
      <c r="BH45" s="523"/>
      <c r="BI45" s="523"/>
      <c r="BJ45" s="523"/>
    </row>
    <row r="46" spans="1:74" s="451" customFormat="1" ht="12" customHeight="1" x14ac:dyDescent="0.2">
      <c r="A46" s="452"/>
      <c r="B46" s="787" t="s">
        <v>1066</v>
      </c>
      <c r="C46" s="788"/>
      <c r="D46" s="788"/>
      <c r="E46" s="788"/>
      <c r="F46" s="788"/>
      <c r="G46" s="788"/>
      <c r="H46" s="788"/>
      <c r="I46" s="788"/>
      <c r="J46" s="788"/>
      <c r="K46" s="788"/>
      <c r="L46" s="788"/>
      <c r="M46" s="788"/>
      <c r="N46" s="788"/>
      <c r="O46" s="788"/>
      <c r="P46" s="788"/>
      <c r="Q46" s="784"/>
      <c r="AY46" s="523"/>
      <c r="AZ46" s="523"/>
      <c r="BA46" s="523"/>
      <c r="BB46" s="523"/>
      <c r="BC46" s="523"/>
      <c r="BD46" s="675"/>
      <c r="BE46" s="675"/>
      <c r="BF46" s="675"/>
      <c r="BG46" s="675"/>
      <c r="BH46" s="523"/>
      <c r="BI46" s="523"/>
      <c r="BJ46" s="523"/>
    </row>
    <row r="47" spans="1:74" s="451" customFormat="1" ht="12" customHeight="1" x14ac:dyDescent="0.2">
      <c r="A47" s="452"/>
      <c r="B47" s="807" t="s">
        <v>190</v>
      </c>
      <c r="C47" s="784"/>
      <c r="D47" s="784"/>
      <c r="E47" s="784"/>
      <c r="F47" s="784"/>
      <c r="G47" s="784"/>
      <c r="H47" s="784"/>
      <c r="I47" s="784"/>
      <c r="J47" s="784"/>
      <c r="K47" s="784"/>
      <c r="L47" s="784"/>
      <c r="M47" s="784"/>
      <c r="N47" s="784"/>
      <c r="O47" s="784"/>
      <c r="P47" s="784"/>
      <c r="Q47" s="784"/>
      <c r="AY47" s="523"/>
      <c r="AZ47" s="523"/>
      <c r="BA47" s="523"/>
      <c r="BB47" s="523"/>
      <c r="BC47" s="523"/>
      <c r="BD47" s="675"/>
      <c r="BE47" s="675"/>
      <c r="BF47" s="675"/>
      <c r="BG47" s="675"/>
      <c r="BH47" s="523"/>
      <c r="BI47" s="523"/>
      <c r="BJ47" s="523"/>
    </row>
    <row r="48" spans="1:74" s="451" customFormat="1" ht="12" customHeight="1" x14ac:dyDescent="0.2">
      <c r="A48" s="452"/>
      <c r="B48" s="782" t="s">
        <v>1032</v>
      </c>
      <c r="C48" s="783"/>
      <c r="D48" s="783"/>
      <c r="E48" s="783"/>
      <c r="F48" s="783"/>
      <c r="G48" s="783"/>
      <c r="H48" s="783"/>
      <c r="I48" s="783"/>
      <c r="J48" s="783"/>
      <c r="K48" s="783"/>
      <c r="L48" s="783"/>
      <c r="M48" s="783"/>
      <c r="N48" s="783"/>
      <c r="O48" s="783"/>
      <c r="P48" s="783"/>
      <c r="Q48" s="784"/>
      <c r="AY48" s="523"/>
      <c r="AZ48" s="523"/>
      <c r="BA48" s="523"/>
      <c r="BB48" s="523"/>
      <c r="BC48" s="523"/>
      <c r="BD48" s="675"/>
      <c r="BE48" s="675"/>
      <c r="BF48" s="675"/>
      <c r="BG48" s="675"/>
      <c r="BH48" s="523"/>
      <c r="BI48" s="523"/>
      <c r="BJ48" s="523"/>
    </row>
    <row r="49" spans="1:74" s="453" customFormat="1" ht="12" customHeight="1" x14ac:dyDescent="0.2">
      <c r="A49" s="435"/>
      <c r="B49" s="804" t="s">
        <v>1129</v>
      </c>
      <c r="C49" s="784"/>
      <c r="D49" s="784"/>
      <c r="E49" s="784"/>
      <c r="F49" s="784"/>
      <c r="G49" s="784"/>
      <c r="H49" s="784"/>
      <c r="I49" s="784"/>
      <c r="J49" s="784"/>
      <c r="K49" s="784"/>
      <c r="L49" s="784"/>
      <c r="M49" s="784"/>
      <c r="N49" s="784"/>
      <c r="O49" s="784"/>
      <c r="P49" s="784"/>
      <c r="Q49" s="784"/>
      <c r="AY49" s="524"/>
      <c r="AZ49" s="524"/>
      <c r="BA49" s="524"/>
      <c r="BB49" s="524"/>
      <c r="BC49" s="524"/>
      <c r="BD49" s="676"/>
      <c r="BE49" s="676"/>
      <c r="BF49" s="676"/>
      <c r="BG49" s="676"/>
      <c r="BH49" s="524"/>
      <c r="BI49" s="524"/>
      <c r="BJ49" s="524"/>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E48" sqref="BE48"/>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7" customWidth="1"/>
    <col min="59" max="62" width="6.5703125" style="388" customWidth="1"/>
    <col min="63" max="74" width="6.5703125" style="89" customWidth="1"/>
    <col min="75" max="16384" width="9.5703125" style="89"/>
  </cols>
  <sheetData>
    <row r="1" spans="1:74" ht="14.85" customHeight="1" x14ac:dyDescent="0.2">
      <c r="A1" s="790" t="s">
        <v>982</v>
      </c>
      <c r="B1" s="840" t="s">
        <v>251</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303"/>
    </row>
    <row r="2" spans="1:74" s="72" customFormat="1"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c r="AY2" s="396"/>
      <c r="AZ2" s="396"/>
      <c r="BA2" s="396"/>
      <c r="BB2" s="396"/>
      <c r="BC2" s="396"/>
      <c r="BD2" s="667"/>
      <c r="BE2" s="667"/>
      <c r="BF2" s="667"/>
      <c r="BG2" s="396"/>
      <c r="BH2" s="396"/>
      <c r="BI2" s="396"/>
      <c r="BJ2" s="396"/>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566</v>
      </c>
      <c r="C6" s="258">
        <v>86.596905000000007</v>
      </c>
      <c r="D6" s="258">
        <v>72.250698</v>
      </c>
      <c r="E6" s="258">
        <v>81.476183000000006</v>
      </c>
      <c r="F6" s="258">
        <v>75.208629999999999</v>
      </c>
      <c r="G6" s="258">
        <v>70.414557000000002</v>
      </c>
      <c r="H6" s="258">
        <v>66.933364999999995</v>
      </c>
      <c r="I6" s="258">
        <v>76.476217000000005</v>
      </c>
      <c r="J6" s="258">
        <v>82.623422000000005</v>
      </c>
      <c r="K6" s="258">
        <v>77.723740000000006</v>
      </c>
      <c r="L6" s="258">
        <v>75.662374</v>
      </c>
      <c r="M6" s="258">
        <v>68.573907000000005</v>
      </c>
      <c r="N6" s="258">
        <v>63.000565000000002</v>
      </c>
      <c r="O6" s="258">
        <v>60.568714999999997</v>
      </c>
      <c r="P6" s="258">
        <v>57.328505999999997</v>
      </c>
      <c r="Q6" s="258">
        <v>55.327888000000002</v>
      </c>
      <c r="R6" s="258">
        <v>48.216355</v>
      </c>
      <c r="S6" s="258">
        <v>53.123077000000002</v>
      </c>
      <c r="T6" s="258">
        <v>59.513340999999997</v>
      </c>
      <c r="U6" s="258">
        <v>61.783814</v>
      </c>
      <c r="V6" s="258">
        <v>68.246998000000005</v>
      </c>
      <c r="W6" s="258">
        <v>65.069716999999997</v>
      </c>
      <c r="X6" s="258">
        <v>68.725230999999994</v>
      </c>
      <c r="Y6" s="258">
        <v>67.149752000000007</v>
      </c>
      <c r="Z6" s="258">
        <v>63.311104</v>
      </c>
      <c r="AA6" s="258">
        <v>68.414385999999993</v>
      </c>
      <c r="AB6" s="258">
        <v>64.389031000000003</v>
      </c>
      <c r="AC6" s="258">
        <v>64.335048</v>
      </c>
      <c r="AD6" s="258">
        <v>58.753723000000001</v>
      </c>
      <c r="AE6" s="258">
        <v>62.115414000000001</v>
      </c>
      <c r="AF6" s="258">
        <v>66.228987000000004</v>
      </c>
      <c r="AG6" s="258">
        <v>62.966363999999999</v>
      </c>
      <c r="AH6" s="258">
        <v>70.582329999999999</v>
      </c>
      <c r="AI6" s="258">
        <v>62.891468000000003</v>
      </c>
      <c r="AJ6" s="258">
        <v>66.367608000000004</v>
      </c>
      <c r="AK6" s="258">
        <v>64.345232999999993</v>
      </c>
      <c r="AL6" s="258">
        <v>63.219765000000002</v>
      </c>
      <c r="AM6" s="258">
        <v>61.936683000000002</v>
      </c>
      <c r="AN6" s="258">
        <v>60.235142000000003</v>
      </c>
      <c r="AO6" s="258">
        <v>65.467141999999996</v>
      </c>
      <c r="AP6" s="258">
        <v>58.032114</v>
      </c>
      <c r="AQ6" s="258">
        <v>61.195974999999997</v>
      </c>
      <c r="AR6" s="258">
        <v>61.557372000000001</v>
      </c>
      <c r="AS6" s="258">
        <v>62.945245999999997</v>
      </c>
      <c r="AT6" s="258">
        <v>69.301237999999998</v>
      </c>
      <c r="AU6" s="258">
        <v>62.416694</v>
      </c>
      <c r="AV6" s="258">
        <v>66.384384999999995</v>
      </c>
      <c r="AW6" s="258">
        <v>62.717784999999999</v>
      </c>
      <c r="AX6" s="258">
        <v>63.332763999999997</v>
      </c>
      <c r="AY6" s="258">
        <v>62.479281</v>
      </c>
      <c r="AZ6" s="258">
        <v>55.139682000000001</v>
      </c>
      <c r="BA6" s="258">
        <v>52.656734</v>
      </c>
      <c r="BB6" s="258">
        <v>58.765053000000002</v>
      </c>
      <c r="BC6" s="258">
        <v>61.662896338000003</v>
      </c>
      <c r="BD6" s="346">
        <v>50.366079999999997</v>
      </c>
      <c r="BE6" s="346">
        <v>62.794289999999997</v>
      </c>
      <c r="BF6" s="346">
        <v>66.127189999999999</v>
      </c>
      <c r="BG6" s="346">
        <v>54.120809999999999</v>
      </c>
      <c r="BH6" s="346">
        <v>59.597410000000004</v>
      </c>
      <c r="BI6" s="346">
        <v>56.299819999999997</v>
      </c>
      <c r="BJ6" s="346">
        <v>59.839509999999997</v>
      </c>
      <c r="BK6" s="346">
        <v>58.079000000000001</v>
      </c>
      <c r="BL6" s="346">
        <v>54.600839999999998</v>
      </c>
      <c r="BM6" s="346">
        <v>59.135980000000004</v>
      </c>
      <c r="BN6" s="346">
        <v>43.603450000000002</v>
      </c>
      <c r="BO6" s="346">
        <v>47.755319999999998</v>
      </c>
      <c r="BP6" s="346">
        <v>46.931519999999999</v>
      </c>
      <c r="BQ6" s="346">
        <v>57.866889999999998</v>
      </c>
      <c r="BR6" s="346">
        <v>61.404470000000003</v>
      </c>
      <c r="BS6" s="346">
        <v>49.329259999999998</v>
      </c>
      <c r="BT6" s="346">
        <v>55.975990000000003</v>
      </c>
      <c r="BU6" s="346">
        <v>53.801659999999998</v>
      </c>
      <c r="BV6" s="346">
        <v>57.010100000000001</v>
      </c>
    </row>
    <row r="7" spans="1:74" ht="11.1" customHeight="1" x14ac:dyDescent="0.2">
      <c r="A7" s="93" t="s">
        <v>214</v>
      </c>
      <c r="B7" s="199" t="s">
        <v>567</v>
      </c>
      <c r="C7" s="258">
        <v>22.499015</v>
      </c>
      <c r="D7" s="258">
        <v>18.771681000000001</v>
      </c>
      <c r="E7" s="258">
        <v>21.168603000000001</v>
      </c>
      <c r="F7" s="258">
        <v>19.394237</v>
      </c>
      <c r="G7" s="258">
        <v>18.157969000000001</v>
      </c>
      <c r="H7" s="258">
        <v>17.260297999999999</v>
      </c>
      <c r="I7" s="258">
        <v>18.241004</v>
      </c>
      <c r="J7" s="258">
        <v>19.707197000000001</v>
      </c>
      <c r="K7" s="258">
        <v>18.538542</v>
      </c>
      <c r="L7" s="258">
        <v>17.615821</v>
      </c>
      <c r="M7" s="258">
        <v>15.965479</v>
      </c>
      <c r="N7" s="258">
        <v>14.667875</v>
      </c>
      <c r="O7" s="258">
        <v>15.514084</v>
      </c>
      <c r="P7" s="258">
        <v>14.684125</v>
      </c>
      <c r="Q7" s="258">
        <v>14.171692999999999</v>
      </c>
      <c r="R7" s="258">
        <v>12.994496</v>
      </c>
      <c r="S7" s="258">
        <v>14.316874</v>
      </c>
      <c r="T7" s="258">
        <v>16.039048000000001</v>
      </c>
      <c r="U7" s="258">
        <v>14.287929999999999</v>
      </c>
      <c r="V7" s="258">
        <v>15.782622</v>
      </c>
      <c r="W7" s="258">
        <v>15.047812</v>
      </c>
      <c r="X7" s="258">
        <v>16.377801999999999</v>
      </c>
      <c r="Y7" s="258">
        <v>16.002369999999999</v>
      </c>
      <c r="Z7" s="258">
        <v>15.087555999999999</v>
      </c>
      <c r="AA7" s="258">
        <v>17.655503</v>
      </c>
      <c r="AB7" s="258">
        <v>16.616696000000001</v>
      </c>
      <c r="AC7" s="258">
        <v>16.602744999999999</v>
      </c>
      <c r="AD7" s="258">
        <v>15.923213000000001</v>
      </c>
      <c r="AE7" s="258">
        <v>16.834295999999998</v>
      </c>
      <c r="AF7" s="258">
        <v>17.949145999999999</v>
      </c>
      <c r="AG7" s="258">
        <v>14.912551000000001</v>
      </c>
      <c r="AH7" s="258">
        <v>16.716270000000002</v>
      </c>
      <c r="AI7" s="258">
        <v>14.894819999999999</v>
      </c>
      <c r="AJ7" s="258">
        <v>17.227444999999999</v>
      </c>
      <c r="AK7" s="258">
        <v>16.702470000000002</v>
      </c>
      <c r="AL7" s="258">
        <v>16.410352</v>
      </c>
      <c r="AM7" s="258">
        <v>16.500019000000002</v>
      </c>
      <c r="AN7" s="258">
        <v>16.046707000000001</v>
      </c>
      <c r="AO7" s="258">
        <v>17.440543999999999</v>
      </c>
      <c r="AP7" s="258">
        <v>16.555382999999999</v>
      </c>
      <c r="AQ7" s="258">
        <v>17.457941999999999</v>
      </c>
      <c r="AR7" s="258">
        <v>17.561026999999999</v>
      </c>
      <c r="AS7" s="258">
        <v>15.833691999999999</v>
      </c>
      <c r="AT7" s="258">
        <v>17.432538000000001</v>
      </c>
      <c r="AU7" s="258">
        <v>15.70073</v>
      </c>
      <c r="AV7" s="258">
        <v>17.093273</v>
      </c>
      <c r="AW7" s="258">
        <v>16.149152000000001</v>
      </c>
      <c r="AX7" s="258">
        <v>16.307556999999999</v>
      </c>
      <c r="AY7" s="258">
        <v>17.415711000000002</v>
      </c>
      <c r="AZ7" s="258">
        <v>15.355676000000001</v>
      </c>
      <c r="BA7" s="258">
        <v>14.628522999999999</v>
      </c>
      <c r="BB7" s="258">
        <v>16.236547999999999</v>
      </c>
      <c r="BC7" s="258">
        <v>17.107759844</v>
      </c>
      <c r="BD7" s="346">
        <v>13.140560000000001</v>
      </c>
      <c r="BE7" s="346">
        <v>16.91093</v>
      </c>
      <c r="BF7" s="346">
        <v>17.26108</v>
      </c>
      <c r="BG7" s="346">
        <v>14.57188</v>
      </c>
      <c r="BH7" s="346">
        <v>16.698920000000001</v>
      </c>
      <c r="BI7" s="346">
        <v>15.45299</v>
      </c>
      <c r="BJ7" s="346">
        <v>14.773669999999999</v>
      </c>
      <c r="BK7" s="346">
        <v>13.64921</v>
      </c>
      <c r="BL7" s="346">
        <v>14.23509</v>
      </c>
      <c r="BM7" s="346">
        <v>15.715820000000001</v>
      </c>
      <c r="BN7" s="346">
        <v>13.51783</v>
      </c>
      <c r="BO7" s="346">
        <v>13.43121</v>
      </c>
      <c r="BP7" s="346">
        <v>12.098229999999999</v>
      </c>
      <c r="BQ7" s="346">
        <v>14.201090000000001</v>
      </c>
      <c r="BR7" s="346">
        <v>14.902659999999999</v>
      </c>
      <c r="BS7" s="346">
        <v>12.56601</v>
      </c>
      <c r="BT7" s="346">
        <v>13.66675</v>
      </c>
      <c r="BU7" s="346">
        <v>13.59845</v>
      </c>
      <c r="BV7" s="346">
        <v>13.54829</v>
      </c>
    </row>
    <row r="8" spans="1:74" ht="11.1" customHeight="1" x14ac:dyDescent="0.2">
      <c r="A8" s="93" t="s">
        <v>215</v>
      </c>
      <c r="B8" s="199" t="s">
        <v>568</v>
      </c>
      <c r="C8" s="258">
        <v>16.284445000000002</v>
      </c>
      <c r="D8" s="258">
        <v>13.58666</v>
      </c>
      <c r="E8" s="258">
        <v>15.321495000000001</v>
      </c>
      <c r="F8" s="258">
        <v>14.079362</v>
      </c>
      <c r="G8" s="258">
        <v>13.181867</v>
      </c>
      <c r="H8" s="258">
        <v>12.530124000000001</v>
      </c>
      <c r="I8" s="258">
        <v>14.551660999999999</v>
      </c>
      <c r="J8" s="258">
        <v>15.721344999999999</v>
      </c>
      <c r="K8" s="258">
        <v>14.789001000000001</v>
      </c>
      <c r="L8" s="258">
        <v>13.694870999999999</v>
      </c>
      <c r="M8" s="258">
        <v>12.411851</v>
      </c>
      <c r="N8" s="258">
        <v>11.403091999999999</v>
      </c>
      <c r="O8" s="258">
        <v>12.901736</v>
      </c>
      <c r="P8" s="258">
        <v>12.211539</v>
      </c>
      <c r="Q8" s="258">
        <v>11.785367000000001</v>
      </c>
      <c r="R8" s="258">
        <v>10.327764999999999</v>
      </c>
      <c r="S8" s="258">
        <v>11.378765</v>
      </c>
      <c r="T8" s="258">
        <v>12.747572</v>
      </c>
      <c r="U8" s="258">
        <v>11.330605</v>
      </c>
      <c r="V8" s="258">
        <v>12.515905999999999</v>
      </c>
      <c r="W8" s="258">
        <v>11.933246</v>
      </c>
      <c r="X8" s="258">
        <v>12.749162</v>
      </c>
      <c r="Y8" s="258">
        <v>12.456887</v>
      </c>
      <c r="Z8" s="258">
        <v>11.744757999999999</v>
      </c>
      <c r="AA8" s="258">
        <v>13.348423</v>
      </c>
      <c r="AB8" s="258">
        <v>12.563029999999999</v>
      </c>
      <c r="AC8" s="258">
        <v>12.552457</v>
      </c>
      <c r="AD8" s="258">
        <v>11.399927999999999</v>
      </c>
      <c r="AE8" s="258">
        <v>12.052180999999999</v>
      </c>
      <c r="AF8" s="258">
        <v>12.850327999999999</v>
      </c>
      <c r="AG8" s="258">
        <v>11.19679</v>
      </c>
      <c r="AH8" s="258">
        <v>12.551097</v>
      </c>
      <c r="AI8" s="258">
        <v>11.183469000000001</v>
      </c>
      <c r="AJ8" s="258">
        <v>12.181654999999999</v>
      </c>
      <c r="AK8" s="258">
        <v>11.810457</v>
      </c>
      <c r="AL8" s="258">
        <v>11.603852</v>
      </c>
      <c r="AM8" s="258">
        <v>11.216625000000001</v>
      </c>
      <c r="AN8" s="258">
        <v>10.908469</v>
      </c>
      <c r="AO8" s="258">
        <v>11.855997</v>
      </c>
      <c r="AP8" s="258">
        <v>11.112795</v>
      </c>
      <c r="AQ8" s="258">
        <v>11.718671000000001</v>
      </c>
      <c r="AR8" s="258">
        <v>11.787896</v>
      </c>
      <c r="AS8" s="258">
        <v>11.206550999999999</v>
      </c>
      <c r="AT8" s="258">
        <v>12.338134999999999</v>
      </c>
      <c r="AU8" s="258">
        <v>11.112456999999999</v>
      </c>
      <c r="AV8" s="258">
        <v>11.681915999999999</v>
      </c>
      <c r="AW8" s="258">
        <v>11.036706000000001</v>
      </c>
      <c r="AX8" s="258">
        <v>11.144893</v>
      </c>
      <c r="AY8" s="258">
        <v>11.360863999999999</v>
      </c>
      <c r="AZ8" s="258">
        <v>10.017488999999999</v>
      </c>
      <c r="BA8" s="258">
        <v>9.6144630000000006</v>
      </c>
      <c r="BB8" s="258">
        <v>10.927752</v>
      </c>
      <c r="BC8" s="258">
        <v>11.511094727</v>
      </c>
      <c r="BD8" s="346">
        <v>9.6458619999999993</v>
      </c>
      <c r="BE8" s="346">
        <v>11.475759999999999</v>
      </c>
      <c r="BF8" s="346">
        <v>11.745950000000001</v>
      </c>
      <c r="BG8" s="346">
        <v>10.23494</v>
      </c>
      <c r="BH8" s="346">
        <v>11.18627</v>
      </c>
      <c r="BI8" s="346">
        <v>10.70265</v>
      </c>
      <c r="BJ8" s="346">
        <v>10.820069999999999</v>
      </c>
      <c r="BK8" s="346">
        <v>11.171060000000001</v>
      </c>
      <c r="BL8" s="346">
        <v>10.511979999999999</v>
      </c>
      <c r="BM8" s="346">
        <v>11.25755</v>
      </c>
      <c r="BN8" s="346">
        <v>8.1936040000000006</v>
      </c>
      <c r="BO8" s="346">
        <v>8.7012389999999993</v>
      </c>
      <c r="BP8" s="346">
        <v>8.9860910000000001</v>
      </c>
      <c r="BQ8" s="346">
        <v>10.74155</v>
      </c>
      <c r="BR8" s="346">
        <v>11.87527</v>
      </c>
      <c r="BS8" s="346">
        <v>9.7950020000000002</v>
      </c>
      <c r="BT8" s="346">
        <v>10.93164</v>
      </c>
      <c r="BU8" s="346">
        <v>11.21218</v>
      </c>
      <c r="BV8" s="346">
        <v>11.36115</v>
      </c>
    </row>
    <row r="9" spans="1:74" ht="11.1" customHeight="1" x14ac:dyDescent="0.2">
      <c r="A9" s="93" t="s">
        <v>216</v>
      </c>
      <c r="B9" s="199" t="s">
        <v>569</v>
      </c>
      <c r="C9" s="258">
        <v>47.813445000000002</v>
      </c>
      <c r="D9" s="258">
        <v>39.892356999999997</v>
      </c>
      <c r="E9" s="258">
        <v>44.986085000000003</v>
      </c>
      <c r="F9" s="258">
        <v>41.735030999999999</v>
      </c>
      <c r="G9" s="258">
        <v>39.074720999999997</v>
      </c>
      <c r="H9" s="258">
        <v>37.142943000000002</v>
      </c>
      <c r="I9" s="258">
        <v>43.683551999999999</v>
      </c>
      <c r="J9" s="258">
        <v>47.194879999999998</v>
      </c>
      <c r="K9" s="258">
        <v>44.396197000000001</v>
      </c>
      <c r="L9" s="258">
        <v>44.351681999999997</v>
      </c>
      <c r="M9" s="258">
        <v>40.196576999999998</v>
      </c>
      <c r="N9" s="258">
        <v>36.929597999999999</v>
      </c>
      <c r="O9" s="258">
        <v>32.152895000000001</v>
      </c>
      <c r="P9" s="258">
        <v>30.432842000000001</v>
      </c>
      <c r="Q9" s="258">
        <v>29.370827999999999</v>
      </c>
      <c r="R9" s="258">
        <v>24.894093999999999</v>
      </c>
      <c r="S9" s="258">
        <v>27.427437999999999</v>
      </c>
      <c r="T9" s="258">
        <v>30.726721000000001</v>
      </c>
      <c r="U9" s="258">
        <v>36.165278999999998</v>
      </c>
      <c r="V9" s="258">
        <v>39.94847</v>
      </c>
      <c r="W9" s="258">
        <v>38.088659</v>
      </c>
      <c r="X9" s="258">
        <v>39.598267</v>
      </c>
      <c r="Y9" s="258">
        <v>38.690494999999999</v>
      </c>
      <c r="Z9" s="258">
        <v>36.478789999999996</v>
      </c>
      <c r="AA9" s="258">
        <v>37.41046</v>
      </c>
      <c r="AB9" s="258">
        <v>35.209305000000001</v>
      </c>
      <c r="AC9" s="258">
        <v>35.179845999999998</v>
      </c>
      <c r="AD9" s="258">
        <v>31.430582000000001</v>
      </c>
      <c r="AE9" s="258">
        <v>33.228937000000002</v>
      </c>
      <c r="AF9" s="258">
        <v>35.429513</v>
      </c>
      <c r="AG9" s="258">
        <v>36.857022999999998</v>
      </c>
      <c r="AH9" s="258">
        <v>41.314962999999999</v>
      </c>
      <c r="AI9" s="258">
        <v>36.813178999999998</v>
      </c>
      <c r="AJ9" s="258">
        <v>36.958508000000002</v>
      </c>
      <c r="AK9" s="258">
        <v>35.832306000000003</v>
      </c>
      <c r="AL9" s="258">
        <v>35.205561000000003</v>
      </c>
      <c r="AM9" s="258">
        <v>34.220039</v>
      </c>
      <c r="AN9" s="258">
        <v>33.279966000000002</v>
      </c>
      <c r="AO9" s="258">
        <v>36.170600999999998</v>
      </c>
      <c r="AP9" s="258">
        <v>30.363935999999999</v>
      </c>
      <c r="AQ9" s="258">
        <v>32.019362000000001</v>
      </c>
      <c r="AR9" s="258">
        <v>32.208449000000002</v>
      </c>
      <c r="AS9" s="258">
        <v>35.905003000000001</v>
      </c>
      <c r="AT9" s="258">
        <v>39.530565000000003</v>
      </c>
      <c r="AU9" s="258">
        <v>35.603507</v>
      </c>
      <c r="AV9" s="258">
        <v>37.609195999999997</v>
      </c>
      <c r="AW9" s="258">
        <v>35.531927000000003</v>
      </c>
      <c r="AX9" s="258">
        <v>35.880313999999998</v>
      </c>
      <c r="AY9" s="258">
        <v>33.702705999999999</v>
      </c>
      <c r="AZ9" s="258">
        <v>29.766517</v>
      </c>
      <c r="BA9" s="258">
        <v>28.413747999999998</v>
      </c>
      <c r="BB9" s="258">
        <v>31.600753000000001</v>
      </c>
      <c r="BC9" s="258">
        <v>33.044041765999999</v>
      </c>
      <c r="BD9" s="346">
        <v>27.579660000000001</v>
      </c>
      <c r="BE9" s="346">
        <v>34.407589999999999</v>
      </c>
      <c r="BF9" s="346">
        <v>37.120150000000002</v>
      </c>
      <c r="BG9" s="346">
        <v>29.314</v>
      </c>
      <c r="BH9" s="346">
        <v>31.712230000000002</v>
      </c>
      <c r="BI9" s="346">
        <v>30.144189999999998</v>
      </c>
      <c r="BJ9" s="346">
        <v>34.245759999999997</v>
      </c>
      <c r="BK9" s="346">
        <v>33.258719999999997</v>
      </c>
      <c r="BL9" s="346">
        <v>29.853760000000001</v>
      </c>
      <c r="BM9" s="346">
        <v>32.162599999999998</v>
      </c>
      <c r="BN9" s="346">
        <v>21.892009999999999</v>
      </c>
      <c r="BO9" s="346">
        <v>25.622869999999999</v>
      </c>
      <c r="BP9" s="346">
        <v>25.847200000000001</v>
      </c>
      <c r="BQ9" s="346">
        <v>32.924250000000001</v>
      </c>
      <c r="BR9" s="346">
        <v>34.626530000000002</v>
      </c>
      <c r="BS9" s="346">
        <v>26.968250000000001</v>
      </c>
      <c r="BT9" s="346">
        <v>31.377600000000001</v>
      </c>
      <c r="BU9" s="346">
        <v>28.991029999999999</v>
      </c>
      <c r="BV9" s="346">
        <v>32.100659999999998</v>
      </c>
    </row>
    <row r="10" spans="1:74" ht="11.1" customHeight="1" x14ac:dyDescent="0.2">
      <c r="A10" s="95" t="s">
        <v>217</v>
      </c>
      <c r="B10" s="199" t="s">
        <v>570</v>
      </c>
      <c r="C10" s="258">
        <v>7.6999999999999999E-2</v>
      </c>
      <c r="D10" s="258">
        <v>-0.76400000000000001</v>
      </c>
      <c r="E10" s="258">
        <v>-2.9000000000000001E-2</v>
      </c>
      <c r="F10" s="258">
        <v>-0.61599999999999999</v>
      </c>
      <c r="G10" s="258">
        <v>0.40899999999999997</v>
      </c>
      <c r="H10" s="258">
        <v>0.41799999999999998</v>
      </c>
      <c r="I10" s="258">
        <v>0.40600000000000003</v>
      </c>
      <c r="J10" s="258">
        <v>1.64</v>
      </c>
      <c r="K10" s="258">
        <v>1.1399999999999999</v>
      </c>
      <c r="L10" s="258">
        <v>-0.02</v>
      </c>
      <c r="M10" s="258">
        <v>-0.27600000000000002</v>
      </c>
      <c r="N10" s="258">
        <v>0.63800000000000001</v>
      </c>
      <c r="O10" s="258">
        <v>0.63500000000000001</v>
      </c>
      <c r="P10" s="258">
        <v>-2.1999999999999999E-2</v>
      </c>
      <c r="Q10" s="258">
        <v>5.0999999999999997E-2</v>
      </c>
      <c r="R10" s="258">
        <v>0.19600000000000001</v>
      </c>
      <c r="S10" s="258">
        <v>0.95799999999999996</v>
      </c>
      <c r="T10" s="258">
        <v>1.121</v>
      </c>
      <c r="U10" s="258">
        <v>1.5389999999999999</v>
      </c>
      <c r="V10" s="258">
        <v>2.2669999999999999</v>
      </c>
      <c r="W10" s="258">
        <v>1.8440000000000001</v>
      </c>
      <c r="X10" s="258">
        <v>0.85699999999999998</v>
      </c>
      <c r="Y10" s="258">
        <v>0.78</v>
      </c>
      <c r="Z10" s="258">
        <v>0.33600000000000002</v>
      </c>
      <c r="AA10" s="258">
        <v>0.33500000000000002</v>
      </c>
      <c r="AB10" s="258">
        <v>-0.19600000000000001</v>
      </c>
      <c r="AC10" s="258">
        <v>-0.02</v>
      </c>
      <c r="AD10" s="258">
        <v>2.1000000000000001E-2</v>
      </c>
      <c r="AE10" s="258">
        <v>0.81899999999999995</v>
      </c>
      <c r="AF10" s="258">
        <v>0.92</v>
      </c>
      <c r="AG10" s="258">
        <v>-2.0350000000000001</v>
      </c>
      <c r="AH10" s="258">
        <v>1.2390000000000001</v>
      </c>
      <c r="AI10" s="258">
        <v>0.79600000000000004</v>
      </c>
      <c r="AJ10" s="258">
        <v>-2.9000000000000001E-2</v>
      </c>
      <c r="AK10" s="258">
        <v>-0.246</v>
      </c>
      <c r="AL10" s="258">
        <v>-0.29399999999999998</v>
      </c>
      <c r="AM10" s="258">
        <v>-0.77</v>
      </c>
      <c r="AN10" s="258">
        <v>-1.825</v>
      </c>
      <c r="AO10" s="258">
        <v>-0.18099999999999999</v>
      </c>
      <c r="AP10" s="258">
        <v>0.217</v>
      </c>
      <c r="AQ10" s="258">
        <v>1.4159999999999999</v>
      </c>
      <c r="AR10" s="258">
        <v>0.61799999999999999</v>
      </c>
      <c r="AS10" s="258">
        <v>-0.16700000000000001</v>
      </c>
      <c r="AT10" s="258">
        <v>2.117</v>
      </c>
      <c r="AU10" s="258">
        <v>-0.83899999999999997</v>
      </c>
      <c r="AV10" s="258">
        <v>-0.78481000000000001</v>
      </c>
      <c r="AW10" s="258">
        <v>0.70806999999999998</v>
      </c>
      <c r="AX10" s="258">
        <v>-0.48826000000000003</v>
      </c>
      <c r="AY10" s="258">
        <v>2.5870000000000002</v>
      </c>
      <c r="AZ10" s="258">
        <v>-1.66</v>
      </c>
      <c r="BA10" s="258">
        <v>-0.107</v>
      </c>
      <c r="BB10" s="258">
        <v>2.0464519999999999</v>
      </c>
      <c r="BC10" s="258">
        <v>-1.3381369999999999</v>
      </c>
      <c r="BD10" s="346">
        <v>-0.41092230000000002</v>
      </c>
      <c r="BE10" s="346">
        <v>0.76352410000000004</v>
      </c>
      <c r="BF10" s="346">
        <v>6.7523799999999999E-4</v>
      </c>
      <c r="BG10" s="346">
        <v>-0.1039286</v>
      </c>
      <c r="BH10" s="346">
        <v>-1.1531739999999999</v>
      </c>
      <c r="BI10" s="346">
        <v>-0.27693030000000002</v>
      </c>
      <c r="BJ10" s="346">
        <v>-0.54048300000000005</v>
      </c>
      <c r="BK10" s="346">
        <v>0.19641059999999999</v>
      </c>
      <c r="BL10" s="346">
        <v>-0.42752050000000003</v>
      </c>
      <c r="BM10" s="346">
        <v>0.1048832</v>
      </c>
      <c r="BN10" s="346">
        <v>-0.51163389999999997</v>
      </c>
      <c r="BO10" s="346">
        <v>-0.2499943</v>
      </c>
      <c r="BP10" s="346">
        <v>1.639146</v>
      </c>
      <c r="BQ10" s="346">
        <v>1.8332459999999999</v>
      </c>
      <c r="BR10" s="346">
        <v>4.4724199999999999E-2</v>
      </c>
      <c r="BS10" s="346">
        <v>0.44127110000000003</v>
      </c>
      <c r="BT10" s="346">
        <v>-1.0759030000000001</v>
      </c>
      <c r="BU10" s="346">
        <v>-0.23887159999999999</v>
      </c>
      <c r="BV10" s="346">
        <v>-1.5408329999999999</v>
      </c>
    </row>
    <row r="11" spans="1:74" ht="11.1" customHeight="1" x14ac:dyDescent="0.2">
      <c r="A11" s="93" t="s">
        <v>218</v>
      </c>
      <c r="B11" s="199" t="s">
        <v>571</v>
      </c>
      <c r="C11" s="258">
        <v>1.292689</v>
      </c>
      <c r="D11" s="258">
        <v>0.865707</v>
      </c>
      <c r="E11" s="258">
        <v>0.85041</v>
      </c>
      <c r="F11" s="258">
        <v>0.87896399999999997</v>
      </c>
      <c r="G11" s="258">
        <v>0.91949899999999996</v>
      </c>
      <c r="H11" s="258">
        <v>0.84150599999999998</v>
      </c>
      <c r="I11" s="258">
        <v>1.091037</v>
      </c>
      <c r="J11" s="258">
        <v>0.96981099999999998</v>
      </c>
      <c r="K11" s="258">
        <v>0.90366599999999997</v>
      </c>
      <c r="L11" s="258">
        <v>0.85449799999999998</v>
      </c>
      <c r="M11" s="258">
        <v>0.88168100000000005</v>
      </c>
      <c r="N11" s="258">
        <v>0.96854300000000004</v>
      </c>
      <c r="O11" s="258">
        <v>0.69317200000000001</v>
      </c>
      <c r="P11" s="258">
        <v>0.81884800000000002</v>
      </c>
      <c r="Q11" s="258">
        <v>1.185524</v>
      </c>
      <c r="R11" s="258">
        <v>0.74032200000000004</v>
      </c>
      <c r="S11" s="258">
        <v>0.91033299999999995</v>
      </c>
      <c r="T11" s="258">
        <v>0.64115299999999997</v>
      </c>
      <c r="U11" s="258">
        <v>0.99005900000000002</v>
      </c>
      <c r="V11" s="258">
        <v>0.94300799999999996</v>
      </c>
      <c r="W11" s="258">
        <v>0.80000899999999997</v>
      </c>
      <c r="X11" s="258">
        <v>0.76838099999999998</v>
      </c>
      <c r="Y11" s="258">
        <v>0.70643500000000004</v>
      </c>
      <c r="Z11" s="258">
        <v>0.64911399999999997</v>
      </c>
      <c r="AA11" s="258">
        <v>0.74309199999999997</v>
      </c>
      <c r="AB11" s="258">
        <v>0.61230099999999998</v>
      </c>
      <c r="AC11" s="258">
        <v>0.55966099999999996</v>
      </c>
      <c r="AD11" s="258">
        <v>0.492863</v>
      </c>
      <c r="AE11" s="258">
        <v>1.0531200000000001</v>
      </c>
      <c r="AF11" s="258">
        <v>0.65106699999999995</v>
      </c>
      <c r="AG11" s="258">
        <v>0.95627399999999996</v>
      </c>
      <c r="AH11" s="258">
        <v>0.83888600000000002</v>
      </c>
      <c r="AI11" s="258">
        <v>0.51282300000000003</v>
      </c>
      <c r="AJ11" s="258">
        <v>0.58159000000000005</v>
      </c>
      <c r="AK11" s="258">
        <v>0.36757600000000001</v>
      </c>
      <c r="AL11" s="258">
        <v>0.40791899999999998</v>
      </c>
      <c r="AM11" s="258">
        <v>0.49962600000000001</v>
      </c>
      <c r="AN11" s="258">
        <v>0.34919800000000001</v>
      </c>
      <c r="AO11" s="258">
        <v>0.51813799999999999</v>
      </c>
      <c r="AP11" s="258">
        <v>0.49401499999999998</v>
      </c>
      <c r="AQ11" s="258">
        <v>0.543771</v>
      </c>
      <c r="AR11" s="258">
        <v>0.50861400000000001</v>
      </c>
      <c r="AS11" s="258">
        <v>0.69199100000000002</v>
      </c>
      <c r="AT11" s="258">
        <v>0.48385499999999998</v>
      </c>
      <c r="AU11" s="258">
        <v>0.26286399999999999</v>
      </c>
      <c r="AV11" s="258">
        <v>0.30414999999999998</v>
      </c>
      <c r="AW11" s="258">
        <v>0.39988600000000002</v>
      </c>
      <c r="AX11" s="258">
        <v>0.89804200000000001</v>
      </c>
      <c r="AY11" s="258">
        <v>0.624726</v>
      </c>
      <c r="AZ11" s="258">
        <v>0.35844100000000001</v>
      </c>
      <c r="BA11" s="258">
        <v>0.70563200000000004</v>
      </c>
      <c r="BB11" s="258">
        <v>0.5938795</v>
      </c>
      <c r="BC11" s="258">
        <v>0.60407869999999997</v>
      </c>
      <c r="BD11" s="346">
        <v>0.59178169999999997</v>
      </c>
      <c r="BE11" s="346">
        <v>0.64945169999999997</v>
      </c>
      <c r="BF11" s="346">
        <v>0.56049550000000004</v>
      </c>
      <c r="BG11" s="346">
        <v>0.52618600000000004</v>
      </c>
      <c r="BH11" s="346">
        <v>0.53253019999999995</v>
      </c>
      <c r="BI11" s="346">
        <v>0.51138589999999995</v>
      </c>
      <c r="BJ11" s="346">
        <v>0.49669839999999998</v>
      </c>
      <c r="BK11" s="346">
        <v>0.50763270000000005</v>
      </c>
      <c r="BL11" s="346">
        <v>0.35125260000000003</v>
      </c>
      <c r="BM11" s="346">
        <v>0.39044519999999999</v>
      </c>
      <c r="BN11" s="346">
        <v>0.37069340000000001</v>
      </c>
      <c r="BO11" s="346">
        <v>0.43278369999999999</v>
      </c>
      <c r="BP11" s="346">
        <v>0.46703830000000002</v>
      </c>
      <c r="BQ11" s="346">
        <v>0.55017119999999997</v>
      </c>
      <c r="BR11" s="346">
        <v>0.48608499999999999</v>
      </c>
      <c r="BS11" s="346">
        <v>0.47017019999999998</v>
      </c>
      <c r="BT11" s="346">
        <v>0.48654910000000001</v>
      </c>
      <c r="BU11" s="346">
        <v>0.47508590000000001</v>
      </c>
      <c r="BV11" s="346">
        <v>0.46616590000000002</v>
      </c>
    </row>
    <row r="12" spans="1:74" ht="11.1" customHeight="1" x14ac:dyDescent="0.2">
      <c r="A12" s="93" t="s">
        <v>219</v>
      </c>
      <c r="B12" s="199" t="s">
        <v>572</v>
      </c>
      <c r="C12" s="258">
        <v>7.8712689999999998</v>
      </c>
      <c r="D12" s="258">
        <v>6.495743</v>
      </c>
      <c r="E12" s="258">
        <v>7.6120390000000002</v>
      </c>
      <c r="F12" s="258">
        <v>7.2161689999999998</v>
      </c>
      <c r="G12" s="258">
        <v>6.7610799999999998</v>
      </c>
      <c r="H12" s="258">
        <v>5.7885520000000001</v>
      </c>
      <c r="I12" s="258">
        <v>5.1173840000000004</v>
      </c>
      <c r="J12" s="258">
        <v>6.4086720000000001</v>
      </c>
      <c r="K12" s="258">
        <v>5.3882459999999996</v>
      </c>
      <c r="L12" s="258">
        <v>5.7439840000000002</v>
      </c>
      <c r="M12" s="258">
        <v>4.7088530000000004</v>
      </c>
      <c r="N12" s="258">
        <v>4.8458969999999999</v>
      </c>
      <c r="O12" s="258">
        <v>4.4332520000000004</v>
      </c>
      <c r="P12" s="258">
        <v>4.5113630000000002</v>
      </c>
      <c r="Q12" s="258">
        <v>5.2084060000000001</v>
      </c>
      <c r="R12" s="258">
        <v>4.5832699999999997</v>
      </c>
      <c r="S12" s="258">
        <v>4.2086100000000002</v>
      </c>
      <c r="T12" s="258">
        <v>5.4315249999999997</v>
      </c>
      <c r="U12" s="258">
        <v>3.2758970000000001</v>
      </c>
      <c r="V12" s="258">
        <v>5.0031559999999997</v>
      </c>
      <c r="W12" s="258">
        <v>4.2728570000000001</v>
      </c>
      <c r="X12" s="258">
        <v>4.8629439999999997</v>
      </c>
      <c r="Y12" s="258">
        <v>6.5535009999999998</v>
      </c>
      <c r="Z12" s="258">
        <v>7.9262360000000003</v>
      </c>
      <c r="AA12" s="258">
        <v>7.3854649999999999</v>
      </c>
      <c r="AB12" s="258">
        <v>6.9083259999999997</v>
      </c>
      <c r="AC12" s="258">
        <v>8.0131139999999998</v>
      </c>
      <c r="AD12" s="258">
        <v>7.2364160000000002</v>
      </c>
      <c r="AE12" s="258">
        <v>7.2428109999999997</v>
      </c>
      <c r="AF12" s="258">
        <v>7.3171759999999999</v>
      </c>
      <c r="AG12" s="258">
        <v>7.177251</v>
      </c>
      <c r="AH12" s="258">
        <v>8.5731289999999998</v>
      </c>
      <c r="AI12" s="258">
        <v>8.8937369999999998</v>
      </c>
      <c r="AJ12" s="258">
        <v>9.1589869999999998</v>
      </c>
      <c r="AK12" s="258">
        <v>9.5521969999999996</v>
      </c>
      <c r="AL12" s="258">
        <v>9.4947759999999999</v>
      </c>
      <c r="AM12" s="258">
        <v>8.7722200000000008</v>
      </c>
      <c r="AN12" s="258">
        <v>9.0223569999999995</v>
      </c>
      <c r="AO12" s="258">
        <v>9.4261990000000004</v>
      </c>
      <c r="AP12" s="258">
        <v>11.092243</v>
      </c>
      <c r="AQ12" s="258">
        <v>9.6454360000000001</v>
      </c>
      <c r="AR12" s="258">
        <v>10.137928</v>
      </c>
      <c r="AS12" s="258">
        <v>9.5316050000000008</v>
      </c>
      <c r="AT12" s="258">
        <v>10.052433000000001</v>
      </c>
      <c r="AU12" s="258">
        <v>9.4826630000000005</v>
      </c>
      <c r="AV12" s="258">
        <v>10.681054</v>
      </c>
      <c r="AW12" s="258">
        <v>8.872007</v>
      </c>
      <c r="AX12" s="258">
        <v>8.9159070000000007</v>
      </c>
      <c r="AY12" s="258">
        <v>9.2852569999999996</v>
      </c>
      <c r="AZ12" s="258">
        <v>6.707471</v>
      </c>
      <c r="BA12" s="258">
        <v>9.2172739999999997</v>
      </c>
      <c r="BB12" s="258">
        <v>8.8543029999999998</v>
      </c>
      <c r="BC12" s="258">
        <v>8.3142139999999998</v>
      </c>
      <c r="BD12" s="346">
        <v>8.6726379999999992</v>
      </c>
      <c r="BE12" s="346">
        <v>7.7088679999999998</v>
      </c>
      <c r="BF12" s="346">
        <v>7.9082270000000001</v>
      </c>
      <c r="BG12" s="346">
        <v>8.3515479999999993</v>
      </c>
      <c r="BH12" s="346">
        <v>7.6556300000000004</v>
      </c>
      <c r="BI12" s="346">
        <v>7.669403</v>
      </c>
      <c r="BJ12" s="346">
        <v>8.366555</v>
      </c>
      <c r="BK12" s="346">
        <v>8.1943920000000006</v>
      </c>
      <c r="BL12" s="346">
        <v>8.9999450000000003</v>
      </c>
      <c r="BM12" s="346">
        <v>8.7640159999999998</v>
      </c>
      <c r="BN12" s="346">
        <v>7.6418799999999996</v>
      </c>
      <c r="BO12" s="346">
        <v>7.2541549999999999</v>
      </c>
      <c r="BP12" s="346">
        <v>7.7612449999999997</v>
      </c>
      <c r="BQ12" s="346">
        <v>7.2422930000000001</v>
      </c>
      <c r="BR12" s="346">
        <v>7.4775340000000003</v>
      </c>
      <c r="BS12" s="346">
        <v>7.6866770000000004</v>
      </c>
      <c r="BT12" s="346">
        <v>7.3788840000000002</v>
      </c>
      <c r="BU12" s="346">
        <v>7.3186799999999996</v>
      </c>
      <c r="BV12" s="346">
        <v>7.4809089999999996</v>
      </c>
    </row>
    <row r="13" spans="1:74" ht="11.1" customHeight="1" x14ac:dyDescent="0.2">
      <c r="A13" s="93" t="s">
        <v>220</v>
      </c>
      <c r="B13" s="200" t="s">
        <v>865</v>
      </c>
      <c r="C13" s="258">
        <v>4.977957</v>
      </c>
      <c r="D13" s="258">
        <v>3.2403580000000001</v>
      </c>
      <c r="E13" s="258">
        <v>5.2977720000000001</v>
      </c>
      <c r="F13" s="258">
        <v>4.2272230000000004</v>
      </c>
      <c r="G13" s="258">
        <v>4.5502209999999996</v>
      </c>
      <c r="H13" s="258">
        <v>3.9524210000000002</v>
      </c>
      <c r="I13" s="258">
        <v>2.9331659999999999</v>
      </c>
      <c r="J13" s="258">
        <v>3.9443519999999999</v>
      </c>
      <c r="K13" s="258">
        <v>3.4360740000000001</v>
      </c>
      <c r="L13" s="258">
        <v>3.4515349999999998</v>
      </c>
      <c r="M13" s="258">
        <v>2.8593250000000001</v>
      </c>
      <c r="N13" s="258">
        <v>3.1364550000000002</v>
      </c>
      <c r="O13" s="258">
        <v>3.0618609999999999</v>
      </c>
      <c r="P13" s="258">
        <v>3.4954900000000002</v>
      </c>
      <c r="Q13" s="258">
        <v>3.5958420000000002</v>
      </c>
      <c r="R13" s="258">
        <v>3.363178</v>
      </c>
      <c r="S13" s="258">
        <v>3.2752659999999998</v>
      </c>
      <c r="T13" s="258">
        <v>3.4229989999999999</v>
      </c>
      <c r="U13" s="258">
        <v>2.4252280000000002</v>
      </c>
      <c r="V13" s="258">
        <v>3.8229060000000001</v>
      </c>
      <c r="W13" s="258">
        <v>2.8277830000000002</v>
      </c>
      <c r="X13" s="258">
        <v>3.1570900000000002</v>
      </c>
      <c r="Y13" s="258">
        <v>3.8439380000000001</v>
      </c>
      <c r="Z13" s="258">
        <v>4.6386539999999998</v>
      </c>
      <c r="AA13" s="258">
        <v>4.315226</v>
      </c>
      <c r="AB13" s="258">
        <v>3.7764669999999998</v>
      </c>
      <c r="AC13" s="258">
        <v>4.0792520000000003</v>
      </c>
      <c r="AD13" s="258">
        <v>4.6110239999999996</v>
      </c>
      <c r="AE13" s="258">
        <v>4.5630990000000002</v>
      </c>
      <c r="AF13" s="258">
        <v>4.2766669999999998</v>
      </c>
      <c r="AG13" s="258">
        <v>4.2208490000000003</v>
      </c>
      <c r="AH13" s="258">
        <v>5.1889710000000004</v>
      </c>
      <c r="AI13" s="258">
        <v>5.4347409999999998</v>
      </c>
      <c r="AJ13" s="258">
        <v>4.6611219999999998</v>
      </c>
      <c r="AK13" s="258">
        <v>5.1046760000000004</v>
      </c>
      <c r="AL13" s="258">
        <v>5.0224719999999996</v>
      </c>
      <c r="AM13" s="258">
        <v>4.5720619999999998</v>
      </c>
      <c r="AN13" s="258">
        <v>5.3322390000000004</v>
      </c>
      <c r="AO13" s="258">
        <v>4.9704449999999998</v>
      </c>
      <c r="AP13" s="258">
        <v>5.8902669999999997</v>
      </c>
      <c r="AQ13" s="258">
        <v>5.5745570000000004</v>
      </c>
      <c r="AR13" s="258">
        <v>5.4803030000000001</v>
      </c>
      <c r="AS13" s="258">
        <v>4.762721</v>
      </c>
      <c r="AT13" s="258">
        <v>5.6725070000000004</v>
      </c>
      <c r="AU13" s="258">
        <v>4.0854860000000004</v>
      </c>
      <c r="AV13" s="258">
        <v>5.8357070000000002</v>
      </c>
      <c r="AW13" s="258">
        <v>4.4231559999999996</v>
      </c>
      <c r="AX13" s="258">
        <v>4.9137240000000002</v>
      </c>
      <c r="AY13" s="258">
        <v>4.7910399999999997</v>
      </c>
      <c r="AZ13" s="258">
        <v>3.5839210000000001</v>
      </c>
      <c r="BA13" s="258">
        <v>5.4886010000000001</v>
      </c>
      <c r="BB13" s="258">
        <v>4.9589119999999998</v>
      </c>
      <c r="BC13" s="258">
        <v>4.590325</v>
      </c>
      <c r="BD13" s="346">
        <v>4.4359450000000002</v>
      </c>
      <c r="BE13" s="346">
        <v>4.0927519999999999</v>
      </c>
      <c r="BF13" s="346">
        <v>4.0746989999999998</v>
      </c>
      <c r="BG13" s="346">
        <v>4.1049550000000004</v>
      </c>
      <c r="BH13" s="346">
        <v>4.1094980000000003</v>
      </c>
      <c r="BI13" s="346">
        <v>4.0658709999999996</v>
      </c>
      <c r="BJ13" s="346">
        <v>4.0708770000000003</v>
      </c>
      <c r="BK13" s="346">
        <v>4.775385</v>
      </c>
      <c r="BL13" s="346">
        <v>4.8692909999999996</v>
      </c>
      <c r="BM13" s="346">
        <v>4.2287179999999998</v>
      </c>
      <c r="BN13" s="346">
        <v>4.1416069999999996</v>
      </c>
      <c r="BO13" s="346">
        <v>4.0883969999999996</v>
      </c>
      <c r="BP13" s="346">
        <v>4.28634</v>
      </c>
      <c r="BQ13" s="346">
        <v>4.1095819999999996</v>
      </c>
      <c r="BR13" s="346">
        <v>4.3388910000000003</v>
      </c>
      <c r="BS13" s="346">
        <v>4.4376910000000001</v>
      </c>
      <c r="BT13" s="346">
        <v>4.2018420000000001</v>
      </c>
      <c r="BU13" s="346">
        <v>4.1446699999999996</v>
      </c>
      <c r="BV13" s="346">
        <v>4.316948</v>
      </c>
    </row>
    <row r="14" spans="1:74" ht="11.1" customHeight="1" x14ac:dyDescent="0.2">
      <c r="A14" s="93" t="s">
        <v>221</v>
      </c>
      <c r="B14" s="200" t="s">
        <v>866</v>
      </c>
      <c r="C14" s="258">
        <v>2.8933119999999999</v>
      </c>
      <c r="D14" s="258">
        <v>3.255385</v>
      </c>
      <c r="E14" s="258">
        <v>2.3142670000000001</v>
      </c>
      <c r="F14" s="258">
        <v>2.9889459999999999</v>
      </c>
      <c r="G14" s="258">
        <v>2.2108590000000001</v>
      </c>
      <c r="H14" s="258">
        <v>1.836131</v>
      </c>
      <c r="I14" s="258">
        <v>2.184218</v>
      </c>
      <c r="J14" s="258">
        <v>2.4643199999999998</v>
      </c>
      <c r="K14" s="258">
        <v>1.952172</v>
      </c>
      <c r="L14" s="258">
        <v>2.292449</v>
      </c>
      <c r="M14" s="258">
        <v>1.8495280000000001</v>
      </c>
      <c r="N14" s="258">
        <v>1.7094419999999999</v>
      </c>
      <c r="O14" s="258">
        <v>1.371391</v>
      </c>
      <c r="P14" s="258">
        <v>1.015873</v>
      </c>
      <c r="Q14" s="258">
        <v>1.6125640000000001</v>
      </c>
      <c r="R14" s="258">
        <v>1.220092</v>
      </c>
      <c r="S14" s="258">
        <v>0.93334399999999995</v>
      </c>
      <c r="T14" s="258">
        <v>2.0085259999999998</v>
      </c>
      <c r="U14" s="258">
        <v>0.85066900000000001</v>
      </c>
      <c r="V14" s="258">
        <v>1.18025</v>
      </c>
      <c r="W14" s="258">
        <v>1.445074</v>
      </c>
      <c r="X14" s="258">
        <v>1.705854</v>
      </c>
      <c r="Y14" s="258">
        <v>2.7095630000000002</v>
      </c>
      <c r="Z14" s="258">
        <v>3.287582</v>
      </c>
      <c r="AA14" s="258">
        <v>3.0702389999999999</v>
      </c>
      <c r="AB14" s="258">
        <v>3.1318589999999999</v>
      </c>
      <c r="AC14" s="258">
        <v>3.933862</v>
      </c>
      <c r="AD14" s="258">
        <v>2.6253920000000002</v>
      </c>
      <c r="AE14" s="258">
        <v>2.6797119999999999</v>
      </c>
      <c r="AF14" s="258">
        <v>3.0405090000000001</v>
      </c>
      <c r="AG14" s="258">
        <v>2.9564020000000002</v>
      </c>
      <c r="AH14" s="258">
        <v>3.3841580000000002</v>
      </c>
      <c r="AI14" s="258">
        <v>3.458996</v>
      </c>
      <c r="AJ14" s="258">
        <v>4.497865</v>
      </c>
      <c r="AK14" s="258">
        <v>4.4475210000000001</v>
      </c>
      <c r="AL14" s="258">
        <v>4.4723040000000003</v>
      </c>
      <c r="AM14" s="258">
        <v>4.2001580000000001</v>
      </c>
      <c r="AN14" s="258">
        <v>3.690118</v>
      </c>
      <c r="AO14" s="258">
        <v>4.4557539999999998</v>
      </c>
      <c r="AP14" s="258">
        <v>5.2019760000000002</v>
      </c>
      <c r="AQ14" s="258">
        <v>4.0708789999999997</v>
      </c>
      <c r="AR14" s="258">
        <v>4.6576250000000003</v>
      </c>
      <c r="AS14" s="258">
        <v>4.7688839999999999</v>
      </c>
      <c r="AT14" s="258">
        <v>4.3799260000000002</v>
      </c>
      <c r="AU14" s="258">
        <v>5.3971770000000001</v>
      </c>
      <c r="AV14" s="258">
        <v>4.8453470000000003</v>
      </c>
      <c r="AW14" s="258">
        <v>4.4488510000000003</v>
      </c>
      <c r="AX14" s="258">
        <v>4.0021829999999996</v>
      </c>
      <c r="AY14" s="258">
        <v>4.4942169999999999</v>
      </c>
      <c r="AZ14" s="258">
        <v>3.1235499999999998</v>
      </c>
      <c r="BA14" s="258">
        <v>3.7286730000000001</v>
      </c>
      <c r="BB14" s="258">
        <v>3.895391</v>
      </c>
      <c r="BC14" s="258">
        <v>3.7238889999999998</v>
      </c>
      <c r="BD14" s="346">
        <v>4.2366919999999997</v>
      </c>
      <c r="BE14" s="346">
        <v>3.6161150000000002</v>
      </c>
      <c r="BF14" s="346">
        <v>3.8335279999999998</v>
      </c>
      <c r="BG14" s="346">
        <v>4.246594</v>
      </c>
      <c r="BH14" s="346">
        <v>3.5461320000000001</v>
      </c>
      <c r="BI14" s="346">
        <v>3.6035309999999998</v>
      </c>
      <c r="BJ14" s="346">
        <v>4.2956779999999997</v>
      </c>
      <c r="BK14" s="346">
        <v>3.4190070000000001</v>
      </c>
      <c r="BL14" s="346">
        <v>4.130655</v>
      </c>
      <c r="BM14" s="346">
        <v>4.5352980000000001</v>
      </c>
      <c r="BN14" s="346">
        <v>3.5002719999999998</v>
      </c>
      <c r="BO14" s="346">
        <v>3.1657570000000002</v>
      </c>
      <c r="BP14" s="346">
        <v>3.4749050000000001</v>
      </c>
      <c r="BQ14" s="346">
        <v>3.132711</v>
      </c>
      <c r="BR14" s="346">
        <v>3.1386430000000001</v>
      </c>
      <c r="BS14" s="346">
        <v>3.2489859999999999</v>
      </c>
      <c r="BT14" s="346">
        <v>3.1770420000000001</v>
      </c>
      <c r="BU14" s="346">
        <v>3.17401</v>
      </c>
      <c r="BV14" s="346">
        <v>3.163961</v>
      </c>
    </row>
    <row r="15" spans="1:74" ht="11.1" customHeight="1" x14ac:dyDescent="0.2">
      <c r="A15" s="93" t="s">
        <v>222</v>
      </c>
      <c r="B15" s="199" t="s">
        <v>549</v>
      </c>
      <c r="C15" s="258">
        <v>80.095325000000003</v>
      </c>
      <c r="D15" s="258">
        <v>65.856662</v>
      </c>
      <c r="E15" s="258">
        <v>74.685553999999996</v>
      </c>
      <c r="F15" s="258">
        <v>68.255425000000002</v>
      </c>
      <c r="G15" s="258">
        <v>64.981976000000003</v>
      </c>
      <c r="H15" s="258">
        <v>62.404319000000001</v>
      </c>
      <c r="I15" s="258">
        <v>72.855869999999996</v>
      </c>
      <c r="J15" s="258">
        <v>78.824561000000003</v>
      </c>
      <c r="K15" s="258">
        <v>74.379159999999999</v>
      </c>
      <c r="L15" s="258">
        <v>70.752887999999999</v>
      </c>
      <c r="M15" s="258">
        <v>64.470735000000005</v>
      </c>
      <c r="N15" s="258">
        <v>59.761211000000003</v>
      </c>
      <c r="O15" s="258">
        <v>57.463634999999996</v>
      </c>
      <c r="P15" s="258">
        <v>53.613990999999999</v>
      </c>
      <c r="Q15" s="258">
        <v>51.356006000000001</v>
      </c>
      <c r="R15" s="258">
        <v>44.569406999999998</v>
      </c>
      <c r="S15" s="258">
        <v>50.782800000000002</v>
      </c>
      <c r="T15" s="258">
        <v>55.843969000000001</v>
      </c>
      <c r="U15" s="258">
        <v>61.036976000000003</v>
      </c>
      <c r="V15" s="258">
        <v>66.453850000000003</v>
      </c>
      <c r="W15" s="258">
        <v>63.440868999999999</v>
      </c>
      <c r="X15" s="258">
        <v>65.487667999999999</v>
      </c>
      <c r="Y15" s="258">
        <v>62.082686000000002</v>
      </c>
      <c r="Z15" s="258">
        <v>56.369982</v>
      </c>
      <c r="AA15" s="258">
        <v>62.107013000000002</v>
      </c>
      <c r="AB15" s="258">
        <v>57.897005999999998</v>
      </c>
      <c r="AC15" s="258">
        <v>56.861595000000001</v>
      </c>
      <c r="AD15" s="258">
        <v>52.031170000000003</v>
      </c>
      <c r="AE15" s="258">
        <v>56.744723</v>
      </c>
      <c r="AF15" s="258">
        <v>60.482877999999999</v>
      </c>
      <c r="AG15" s="258">
        <v>54.710386999999997</v>
      </c>
      <c r="AH15" s="258">
        <v>64.087086999999997</v>
      </c>
      <c r="AI15" s="258">
        <v>55.306553999999998</v>
      </c>
      <c r="AJ15" s="258">
        <v>57.761211000000003</v>
      </c>
      <c r="AK15" s="258">
        <v>54.914611999999998</v>
      </c>
      <c r="AL15" s="258">
        <v>53.838908000000004</v>
      </c>
      <c r="AM15" s="258">
        <v>52.894089000000001</v>
      </c>
      <c r="AN15" s="258">
        <v>49.736983000000002</v>
      </c>
      <c r="AO15" s="258">
        <v>56.378081000000002</v>
      </c>
      <c r="AP15" s="258">
        <v>47.650886</v>
      </c>
      <c r="AQ15" s="258">
        <v>53.510309999999997</v>
      </c>
      <c r="AR15" s="258">
        <v>52.546058000000002</v>
      </c>
      <c r="AS15" s="258">
        <v>53.938631999999998</v>
      </c>
      <c r="AT15" s="258">
        <v>61.84966</v>
      </c>
      <c r="AU15" s="258">
        <v>52.357894999999999</v>
      </c>
      <c r="AV15" s="258">
        <v>55.222670999999998</v>
      </c>
      <c r="AW15" s="258">
        <v>54.953733999999997</v>
      </c>
      <c r="AX15" s="258">
        <v>54.826639</v>
      </c>
      <c r="AY15" s="258">
        <v>56.405749999999998</v>
      </c>
      <c r="AZ15" s="258">
        <v>47.130651999999998</v>
      </c>
      <c r="BA15" s="258">
        <v>44.038091999999999</v>
      </c>
      <c r="BB15" s="258">
        <v>52.551084000000003</v>
      </c>
      <c r="BC15" s="258">
        <v>52.614625638</v>
      </c>
      <c r="BD15" s="346">
        <v>41.874299999999998</v>
      </c>
      <c r="BE15" s="346">
        <v>56.498399999999997</v>
      </c>
      <c r="BF15" s="346">
        <v>58.78013</v>
      </c>
      <c r="BG15" s="346">
        <v>46.191519999999997</v>
      </c>
      <c r="BH15" s="346">
        <v>51.32114</v>
      </c>
      <c r="BI15" s="346">
        <v>48.864870000000003</v>
      </c>
      <c r="BJ15" s="346">
        <v>51.429169999999999</v>
      </c>
      <c r="BK15" s="346">
        <v>50.588650000000001</v>
      </c>
      <c r="BL15" s="346">
        <v>45.524619999999999</v>
      </c>
      <c r="BM15" s="346">
        <v>50.867289999999997</v>
      </c>
      <c r="BN15" s="346">
        <v>35.820630000000001</v>
      </c>
      <c r="BO15" s="346">
        <v>40.683950000000003</v>
      </c>
      <c r="BP15" s="346">
        <v>41.27646</v>
      </c>
      <c r="BQ15" s="346">
        <v>53.008009999999999</v>
      </c>
      <c r="BR15" s="346">
        <v>54.457740000000001</v>
      </c>
      <c r="BS15" s="346">
        <v>42.554020000000001</v>
      </c>
      <c r="BT15" s="346">
        <v>48.007750000000001</v>
      </c>
      <c r="BU15" s="346">
        <v>46.719200000000001</v>
      </c>
      <c r="BV15" s="346">
        <v>48.454520000000002</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573</v>
      </c>
      <c r="C17" s="258">
        <v>-2.466879</v>
      </c>
      <c r="D17" s="258">
        <v>5.6925369999999997</v>
      </c>
      <c r="E17" s="258">
        <v>-4.9011659999999999</v>
      </c>
      <c r="F17" s="258">
        <v>-12.954995</v>
      </c>
      <c r="G17" s="258">
        <v>-5.98421</v>
      </c>
      <c r="H17" s="258">
        <v>6.1344539999999999</v>
      </c>
      <c r="I17" s="258">
        <v>8.2322089999999992</v>
      </c>
      <c r="J17" s="258">
        <v>1.71991</v>
      </c>
      <c r="K17" s="258">
        <v>-6.4230749999999999</v>
      </c>
      <c r="L17" s="258">
        <v>-13.25807</v>
      </c>
      <c r="M17" s="258">
        <v>-12.785287</v>
      </c>
      <c r="N17" s="258">
        <v>-6.7321679999999997</v>
      </c>
      <c r="O17" s="258">
        <v>8.6150369999999992</v>
      </c>
      <c r="P17" s="258">
        <v>0.40947299999999998</v>
      </c>
      <c r="Q17" s="258">
        <v>-4.2190700000000003</v>
      </c>
      <c r="R17" s="258">
        <v>-1.556351</v>
      </c>
      <c r="S17" s="258">
        <v>0.84440899999999997</v>
      </c>
      <c r="T17" s="258">
        <v>10.40658</v>
      </c>
      <c r="U17" s="258">
        <v>14.042128</v>
      </c>
      <c r="V17" s="258">
        <v>9.2846960000000003</v>
      </c>
      <c r="W17" s="258">
        <v>2.4155259999999998</v>
      </c>
      <c r="X17" s="258">
        <v>-4.339054</v>
      </c>
      <c r="Y17" s="258">
        <v>-9.3180019999999999</v>
      </c>
      <c r="Z17" s="258">
        <v>8.2938410000000005</v>
      </c>
      <c r="AA17" s="258">
        <v>6.0325249999999997</v>
      </c>
      <c r="AB17" s="258">
        <v>-4.0495729999999996</v>
      </c>
      <c r="AC17" s="258">
        <v>-1.0762670000000001</v>
      </c>
      <c r="AD17" s="258">
        <v>-2.218642</v>
      </c>
      <c r="AE17" s="258">
        <v>1.2974509999999999</v>
      </c>
      <c r="AF17" s="258">
        <v>4.431063</v>
      </c>
      <c r="AG17" s="258">
        <v>12.122949999999999</v>
      </c>
      <c r="AH17" s="258">
        <v>4.5278970000000003</v>
      </c>
      <c r="AI17" s="258">
        <v>1.5533349999999999</v>
      </c>
      <c r="AJ17" s="258">
        <v>-1.8184549999999999</v>
      </c>
      <c r="AK17" s="258">
        <v>-1.8886540000000001</v>
      </c>
      <c r="AL17" s="258">
        <v>5.8097529999999997</v>
      </c>
      <c r="AM17" s="258">
        <v>14.164171</v>
      </c>
      <c r="AN17" s="258">
        <v>2.9018389999999998</v>
      </c>
      <c r="AO17" s="258">
        <v>-5.3154519999999996</v>
      </c>
      <c r="AP17" s="258">
        <v>-2.5667559999999998</v>
      </c>
      <c r="AQ17" s="258">
        <v>0.58795299999999995</v>
      </c>
      <c r="AR17" s="258">
        <v>6.896115</v>
      </c>
      <c r="AS17" s="258">
        <v>10.629659999999999</v>
      </c>
      <c r="AT17" s="258">
        <v>6.5149840000000001</v>
      </c>
      <c r="AU17" s="258">
        <v>3.2846760000000002</v>
      </c>
      <c r="AV17" s="258">
        <v>-4.5213939999999999</v>
      </c>
      <c r="AW17" s="258">
        <v>0.80711699999999997</v>
      </c>
      <c r="AX17" s="258">
        <v>1.4607680000000001</v>
      </c>
      <c r="AY17" s="258">
        <v>3.5414943999999999</v>
      </c>
      <c r="AZ17" s="258">
        <v>0.92527760000000003</v>
      </c>
      <c r="BA17" s="258">
        <v>1.3824345</v>
      </c>
      <c r="BB17" s="258">
        <v>-8.2523648000000005</v>
      </c>
      <c r="BC17" s="258">
        <v>-3.7407805999999999</v>
      </c>
      <c r="BD17" s="346">
        <v>5.9289059999999996</v>
      </c>
      <c r="BE17" s="346">
        <v>1.9544570000000001</v>
      </c>
      <c r="BF17" s="346">
        <v>2.268545</v>
      </c>
      <c r="BG17" s="346">
        <v>1.6758249999999999</v>
      </c>
      <c r="BH17" s="346">
        <v>-4.6691529999999997</v>
      </c>
      <c r="BI17" s="346">
        <v>-4.6291719999999996</v>
      </c>
      <c r="BJ17" s="346">
        <v>1.3964080000000001</v>
      </c>
      <c r="BK17" s="346">
        <v>4.9142000000000001</v>
      </c>
      <c r="BL17" s="346">
        <v>2.323531</v>
      </c>
      <c r="BM17" s="346">
        <v>-8.4580789999999997</v>
      </c>
      <c r="BN17" s="346">
        <v>-0.58323230000000004</v>
      </c>
      <c r="BO17" s="346">
        <v>-1.629</v>
      </c>
      <c r="BP17" s="346">
        <v>4.8644889999999998</v>
      </c>
      <c r="BQ17" s="346">
        <v>2.6386470000000002</v>
      </c>
      <c r="BR17" s="346">
        <v>2.7515329999999998</v>
      </c>
      <c r="BS17" s="346">
        <v>1.1683749999999999</v>
      </c>
      <c r="BT17" s="346">
        <v>-4.91411</v>
      </c>
      <c r="BU17" s="346">
        <v>-5.1107750000000003</v>
      </c>
      <c r="BV17" s="346">
        <v>1.9055280000000001</v>
      </c>
    </row>
    <row r="18" spans="1:74" ht="11.1" customHeight="1" x14ac:dyDescent="0.2">
      <c r="A18" s="95" t="s">
        <v>224</v>
      </c>
      <c r="B18" s="199" t="s">
        <v>145</v>
      </c>
      <c r="C18" s="258">
        <v>1.0651029910000001</v>
      </c>
      <c r="D18" s="258">
        <v>1.0014620000000001</v>
      </c>
      <c r="E18" s="258">
        <v>0.75455698800000004</v>
      </c>
      <c r="F18" s="258">
        <v>0.580044</v>
      </c>
      <c r="G18" s="258">
        <v>0.75619800400000003</v>
      </c>
      <c r="H18" s="258">
        <v>0.87241899000000001</v>
      </c>
      <c r="I18" s="258">
        <v>0.88343899199999998</v>
      </c>
      <c r="J18" s="258">
        <v>0.95419298900000005</v>
      </c>
      <c r="K18" s="258">
        <v>0.88464299999999996</v>
      </c>
      <c r="L18" s="258">
        <v>0.54359200600000002</v>
      </c>
      <c r="M18" s="258">
        <v>0.84007100999999995</v>
      </c>
      <c r="N18" s="258">
        <v>0.83358100999999996</v>
      </c>
      <c r="O18" s="258">
        <v>1.0772720099999999</v>
      </c>
      <c r="P18" s="258">
        <v>0.93405801300000002</v>
      </c>
      <c r="Q18" s="258">
        <v>0.817734988</v>
      </c>
      <c r="R18" s="258">
        <v>0.64196001000000003</v>
      </c>
      <c r="S18" s="258">
        <v>0.70618099199999995</v>
      </c>
      <c r="T18" s="258">
        <v>0.82567299000000005</v>
      </c>
      <c r="U18" s="258">
        <v>1.049962002</v>
      </c>
      <c r="V18" s="258">
        <v>1.06392899</v>
      </c>
      <c r="W18" s="258">
        <v>0.76589001000000001</v>
      </c>
      <c r="X18" s="258">
        <v>0.540818994</v>
      </c>
      <c r="Y18" s="258">
        <v>0.70544099999999998</v>
      </c>
      <c r="Z18" s="258">
        <v>1.009484</v>
      </c>
      <c r="AA18" s="258">
        <v>1.026588002</v>
      </c>
      <c r="AB18" s="258">
        <v>0.91623699999999997</v>
      </c>
      <c r="AC18" s="258">
        <v>0.97541500000000003</v>
      </c>
      <c r="AD18" s="258">
        <v>0.65110299000000005</v>
      </c>
      <c r="AE18" s="258">
        <v>0.69570401500000001</v>
      </c>
      <c r="AF18" s="258">
        <v>0.77656499999999995</v>
      </c>
      <c r="AG18" s="258">
        <v>0.90704198899999999</v>
      </c>
      <c r="AH18" s="258">
        <v>0.90087900300000001</v>
      </c>
      <c r="AI18" s="258">
        <v>0.80119598999999997</v>
      </c>
      <c r="AJ18" s="258">
        <v>0.62979398499999995</v>
      </c>
      <c r="AK18" s="258">
        <v>0.66831600000000002</v>
      </c>
      <c r="AL18" s="258">
        <v>1.0026099980000001</v>
      </c>
      <c r="AM18" s="258">
        <v>1.012910988</v>
      </c>
      <c r="AN18" s="258">
        <v>0.83438401200000001</v>
      </c>
      <c r="AO18" s="258">
        <v>0.90895000800000003</v>
      </c>
      <c r="AP18" s="258">
        <v>0.71354399999999996</v>
      </c>
      <c r="AQ18" s="258">
        <v>0.77074800899999996</v>
      </c>
      <c r="AR18" s="258">
        <v>0.78920999999999997</v>
      </c>
      <c r="AS18" s="258">
        <v>0.87767401499999997</v>
      </c>
      <c r="AT18" s="258">
        <v>0.90672799000000004</v>
      </c>
      <c r="AU18" s="258">
        <v>0.80729001</v>
      </c>
      <c r="AV18" s="258">
        <v>0.71861800600000003</v>
      </c>
      <c r="AW18" s="258">
        <v>0.88725098999999996</v>
      </c>
      <c r="AX18" s="258">
        <v>0.870751002</v>
      </c>
      <c r="AY18" s="258">
        <v>0.77769999999999995</v>
      </c>
      <c r="AZ18" s="258">
        <v>0.77769999999999995</v>
      </c>
      <c r="BA18" s="258">
        <v>0.77769999999999995</v>
      </c>
      <c r="BB18" s="258">
        <v>0.77769999999999995</v>
      </c>
      <c r="BC18" s="258">
        <v>0.77769999999999995</v>
      </c>
      <c r="BD18" s="346">
        <v>0.77769999999999995</v>
      </c>
      <c r="BE18" s="346">
        <v>0.77769999999999995</v>
      </c>
      <c r="BF18" s="346">
        <v>0.77769999999999995</v>
      </c>
      <c r="BG18" s="346">
        <v>0.77769999999999995</v>
      </c>
      <c r="BH18" s="346">
        <v>0.77769999999999995</v>
      </c>
      <c r="BI18" s="346">
        <v>0.77769999999999995</v>
      </c>
      <c r="BJ18" s="346">
        <v>0.77769999999999995</v>
      </c>
      <c r="BK18" s="346">
        <v>0.76254999999999995</v>
      </c>
      <c r="BL18" s="346">
        <v>0.76254999999999995</v>
      </c>
      <c r="BM18" s="346">
        <v>0.76254999999999995</v>
      </c>
      <c r="BN18" s="346">
        <v>0.76254999999999995</v>
      </c>
      <c r="BO18" s="346">
        <v>0.76254999999999995</v>
      </c>
      <c r="BP18" s="346">
        <v>0.76254999999999995</v>
      </c>
      <c r="BQ18" s="346">
        <v>0.76254999999999995</v>
      </c>
      <c r="BR18" s="346">
        <v>0.76254999999999995</v>
      </c>
      <c r="BS18" s="346">
        <v>0.76254999999999995</v>
      </c>
      <c r="BT18" s="346">
        <v>0.76254999999999995</v>
      </c>
      <c r="BU18" s="346">
        <v>0.76254999999999995</v>
      </c>
      <c r="BV18" s="346">
        <v>0.76254999999999995</v>
      </c>
    </row>
    <row r="19" spans="1:74" ht="11.1" customHeight="1" x14ac:dyDescent="0.2">
      <c r="A19" s="93" t="s">
        <v>225</v>
      </c>
      <c r="B19" s="199" t="s">
        <v>550</v>
      </c>
      <c r="C19" s="258">
        <v>78.693548991</v>
      </c>
      <c r="D19" s="258">
        <v>72.550661000000005</v>
      </c>
      <c r="E19" s="258">
        <v>70.538944987999997</v>
      </c>
      <c r="F19" s="258">
        <v>55.880474</v>
      </c>
      <c r="G19" s="258">
        <v>59.753964003999997</v>
      </c>
      <c r="H19" s="258">
        <v>69.411191990000006</v>
      </c>
      <c r="I19" s="258">
        <v>81.971517992000003</v>
      </c>
      <c r="J19" s="258">
        <v>81.498663988999994</v>
      </c>
      <c r="K19" s="258">
        <v>68.840727999999999</v>
      </c>
      <c r="L19" s="258">
        <v>58.038410005999999</v>
      </c>
      <c r="M19" s="258">
        <v>52.525519009999996</v>
      </c>
      <c r="N19" s="258">
        <v>53.862624009999998</v>
      </c>
      <c r="O19" s="258">
        <v>67.155944009999999</v>
      </c>
      <c r="P19" s="258">
        <v>54.957522013000002</v>
      </c>
      <c r="Q19" s="258">
        <v>47.954670987999997</v>
      </c>
      <c r="R19" s="258">
        <v>43.655016009999997</v>
      </c>
      <c r="S19" s="258">
        <v>52.333389992000001</v>
      </c>
      <c r="T19" s="258">
        <v>67.076221989999993</v>
      </c>
      <c r="U19" s="258">
        <v>76.129066002000002</v>
      </c>
      <c r="V19" s="258">
        <v>76.802474989999993</v>
      </c>
      <c r="W19" s="258">
        <v>66.622285009999999</v>
      </c>
      <c r="X19" s="258">
        <v>61.689432994000001</v>
      </c>
      <c r="Y19" s="258">
        <v>53.470125000000003</v>
      </c>
      <c r="Z19" s="258">
        <v>65.673306999999994</v>
      </c>
      <c r="AA19" s="258">
        <v>69.166126001999999</v>
      </c>
      <c r="AB19" s="258">
        <v>54.763669999999998</v>
      </c>
      <c r="AC19" s="258">
        <v>56.760742999999998</v>
      </c>
      <c r="AD19" s="258">
        <v>50.463630989999999</v>
      </c>
      <c r="AE19" s="258">
        <v>58.737878015</v>
      </c>
      <c r="AF19" s="258">
        <v>65.690505999999999</v>
      </c>
      <c r="AG19" s="258">
        <v>67.740378989000007</v>
      </c>
      <c r="AH19" s="258">
        <v>69.515863003000007</v>
      </c>
      <c r="AI19" s="258">
        <v>57.661084989999999</v>
      </c>
      <c r="AJ19" s="258">
        <v>56.572549985000002</v>
      </c>
      <c r="AK19" s="258">
        <v>53.694274</v>
      </c>
      <c r="AL19" s="258">
        <v>60.651270998000001</v>
      </c>
      <c r="AM19" s="258">
        <v>68.071170988000006</v>
      </c>
      <c r="AN19" s="258">
        <v>53.473206011999999</v>
      </c>
      <c r="AO19" s="258">
        <v>51.971579007999999</v>
      </c>
      <c r="AP19" s="258">
        <v>45.797674000000001</v>
      </c>
      <c r="AQ19" s="258">
        <v>54.869011008999998</v>
      </c>
      <c r="AR19" s="258">
        <v>60.231383000000001</v>
      </c>
      <c r="AS19" s="258">
        <v>65.445966014999996</v>
      </c>
      <c r="AT19" s="258">
        <v>69.271371990000006</v>
      </c>
      <c r="AU19" s="258">
        <v>56.449861009999999</v>
      </c>
      <c r="AV19" s="258">
        <v>51.419895005999997</v>
      </c>
      <c r="AW19" s="258">
        <v>56.648101990000001</v>
      </c>
      <c r="AX19" s="258">
        <v>57.158158002</v>
      </c>
      <c r="AY19" s="258">
        <v>60.724944399999998</v>
      </c>
      <c r="AZ19" s="258">
        <v>48.833629600000002</v>
      </c>
      <c r="BA19" s="258">
        <v>46.198226499999997</v>
      </c>
      <c r="BB19" s="258">
        <v>45.076419199999997</v>
      </c>
      <c r="BC19" s="258">
        <v>49.651545038000002</v>
      </c>
      <c r="BD19" s="346">
        <v>48.580910000000003</v>
      </c>
      <c r="BE19" s="346">
        <v>59.230550000000001</v>
      </c>
      <c r="BF19" s="346">
        <v>61.82638</v>
      </c>
      <c r="BG19" s="346">
        <v>48.645049999999998</v>
      </c>
      <c r="BH19" s="346">
        <v>47.429690000000001</v>
      </c>
      <c r="BI19" s="346">
        <v>45.013399999999997</v>
      </c>
      <c r="BJ19" s="346">
        <v>53.603279999999998</v>
      </c>
      <c r="BK19" s="346">
        <v>56.2654</v>
      </c>
      <c r="BL19" s="346">
        <v>48.610700000000001</v>
      </c>
      <c r="BM19" s="346">
        <v>43.171759999999999</v>
      </c>
      <c r="BN19" s="346">
        <v>35.999940000000002</v>
      </c>
      <c r="BO19" s="346">
        <v>39.817500000000003</v>
      </c>
      <c r="BP19" s="346">
        <v>46.903500000000001</v>
      </c>
      <c r="BQ19" s="346">
        <v>56.409210000000002</v>
      </c>
      <c r="BR19" s="346">
        <v>57.971820000000001</v>
      </c>
      <c r="BS19" s="346">
        <v>44.484949999999998</v>
      </c>
      <c r="BT19" s="346">
        <v>43.856189999999998</v>
      </c>
      <c r="BU19" s="346">
        <v>42.37097</v>
      </c>
      <c r="BV19" s="346">
        <v>51.122599999999998</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574</v>
      </c>
      <c r="C22" s="258">
        <v>1.908486015</v>
      </c>
      <c r="D22" s="258">
        <v>1.5984760119999999</v>
      </c>
      <c r="E22" s="258">
        <v>1.649450015</v>
      </c>
      <c r="F22" s="258">
        <v>1.5434210100000001</v>
      </c>
      <c r="G22" s="258">
        <v>1.677220001</v>
      </c>
      <c r="H22" s="258">
        <v>1.7662749900000001</v>
      </c>
      <c r="I22" s="258">
        <v>1.8007319989999999</v>
      </c>
      <c r="J22" s="258">
        <v>1.710956991</v>
      </c>
      <c r="K22" s="258">
        <v>1.5187910099999999</v>
      </c>
      <c r="L22" s="258">
        <v>1.5859909999999999</v>
      </c>
      <c r="M22" s="258">
        <v>1.47933099</v>
      </c>
      <c r="N22" s="258">
        <v>1.46926701</v>
      </c>
      <c r="O22" s="258">
        <v>1.3284829899999999</v>
      </c>
      <c r="P22" s="258">
        <v>1.3614449909999999</v>
      </c>
      <c r="Q22" s="258">
        <v>1.433657</v>
      </c>
      <c r="R22" s="258">
        <v>1.3240310099999999</v>
      </c>
      <c r="S22" s="258">
        <v>1.3668700110000001</v>
      </c>
      <c r="T22" s="258">
        <v>1.4048180100000001</v>
      </c>
      <c r="U22" s="258">
        <v>1.4325400079999999</v>
      </c>
      <c r="V22" s="258">
        <v>1.3946780030000001</v>
      </c>
      <c r="W22" s="258">
        <v>1.33579899</v>
      </c>
      <c r="X22" s="258">
        <v>1.3346700010000001</v>
      </c>
      <c r="Y22" s="258">
        <v>1.3259679900000001</v>
      </c>
      <c r="Z22" s="258">
        <v>1.441748992</v>
      </c>
      <c r="AA22" s="258">
        <v>1.430645009</v>
      </c>
      <c r="AB22" s="258">
        <v>1.367727004</v>
      </c>
      <c r="AC22" s="258">
        <v>1.4376689890000001</v>
      </c>
      <c r="AD22" s="258">
        <v>1.4408099999999999</v>
      </c>
      <c r="AE22" s="258">
        <v>1.4824859990000001</v>
      </c>
      <c r="AF22" s="258">
        <v>1.4016639900000001</v>
      </c>
      <c r="AG22" s="258">
        <v>1.4944599970000001</v>
      </c>
      <c r="AH22" s="258">
        <v>1.528055999</v>
      </c>
      <c r="AI22" s="258">
        <v>1.4687669999999999</v>
      </c>
      <c r="AJ22" s="258">
        <v>1.4695700039999999</v>
      </c>
      <c r="AK22" s="258">
        <v>1.456863</v>
      </c>
      <c r="AL22" s="258">
        <v>1.558946011</v>
      </c>
      <c r="AM22" s="258">
        <v>1.458216006</v>
      </c>
      <c r="AN22" s="258">
        <v>1.2883629919999999</v>
      </c>
      <c r="AO22" s="258">
        <v>1.481761994</v>
      </c>
      <c r="AP22" s="258">
        <v>1.5492090000000001</v>
      </c>
      <c r="AQ22" s="258">
        <v>1.5955469980000001</v>
      </c>
      <c r="AR22" s="258">
        <v>1.46502201</v>
      </c>
      <c r="AS22" s="258">
        <v>1.592136998</v>
      </c>
      <c r="AT22" s="258">
        <v>1.56867099</v>
      </c>
      <c r="AU22" s="258">
        <v>1.57653501</v>
      </c>
      <c r="AV22" s="258">
        <v>1.5485639870000001</v>
      </c>
      <c r="AW22" s="258">
        <v>1.5582680099999999</v>
      </c>
      <c r="AX22" s="258">
        <v>1.6297240019999999</v>
      </c>
      <c r="AY22" s="258">
        <v>1.3523006</v>
      </c>
      <c r="AZ22" s="258">
        <v>1.1814739999999999</v>
      </c>
      <c r="BA22" s="258">
        <v>1.6787829999999999</v>
      </c>
      <c r="BB22" s="258">
        <v>1.687713</v>
      </c>
      <c r="BC22" s="258">
        <v>1.6920580000000001</v>
      </c>
      <c r="BD22" s="346">
        <v>1.572541</v>
      </c>
      <c r="BE22" s="346">
        <v>1.8430219999999999</v>
      </c>
      <c r="BF22" s="346">
        <v>1.8712120000000001</v>
      </c>
      <c r="BG22" s="346">
        <v>1.885373</v>
      </c>
      <c r="BH22" s="346">
        <v>2.0401129999999998</v>
      </c>
      <c r="BI22" s="346">
        <v>1.8228439999999999</v>
      </c>
      <c r="BJ22" s="346">
        <v>2.3319999999999999</v>
      </c>
      <c r="BK22" s="346">
        <v>2.020683</v>
      </c>
      <c r="BL22" s="346">
        <v>1.543668</v>
      </c>
      <c r="BM22" s="346">
        <v>1.6246320000000001</v>
      </c>
      <c r="BN22" s="346">
        <v>1.82321</v>
      </c>
      <c r="BO22" s="346">
        <v>1.6535580000000001</v>
      </c>
      <c r="BP22" s="346">
        <v>1.6043130000000001</v>
      </c>
      <c r="BQ22" s="346">
        <v>1.763191</v>
      </c>
      <c r="BR22" s="346">
        <v>1.7143820000000001</v>
      </c>
      <c r="BS22" s="346">
        <v>1.5822449999999999</v>
      </c>
      <c r="BT22" s="346">
        <v>2.1047980000000002</v>
      </c>
      <c r="BU22" s="346">
        <v>1.8168139999999999</v>
      </c>
      <c r="BV22" s="346">
        <v>2.3356840000000001</v>
      </c>
    </row>
    <row r="23" spans="1:74" ht="11.1" customHeight="1" x14ac:dyDescent="0.2">
      <c r="A23" s="90" t="s">
        <v>227</v>
      </c>
      <c r="B23" s="199" t="s">
        <v>176</v>
      </c>
      <c r="C23" s="258">
        <v>71.323209762000005</v>
      </c>
      <c r="D23" s="258">
        <v>67.061004724</v>
      </c>
      <c r="E23" s="258">
        <v>58.271967279999998</v>
      </c>
      <c r="F23" s="258">
        <v>48.449002049999997</v>
      </c>
      <c r="G23" s="258">
        <v>57.059577523000002</v>
      </c>
      <c r="H23" s="258">
        <v>68.866971269999993</v>
      </c>
      <c r="I23" s="258">
        <v>76.451695877999995</v>
      </c>
      <c r="J23" s="258">
        <v>73.678056158999993</v>
      </c>
      <c r="K23" s="258">
        <v>64.681560809999993</v>
      </c>
      <c r="L23" s="258">
        <v>53.557017598999998</v>
      </c>
      <c r="M23" s="258">
        <v>48.879384420000001</v>
      </c>
      <c r="N23" s="258">
        <v>50.164635208999997</v>
      </c>
      <c r="O23" s="258">
        <v>62.134631450000001</v>
      </c>
      <c r="P23" s="258">
        <v>50.661450471999999</v>
      </c>
      <c r="Q23" s="258">
        <v>39.948145443000001</v>
      </c>
      <c r="R23" s="258">
        <v>39.158963249999999</v>
      </c>
      <c r="S23" s="258">
        <v>45.081934760000003</v>
      </c>
      <c r="T23" s="258">
        <v>63.250413960000003</v>
      </c>
      <c r="U23" s="258">
        <v>74.236728084000006</v>
      </c>
      <c r="V23" s="258">
        <v>73.889930495000002</v>
      </c>
      <c r="W23" s="258">
        <v>62.385215789999997</v>
      </c>
      <c r="X23" s="258">
        <v>54.621444820999997</v>
      </c>
      <c r="Y23" s="258">
        <v>48.179202689999997</v>
      </c>
      <c r="Z23" s="258">
        <v>65.006425105000005</v>
      </c>
      <c r="AA23" s="258">
        <v>63.595449379000001</v>
      </c>
      <c r="AB23" s="258">
        <v>48.048399840000002</v>
      </c>
      <c r="AC23" s="258">
        <v>48.925143392000003</v>
      </c>
      <c r="AD23" s="258">
        <v>44.358069540000002</v>
      </c>
      <c r="AE23" s="258">
        <v>50.951903459</v>
      </c>
      <c r="AF23" s="258">
        <v>58.919965410000003</v>
      </c>
      <c r="AG23" s="258">
        <v>69.881800964000007</v>
      </c>
      <c r="AH23" s="258">
        <v>65.882626434000002</v>
      </c>
      <c r="AI23" s="258">
        <v>54.780291149999996</v>
      </c>
      <c r="AJ23" s="258">
        <v>50.098851875999998</v>
      </c>
      <c r="AK23" s="258">
        <v>51.01253526</v>
      </c>
      <c r="AL23" s="258">
        <v>58.538016130999999</v>
      </c>
      <c r="AM23" s="258">
        <v>64.605985054000001</v>
      </c>
      <c r="AN23" s="258">
        <v>45.757377120000001</v>
      </c>
      <c r="AO23" s="258">
        <v>44.439272674999998</v>
      </c>
      <c r="AP23" s="258">
        <v>40.601084700000001</v>
      </c>
      <c r="AQ23" s="258">
        <v>47.485322320999998</v>
      </c>
      <c r="AR23" s="258">
        <v>56.089213890000003</v>
      </c>
      <c r="AS23" s="258">
        <v>63.850964058000002</v>
      </c>
      <c r="AT23" s="258">
        <v>63.751192324999998</v>
      </c>
      <c r="AU23" s="258">
        <v>53.997674279999998</v>
      </c>
      <c r="AV23" s="258">
        <v>48.520452032000001</v>
      </c>
      <c r="AW23" s="258">
        <v>51.789277140000003</v>
      </c>
      <c r="AX23" s="258">
        <v>55.609783411000002</v>
      </c>
      <c r="AY23" s="258">
        <v>55.885462070999999</v>
      </c>
      <c r="AZ23" s="258">
        <v>45.050966850999998</v>
      </c>
      <c r="BA23" s="258">
        <v>44.077654899999999</v>
      </c>
      <c r="BB23" s="258">
        <v>30.71912</v>
      </c>
      <c r="BC23" s="258">
        <v>41.047319999999999</v>
      </c>
      <c r="BD23" s="346">
        <v>44.661769999999997</v>
      </c>
      <c r="BE23" s="346">
        <v>55.034230000000001</v>
      </c>
      <c r="BF23" s="346">
        <v>57.586680000000001</v>
      </c>
      <c r="BG23" s="346">
        <v>44.386760000000002</v>
      </c>
      <c r="BH23" s="346">
        <v>43.00938</v>
      </c>
      <c r="BI23" s="346">
        <v>40.709139999999998</v>
      </c>
      <c r="BJ23" s="346">
        <v>48.894689999999997</v>
      </c>
      <c r="BK23" s="346">
        <v>51.70073</v>
      </c>
      <c r="BL23" s="346">
        <v>44.566839999999999</v>
      </c>
      <c r="BM23" s="346">
        <v>39.151899999999998</v>
      </c>
      <c r="BN23" s="346">
        <v>31.652470000000001</v>
      </c>
      <c r="BO23" s="346">
        <v>35.916409999999999</v>
      </c>
      <c r="BP23" s="346">
        <v>43.030479999999997</v>
      </c>
      <c r="BQ23" s="346">
        <v>52.36956</v>
      </c>
      <c r="BR23" s="346">
        <v>53.959719999999997</v>
      </c>
      <c r="BS23" s="346">
        <v>40.589970000000001</v>
      </c>
      <c r="BT23" s="346">
        <v>39.427520000000001</v>
      </c>
      <c r="BU23" s="346">
        <v>38.127890000000001</v>
      </c>
      <c r="BV23" s="346">
        <v>46.467880000000001</v>
      </c>
    </row>
    <row r="24" spans="1:74" ht="11.1" customHeight="1" x14ac:dyDescent="0.2">
      <c r="A24" s="93" t="s">
        <v>228</v>
      </c>
      <c r="B24" s="199" t="s">
        <v>199</v>
      </c>
      <c r="C24" s="258">
        <v>3.662994007</v>
      </c>
      <c r="D24" s="258">
        <v>3.6581179879999999</v>
      </c>
      <c r="E24" s="258">
        <v>3.6385489880000002</v>
      </c>
      <c r="F24" s="258">
        <v>3.2149959899999998</v>
      </c>
      <c r="G24" s="258">
        <v>3.186392009</v>
      </c>
      <c r="H24" s="258">
        <v>3.2116339800000002</v>
      </c>
      <c r="I24" s="258">
        <v>3.1965210110000002</v>
      </c>
      <c r="J24" s="258">
        <v>3.1854280020000001</v>
      </c>
      <c r="K24" s="258">
        <v>3.1691400000000001</v>
      </c>
      <c r="L24" s="258">
        <v>3.2615429840000001</v>
      </c>
      <c r="M24" s="258">
        <v>3.2812380000000001</v>
      </c>
      <c r="N24" s="258">
        <v>3.295647014</v>
      </c>
      <c r="O24" s="258">
        <v>3.1991100069999998</v>
      </c>
      <c r="P24" s="258">
        <v>3.1878220129999999</v>
      </c>
      <c r="Q24" s="258">
        <v>3.192803987</v>
      </c>
      <c r="R24" s="258">
        <v>2.90071002</v>
      </c>
      <c r="S24" s="258">
        <v>2.894128008</v>
      </c>
      <c r="T24" s="258">
        <v>2.8959970199999998</v>
      </c>
      <c r="U24" s="258">
        <v>2.8992710009999998</v>
      </c>
      <c r="V24" s="258">
        <v>2.8899280040000002</v>
      </c>
      <c r="W24" s="258">
        <v>2.8938830100000001</v>
      </c>
      <c r="X24" s="258">
        <v>2.9965879989999999</v>
      </c>
      <c r="Y24" s="258">
        <v>3.0280710000000002</v>
      </c>
      <c r="Z24" s="258">
        <v>3.053184017</v>
      </c>
      <c r="AA24" s="258">
        <v>2.9794999930000001</v>
      </c>
      <c r="AB24" s="258">
        <v>2.964796996</v>
      </c>
      <c r="AC24" s="258">
        <v>2.9624249759999999</v>
      </c>
      <c r="AD24" s="258">
        <v>2.7665670000000002</v>
      </c>
      <c r="AE24" s="258">
        <v>2.7672950109999999</v>
      </c>
      <c r="AF24" s="258">
        <v>2.7769179899999998</v>
      </c>
      <c r="AG24" s="258">
        <v>2.837523</v>
      </c>
      <c r="AH24" s="258">
        <v>2.8184480180000002</v>
      </c>
      <c r="AI24" s="258">
        <v>2.7903789899999998</v>
      </c>
      <c r="AJ24" s="258">
        <v>2.8674199890000001</v>
      </c>
      <c r="AK24" s="258">
        <v>2.88787701</v>
      </c>
      <c r="AL24" s="258">
        <v>2.9058190069999998</v>
      </c>
      <c r="AM24" s="258">
        <v>2.848673979</v>
      </c>
      <c r="AN24" s="258">
        <v>2.8512800120000001</v>
      </c>
      <c r="AO24" s="258">
        <v>2.8376370180000001</v>
      </c>
      <c r="AP24" s="258">
        <v>2.62688502</v>
      </c>
      <c r="AQ24" s="258">
        <v>2.6137719750000001</v>
      </c>
      <c r="AR24" s="258">
        <v>2.6186370000000001</v>
      </c>
      <c r="AS24" s="258">
        <v>2.5750979869999999</v>
      </c>
      <c r="AT24" s="258">
        <v>2.575511992</v>
      </c>
      <c r="AU24" s="258">
        <v>2.5704969900000001</v>
      </c>
      <c r="AV24" s="258">
        <v>2.7888560070000001</v>
      </c>
      <c r="AW24" s="258">
        <v>2.80692801</v>
      </c>
      <c r="AX24" s="258">
        <v>2.804963018</v>
      </c>
      <c r="AY24" s="258">
        <v>2.8282105999999998</v>
      </c>
      <c r="AZ24" s="258">
        <v>2.7149067680000001</v>
      </c>
      <c r="BA24" s="258">
        <v>2.5427487599999998</v>
      </c>
      <c r="BB24" s="258">
        <v>2.6354046000000002</v>
      </c>
      <c r="BC24" s="258">
        <v>2.3431390300000001</v>
      </c>
      <c r="BD24" s="346">
        <v>2.346597</v>
      </c>
      <c r="BE24" s="346">
        <v>2.3533059999999999</v>
      </c>
      <c r="BF24" s="346">
        <v>2.3684799999999999</v>
      </c>
      <c r="BG24" s="346">
        <v>2.3729079999999998</v>
      </c>
      <c r="BH24" s="346">
        <v>2.3801960000000002</v>
      </c>
      <c r="BI24" s="346">
        <v>2.4814150000000001</v>
      </c>
      <c r="BJ24" s="346">
        <v>2.376582</v>
      </c>
      <c r="BK24" s="346">
        <v>2.5439940000000001</v>
      </c>
      <c r="BL24" s="346">
        <v>2.500197</v>
      </c>
      <c r="BM24" s="346">
        <v>2.3952300000000002</v>
      </c>
      <c r="BN24" s="346">
        <v>2.5242650000000002</v>
      </c>
      <c r="BO24" s="346">
        <v>2.247541</v>
      </c>
      <c r="BP24" s="346">
        <v>2.2687050000000002</v>
      </c>
      <c r="BQ24" s="346">
        <v>2.2764549999999999</v>
      </c>
      <c r="BR24" s="346">
        <v>2.2977210000000001</v>
      </c>
      <c r="BS24" s="346">
        <v>2.312738</v>
      </c>
      <c r="BT24" s="346">
        <v>2.323874</v>
      </c>
      <c r="BU24" s="346">
        <v>2.426269</v>
      </c>
      <c r="BV24" s="346">
        <v>2.3190390000000001</v>
      </c>
    </row>
    <row r="25" spans="1:74" ht="11.1" customHeight="1" x14ac:dyDescent="0.2">
      <c r="A25" s="93" t="s">
        <v>229</v>
      </c>
      <c r="B25" s="200" t="s">
        <v>867</v>
      </c>
      <c r="C25" s="258">
        <v>0.198162013</v>
      </c>
      <c r="D25" s="258">
        <v>0.198156</v>
      </c>
      <c r="E25" s="258">
        <v>0.17065599200000001</v>
      </c>
      <c r="F25" s="258">
        <v>9.8960999999999993E-2</v>
      </c>
      <c r="G25" s="258">
        <v>9.1763006999999994E-2</v>
      </c>
      <c r="H25" s="258">
        <v>0.11098899</v>
      </c>
      <c r="I25" s="258">
        <v>0.103574007</v>
      </c>
      <c r="J25" s="258">
        <v>9.2694991000000004E-2</v>
      </c>
      <c r="K25" s="258">
        <v>8.1957989999999994E-2</v>
      </c>
      <c r="L25" s="258">
        <v>0.10052298699999999</v>
      </c>
      <c r="M25" s="258">
        <v>0.11527899</v>
      </c>
      <c r="N25" s="258">
        <v>0.14070100199999999</v>
      </c>
      <c r="O25" s="258">
        <v>0.150174013</v>
      </c>
      <c r="P25" s="258">
        <v>0.150423</v>
      </c>
      <c r="Q25" s="258">
        <v>0.14766099799999999</v>
      </c>
      <c r="R25" s="258">
        <v>7.4210010000000007E-2</v>
      </c>
      <c r="S25" s="258">
        <v>5.9531004999999998E-2</v>
      </c>
      <c r="T25" s="258">
        <v>7.5209010000000007E-2</v>
      </c>
      <c r="U25" s="258">
        <v>6.3526005999999996E-2</v>
      </c>
      <c r="V25" s="258">
        <v>6.8028011999999999E-2</v>
      </c>
      <c r="W25" s="258">
        <v>6.8294999999999995E-2</v>
      </c>
      <c r="X25" s="258">
        <v>8.7846993999999998E-2</v>
      </c>
      <c r="Y25" s="258">
        <v>0.10490600999999999</v>
      </c>
      <c r="Z25" s="258">
        <v>0.13289901500000001</v>
      </c>
      <c r="AA25" s="258">
        <v>0.13580700100000001</v>
      </c>
      <c r="AB25" s="258">
        <v>0.11063698800000001</v>
      </c>
      <c r="AC25" s="258">
        <v>0.126217988</v>
      </c>
      <c r="AD25" s="258">
        <v>7.0559010000000005E-2</v>
      </c>
      <c r="AE25" s="258">
        <v>6.5743001999999995E-2</v>
      </c>
      <c r="AF25" s="258">
        <v>6.7122989999999993E-2</v>
      </c>
      <c r="AG25" s="258">
        <v>6.8140014999999998E-2</v>
      </c>
      <c r="AH25" s="258">
        <v>6.1712009999999998E-2</v>
      </c>
      <c r="AI25" s="258">
        <v>6.5298990000000001E-2</v>
      </c>
      <c r="AJ25" s="258">
        <v>7.5989989999999993E-2</v>
      </c>
      <c r="AK25" s="258">
        <v>9.4794000000000003E-2</v>
      </c>
      <c r="AL25" s="258">
        <v>0.119121003</v>
      </c>
      <c r="AM25" s="258">
        <v>0.14110598599999999</v>
      </c>
      <c r="AN25" s="258">
        <v>0.10883401199999999</v>
      </c>
      <c r="AO25" s="258">
        <v>0.103702006</v>
      </c>
      <c r="AP25" s="258">
        <v>6.8636009999999997E-2</v>
      </c>
      <c r="AQ25" s="258">
        <v>6.1419990000000001E-2</v>
      </c>
      <c r="AR25" s="258">
        <v>6.2813010000000002E-2</v>
      </c>
      <c r="AS25" s="258">
        <v>5.5129997E-2</v>
      </c>
      <c r="AT25" s="258">
        <v>5.8012996999999997E-2</v>
      </c>
      <c r="AU25" s="258">
        <v>5.9409990000000003E-2</v>
      </c>
      <c r="AV25" s="258">
        <v>7.5895006000000001E-2</v>
      </c>
      <c r="AW25" s="258">
        <v>8.7396000000000001E-2</v>
      </c>
      <c r="AX25" s="258">
        <v>8.5114002999999994E-2</v>
      </c>
      <c r="AY25" s="258">
        <v>7.3262610000000006E-2</v>
      </c>
      <c r="AZ25" s="258">
        <v>6.0770360000000002E-2</v>
      </c>
      <c r="BA25" s="258">
        <v>6.2001800000000003E-2</v>
      </c>
      <c r="BB25" s="258">
        <v>5.7405699999999997E-2</v>
      </c>
      <c r="BC25" s="258">
        <v>4.7195300000000003E-2</v>
      </c>
      <c r="BD25" s="346">
        <v>4.8587900000000003E-2</v>
      </c>
      <c r="BE25" s="346">
        <v>5.55977E-2</v>
      </c>
      <c r="BF25" s="346">
        <v>5.45456E-2</v>
      </c>
      <c r="BG25" s="346">
        <v>5.3175100000000003E-2</v>
      </c>
      <c r="BH25" s="346">
        <v>5.91893E-2</v>
      </c>
      <c r="BI25" s="346">
        <v>7.5872099999999998E-2</v>
      </c>
      <c r="BJ25" s="346">
        <v>9.2386099999999999E-2</v>
      </c>
      <c r="BK25" s="346">
        <v>7.4331800000000003E-2</v>
      </c>
      <c r="BL25" s="346">
        <v>5.9301100000000002E-2</v>
      </c>
      <c r="BM25" s="346">
        <v>5.3534600000000002E-2</v>
      </c>
      <c r="BN25" s="346">
        <v>4.9141700000000003E-2</v>
      </c>
      <c r="BO25" s="346">
        <v>4.4321600000000003E-2</v>
      </c>
      <c r="BP25" s="346">
        <v>4.3958499999999998E-2</v>
      </c>
      <c r="BQ25" s="346">
        <v>5.0887500000000002E-2</v>
      </c>
      <c r="BR25" s="346">
        <v>5.0076500000000003E-2</v>
      </c>
      <c r="BS25" s="346">
        <v>4.9104000000000002E-2</v>
      </c>
      <c r="BT25" s="346">
        <v>5.5245299999999997E-2</v>
      </c>
      <c r="BU25" s="346">
        <v>7.1288500000000005E-2</v>
      </c>
      <c r="BV25" s="346">
        <v>8.7418700000000002E-2</v>
      </c>
    </row>
    <row r="26" spans="1:74" ht="11.1" customHeight="1" x14ac:dyDescent="0.2">
      <c r="A26" s="93" t="s">
        <v>230</v>
      </c>
      <c r="B26" s="200" t="s">
        <v>868</v>
      </c>
      <c r="C26" s="258">
        <v>3.4648319939999999</v>
      </c>
      <c r="D26" s="258">
        <v>3.4599619879999999</v>
      </c>
      <c r="E26" s="258">
        <v>3.4678929959999998</v>
      </c>
      <c r="F26" s="258">
        <v>3.1160349900000002</v>
      </c>
      <c r="G26" s="258">
        <v>3.094629002</v>
      </c>
      <c r="H26" s="258">
        <v>3.1006449900000002</v>
      </c>
      <c r="I26" s="258">
        <v>3.092947004</v>
      </c>
      <c r="J26" s="258">
        <v>3.092733011</v>
      </c>
      <c r="K26" s="258">
        <v>3.0871820099999998</v>
      </c>
      <c r="L26" s="258">
        <v>3.1610199969999999</v>
      </c>
      <c r="M26" s="258">
        <v>3.1659590099999999</v>
      </c>
      <c r="N26" s="258">
        <v>3.1549460119999999</v>
      </c>
      <c r="O26" s="258">
        <v>3.0489359939999998</v>
      </c>
      <c r="P26" s="258">
        <v>3.0373990129999999</v>
      </c>
      <c r="Q26" s="258">
        <v>3.0451429889999999</v>
      </c>
      <c r="R26" s="258">
        <v>2.8265000100000002</v>
      </c>
      <c r="S26" s="258">
        <v>2.8345970029999998</v>
      </c>
      <c r="T26" s="258">
        <v>2.8207880099999998</v>
      </c>
      <c r="U26" s="258">
        <v>2.8357449950000002</v>
      </c>
      <c r="V26" s="258">
        <v>2.8218999920000001</v>
      </c>
      <c r="W26" s="258">
        <v>2.8255880100000001</v>
      </c>
      <c r="X26" s="258">
        <v>2.908741005</v>
      </c>
      <c r="Y26" s="258">
        <v>2.9231649900000001</v>
      </c>
      <c r="Z26" s="258">
        <v>2.920285002</v>
      </c>
      <c r="AA26" s="258">
        <v>2.8436929919999998</v>
      </c>
      <c r="AB26" s="258">
        <v>2.854160008</v>
      </c>
      <c r="AC26" s="258">
        <v>2.8362069879999998</v>
      </c>
      <c r="AD26" s="258">
        <v>2.69600799</v>
      </c>
      <c r="AE26" s="258">
        <v>2.7015520089999998</v>
      </c>
      <c r="AF26" s="258">
        <v>2.7097950000000002</v>
      </c>
      <c r="AG26" s="258">
        <v>2.769382985</v>
      </c>
      <c r="AH26" s="258">
        <v>2.7567360079999998</v>
      </c>
      <c r="AI26" s="258">
        <v>2.7250800000000002</v>
      </c>
      <c r="AJ26" s="258">
        <v>2.791429999</v>
      </c>
      <c r="AK26" s="258">
        <v>2.7930830100000001</v>
      </c>
      <c r="AL26" s="258">
        <v>2.7866980039999998</v>
      </c>
      <c r="AM26" s="258">
        <v>2.7075679930000001</v>
      </c>
      <c r="AN26" s="258">
        <v>2.7424460000000002</v>
      </c>
      <c r="AO26" s="258">
        <v>2.7339350119999999</v>
      </c>
      <c r="AP26" s="258">
        <v>2.5582490099999999</v>
      </c>
      <c r="AQ26" s="258">
        <v>2.552351985</v>
      </c>
      <c r="AR26" s="258">
        <v>2.5558239899999999</v>
      </c>
      <c r="AS26" s="258">
        <v>2.51996799</v>
      </c>
      <c r="AT26" s="258">
        <v>2.517498995</v>
      </c>
      <c r="AU26" s="258">
        <v>2.5110869999999998</v>
      </c>
      <c r="AV26" s="258">
        <v>2.712961001</v>
      </c>
      <c r="AW26" s="258">
        <v>2.71953201</v>
      </c>
      <c r="AX26" s="258">
        <v>2.7198490149999999</v>
      </c>
      <c r="AY26" s="258">
        <v>2.7549479899999998</v>
      </c>
      <c r="AZ26" s="258">
        <v>2.6541364079999998</v>
      </c>
      <c r="BA26" s="258">
        <v>2.4807469000000002</v>
      </c>
      <c r="BB26" s="258">
        <v>2.5779990000000002</v>
      </c>
      <c r="BC26" s="258">
        <v>2.2959437</v>
      </c>
      <c r="BD26" s="346">
        <v>2.298009</v>
      </c>
      <c r="BE26" s="346">
        <v>2.2977080000000001</v>
      </c>
      <c r="BF26" s="346">
        <v>2.3139349999999999</v>
      </c>
      <c r="BG26" s="346">
        <v>2.3197329999999998</v>
      </c>
      <c r="BH26" s="346">
        <v>2.3210060000000001</v>
      </c>
      <c r="BI26" s="346">
        <v>2.4055430000000002</v>
      </c>
      <c r="BJ26" s="346">
        <v>2.284195</v>
      </c>
      <c r="BK26" s="346">
        <v>2.469662</v>
      </c>
      <c r="BL26" s="346">
        <v>2.440896</v>
      </c>
      <c r="BM26" s="346">
        <v>2.3416950000000001</v>
      </c>
      <c r="BN26" s="346">
        <v>2.4751240000000001</v>
      </c>
      <c r="BO26" s="346">
        <v>2.2032189999999998</v>
      </c>
      <c r="BP26" s="346">
        <v>2.2247460000000001</v>
      </c>
      <c r="BQ26" s="346">
        <v>2.2255669999999999</v>
      </c>
      <c r="BR26" s="346">
        <v>2.2476440000000002</v>
      </c>
      <c r="BS26" s="346">
        <v>2.2636340000000001</v>
      </c>
      <c r="BT26" s="346">
        <v>2.2686289999999998</v>
      </c>
      <c r="BU26" s="346">
        <v>2.3549799999999999</v>
      </c>
      <c r="BV26" s="346">
        <v>2.2316199999999999</v>
      </c>
    </row>
    <row r="27" spans="1:74" ht="11.1" customHeight="1" x14ac:dyDescent="0.2">
      <c r="A27" s="93" t="s">
        <v>231</v>
      </c>
      <c r="B27" s="199" t="s">
        <v>575</v>
      </c>
      <c r="C27" s="258">
        <v>76.894689783999993</v>
      </c>
      <c r="D27" s="258">
        <v>72.317598724000007</v>
      </c>
      <c r="E27" s="258">
        <v>63.559966283000001</v>
      </c>
      <c r="F27" s="258">
        <v>53.207419049999999</v>
      </c>
      <c r="G27" s="258">
        <v>61.923189532999999</v>
      </c>
      <c r="H27" s="258">
        <v>73.844880239999995</v>
      </c>
      <c r="I27" s="258">
        <v>81.448948888000004</v>
      </c>
      <c r="J27" s="258">
        <v>78.574441152000006</v>
      </c>
      <c r="K27" s="258">
        <v>69.369491819999993</v>
      </c>
      <c r="L27" s="258">
        <v>58.404551583</v>
      </c>
      <c r="M27" s="258">
        <v>53.639953409999997</v>
      </c>
      <c r="N27" s="258">
        <v>54.929549233000003</v>
      </c>
      <c r="O27" s="258">
        <v>66.662224447</v>
      </c>
      <c r="P27" s="258">
        <v>55.210717475999999</v>
      </c>
      <c r="Q27" s="258">
        <v>44.574606430000003</v>
      </c>
      <c r="R27" s="258">
        <v>43.383704280000003</v>
      </c>
      <c r="S27" s="258">
        <v>49.342932779000002</v>
      </c>
      <c r="T27" s="258">
        <v>67.551228989999998</v>
      </c>
      <c r="U27" s="258">
        <v>78.568539092999998</v>
      </c>
      <c r="V27" s="258">
        <v>78.174536501999995</v>
      </c>
      <c r="W27" s="258">
        <v>66.614897790000001</v>
      </c>
      <c r="X27" s="258">
        <v>58.952702821000003</v>
      </c>
      <c r="Y27" s="258">
        <v>52.533241680000003</v>
      </c>
      <c r="Z27" s="258">
        <v>69.501358113999999</v>
      </c>
      <c r="AA27" s="258">
        <v>68.005594380999995</v>
      </c>
      <c r="AB27" s="258">
        <v>52.380923840000001</v>
      </c>
      <c r="AC27" s="258">
        <v>53.325237356999999</v>
      </c>
      <c r="AD27" s="258">
        <v>48.565446540000003</v>
      </c>
      <c r="AE27" s="258">
        <v>55.201684469</v>
      </c>
      <c r="AF27" s="258">
        <v>63.09854739</v>
      </c>
      <c r="AG27" s="258">
        <v>74.213783961000004</v>
      </c>
      <c r="AH27" s="258">
        <v>70.229130451000003</v>
      </c>
      <c r="AI27" s="258">
        <v>59.039437139999997</v>
      </c>
      <c r="AJ27" s="258">
        <v>54.435841869000001</v>
      </c>
      <c r="AK27" s="258">
        <v>55.357275270000002</v>
      </c>
      <c r="AL27" s="258">
        <v>63.002781149</v>
      </c>
      <c r="AM27" s="258">
        <v>68.912875038999999</v>
      </c>
      <c r="AN27" s="258">
        <v>49.897020124000001</v>
      </c>
      <c r="AO27" s="258">
        <v>48.758671687000003</v>
      </c>
      <c r="AP27" s="258">
        <v>44.777178720000002</v>
      </c>
      <c r="AQ27" s="258">
        <v>51.694641294</v>
      </c>
      <c r="AR27" s="258">
        <v>60.172872900000002</v>
      </c>
      <c r="AS27" s="258">
        <v>68.018199042999996</v>
      </c>
      <c r="AT27" s="258">
        <v>67.895375306999995</v>
      </c>
      <c r="AU27" s="258">
        <v>58.144706280000001</v>
      </c>
      <c r="AV27" s="258">
        <v>52.857872026000003</v>
      </c>
      <c r="AW27" s="258">
        <v>56.154473160000002</v>
      </c>
      <c r="AX27" s="258">
        <v>60.044470431000001</v>
      </c>
      <c r="AY27" s="258">
        <v>60.065973270999997</v>
      </c>
      <c r="AZ27" s="258">
        <v>48.947347618999999</v>
      </c>
      <c r="BA27" s="258">
        <v>48.29918696</v>
      </c>
      <c r="BB27" s="258">
        <v>35.042247600000003</v>
      </c>
      <c r="BC27" s="258">
        <v>45.08251353</v>
      </c>
      <c r="BD27" s="346">
        <v>48.580910000000003</v>
      </c>
      <c r="BE27" s="346">
        <v>59.230550000000001</v>
      </c>
      <c r="BF27" s="346">
        <v>61.82638</v>
      </c>
      <c r="BG27" s="346">
        <v>48.645049999999998</v>
      </c>
      <c r="BH27" s="346">
        <v>47.429690000000001</v>
      </c>
      <c r="BI27" s="346">
        <v>45.013399999999997</v>
      </c>
      <c r="BJ27" s="346">
        <v>53.603279999999998</v>
      </c>
      <c r="BK27" s="346">
        <v>56.2654</v>
      </c>
      <c r="BL27" s="346">
        <v>48.610700000000001</v>
      </c>
      <c r="BM27" s="346">
        <v>43.171759999999999</v>
      </c>
      <c r="BN27" s="346">
        <v>35.999940000000002</v>
      </c>
      <c r="BO27" s="346">
        <v>39.817500000000003</v>
      </c>
      <c r="BP27" s="346">
        <v>46.903500000000001</v>
      </c>
      <c r="BQ27" s="346">
        <v>56.409210000000002</v>
      </c>
      <c r="BR27" s="346">
        <v>57.971820000000001</v>
      </c>
      <c r="BS27" s="346">
        <v>44.484949999999998</v>
      </c>
      <c r="BT27" s="346">
        <v>43.856189999999998</v>
      </c>
      <c r="BU27" s="346">
        <v>42.37097</v>
      </c>
      <c r="BV27" s="346">
        <v>51.122599999999998</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1.798859207</v>
      </c>
      <c r="D29" s="258">
        <v>0.23306227600000001</v>
      </c>
      <c r="E29" s="258">
        <v>6.9789787050000003</v>
      </c>
      <c r="F29" s="258">
        <v>2.67305495</v>
      </c>
      <c r="G29" s="258">
        <v>-2.1692255290000002</v>
      </c>
      <c r="H29" s="258">
        <v>-4.4336882500000003</v>
      </c>
      <c r="I29" s="258">
        <v>0.52256910400000001</v>
      </c>
      <c r="J29" s="258">
        <v>2.9242228369999999</v>
      </c>
      <c r="K29" s="258">
        <v>-0.52876382</v>
      </c>
      <c r="L29" s="258">
        <v>-0.366141577</v>
      </c>
      <c r="M29" s="258">
        <v>-1.1144343999999999</v>
      </c>
      <c r="N29" s="258">
        <v>-1.0669252229999999</v>
      </c>
      <c r="O29" s="258">
        <v>0.49371956299999997</v>
      </c>
      <c r="P29" s="258">
        <v>-0.25319546300000001</v>
      </c>
      <c r="Q29" s="258">
        <v>3.3800645579999999</v>
      </c>
      <c r="R29" s="258">
        <v>0.27131172999999997</v>
      </c>
      <c r="S29" s="258">
        <v>2.990457213</v>
      </c>
      <c r="T29" s="258">
        <v>-0.47500700000000001</v>
      </c>
      <c r="U29" s="258">
        <v>-2.439473091</v>
      </c>
      <c r="V29" s="258">
        <v>-1.3720615119999999</v>
      </c>
      <c r="W29" s="258">
        <v>7.3872199999999999E-3</v>
      </c>
      <c r="X29" s="258">
        <v>2.7367301730000002</v>
      </c>
      <c r="Y29" s="258">
        <v>0.93688331999999996</v>
      </c>
      <c r="Z29" s="258">
        <v>-3.828051114</v>
      </c>
      <c r="AA29" s="258">
        <v>1.1605316210000001</v>
      </c>
      <c r="AB29" s="258">
        <v>2.3827461599999999</v>
      </c>
      <c r="AC29" s="258">
        <v>3.4355056429999999</v>
      </c>
      <c r="AD29" s="258">
        <v>1.89818445</v>
      </c>
      <c r="AE29" s="258">
        <v>3.5361935459999998</v>
      </c>
      <c r="AF29" s="258">
        <v>2.5919586099999998</v>
      </c>
      <c r="AG29" s="258">
        <v>-6.473404972</v>
      </c>
      <c r="AH29" s="258">
        <v>-0.71326744799999997</v>
      </c>
      <c r="AI29" s="258">
        <v>-1.37835215</v>
      </c>
      <c r="AJ29" s="258">
        <v>2.1367081159999999</v>
      </c>
      <c r="AK29" s="258">
        <v>-1.6630012700000001</v>
      </c>
      <c r="AL29" s="258">
        <v>-2.3515101509999998</v>
      </c>
      <c r="AM29" s="258">
        <v>-0.84170405100000001</v>
      </c>
      <c r="AN29" s="258">
        <v>3.5761858879999999</v>
      </c>
      <c r="AO29" s="258">
        <v>3.2129073209999999</v>
      </c>
      <c r="AP29" s="258">
        <v>1.02049528</v>
      </c>
      <c r="AQ29" s="258">
        <v>3.1743697150000001</v>
      </c>
      <c r="AR29" s="258">
        <v>5.8510100000000002E-2</v>
      </c>
      <c r="AS29" s="258">
        <v>-2.5722330279999999</v>
      </c>
      <c r="AT29" s="258">
        <v>1.3759966830000001</v>
      </c>
      <c r="AU29" s="258">
        <v>-1.6948452700000001</v>
      </c>
      <c r="AV29" s="258">
        <v>-1.4379770199999999</v>
      </c>
      <c r="AW29" s="258">
        <v>0.49362883000000002</v>
      </c>
      <c r="AX29" s="258">
        <v>-2.8863124290000002</v>
      </c>
      <c r="AY29" s="258">
        <v>0.65897112899999999</v>
      </c>
      <c r="AZ29" s="258">
        <v>-0.11371801911</v>
      </c>
      <c r="BA29" s="258">
        <v>-2.1009604601</v>
      </c>
      <c r="BB29" s="258">
        <v>10.034171600000001</v>
      </c>
      <c r="BC29" s="258">
        <v>4.5690315077000001</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863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754</v>
      </c>
      <c r="B32" s="199" t="s">
        <v>198</v>
      </c>
      <c r="C32" s="258">
        <v>38.817</v>
      </c>
      <c r="D32" s="258">
        <v>39.581000000000003</v>
      </c>
      <c r="E32" s="258">
        <v>39.61</v>
      </c>
      <c r="F32" s="258">
        <v>40.225999999999999</v>
      </c>
      <c r="G32" s="258">
        <v>39.817</v>
      </c>
      <c r="H32" s="258">
        <v>39.399000000000001</v>
      </c>
      <c r="I32" s="258">
        <v>38.993000000000002</v>
      </c>
      <c r="J32" s="258">
        <v>37.353000000000002</v>
      </c>
      <c r="K32" s="258">
        <v>36.213000000000001</v>
      </c>
      <c r="L32" s="258">
        <v>36.232999999999997</v>
      </c>
      <c r="M32" s="258">
        <v>36.509</v>
      </c>
      <c r="N32" s="258">
        <v>35.871000000000002</v>
      </c>
      <c r="O32" s="258">
        <v>35.235999999999997</v>
      </c>
      <c r="P32" s="258">
        <v>35.258000000000003</v>
      </c>
      <c r="Q32" s="258">
        <v>35.207000000000001</v>
      </c>
      <c r="R32" s="258">
        <v>35.011000000000003</v>
      </c>
      <c r="S32" s="258">
        <v>34.052999999999997</v>
      </c>
      <c r="T32" s="258">
        <v>32.932000000000002</v>
      </c>
      <c r="U32" s="258">
        <v>31.393000000000001</v>
      </c>
      <c r="V32" s="258">
        <v>29.126000000000001</v>
      </c>
      <c r="W32" s="258">
        <v>27.282</v>
      </c>
      <c r="X32" s="258">
        <v>26.425000000000001</v>
      </c>
      <c r="Y32" s="258">
        <v>25.645</v>
      </c>
      <c r="Z32" s="258">
        <v>25.309000000000001</v>
      </c>
      <c r="AA32" s="258">
        <v>24.974</v>
      </c>
      <c r="AB32" s="258">
        <v>25.17</v>
      </c>
      <c r="AC32" s="258">
        <v>25.19</v>
      </c>
      <c r="AD32" s="258">
        <v>25.169</v>
      </c>
      <c r="AE32" s="258">
        <v>24.35</v>
      </c>
      <c r="AF32" s="258">
        <v>23.43</v>
      </c>
      <c r="AG32" s="258">
        <v>25.465</v>
      </c>
      <c r="AH32" s="258">
        <v>24.225999999999999</v>
      </c>
      <c r="AI32" s="258">
        <v>23.43</v>
      </c>
      <c r="AJ32" s="258">
        <v>23.459</v>
      </c>
      <c r="AK32" s="258">
        <v>23.704999999999998</v>
      </c>
      <c r="AL32" s="258">
        <v>23.998999999999999</v>
      </c>
      <c r="AM32" s="258">
        <v>24.768999999999998</v>
      </c>
      <c r="AN32" s="258">
        <v>26.594000000000001</v>
      </c>
      <c r="AO32" s="258">
        <v>26.774999999999999</v>
      </c>
      <c r="AP32" s="258">
        <v>26.558</v>
      </c>
      <c r="AQ32" s="258">
        <v>25.141999999999999</v>
      </c>
      <c r="AR32" s="258">
        <v>24.524000000000001</v>
      </c>
      <c r="AS32" s="258">
        <v>24.690999999999999</v>
      </c>
      <c r="AT32" s="258">
        <v>22.574000000000002</v>
      </c>
      <c r="AU32" s="258">
        <v>23.413</v>
      </c>
      <c r="AV32" s="258">
        <v>24.19781</v>
      </c>
      <c r="AW32" s="258">
        <v>23.489740000000001</v>
      </c>
      <c r="AX32" s="258">
        <v>23.978000000000002</v>
      </c>
      <c r="AY32" s="258">
        <v>21.390999999999998</v>
      </c>
      <c r="AZ32" s="258">
        <v>23.050999999999998</v>
      </c>
      <c r="BA32" s="258">
        <v>23.158000000000001</v>
      </c>
      <c r="BB32" s="258">
        <v>21.111550000000001</v>
      </c>
      <c r="BC32" s="258">
        <v>22.44969</v>
      </c>
      <c r="BD32" s="346">
        <v>22.860610000000001</v>
      </c>
      <c r="BE32" s="346">
        <v>22.097090000000001</v>
      </c>
      <c r="BF32" s="346">
        <v>22.096409999999999</v>
      </c>
      <c r="BG32" s="346">
        <v>22.200340000000001</v>
      </c>
      <c r="BH32" s="346">
        <v>23.35352</v>
      </c>
      <c r="BI32" s="346">
        <v>23.63045</v>
      </c>
      <c r="BJ32" s="346">
        <v>24.170929999999998</v>
      </c>
      <c r="BK32" s="346">
        <v>23.974519999999998</v>
      </c>
      <c r="BL32" s="346">
        <v>24.40204</v>
      </c>
      <c r="BM32" s="346">
        <v>24.297160000000002</v>
      </c>
      <c r="BN32" s="346">
        <v>24.808789999999998</v>
      </c>
      <c r="BO32" s="346">
        <v>25.058779999999999</v>
      </c>
      <c r="BP32" s="346">
        <v>23.419640000000001</v>
      </c>
      <c r="BQ32" s="346">
        <v>21.586390000000002</v>
      </c>
      <c r="BR32" s="346">
        <v>21.54167</v>
      </c>
      <c r="BS32" s="346">
        <v>21.1004</v>
      </c>
      <c r="BT32" s="346">
        <v>22.176300000000001</v>
      </c>
      <c r="BU32" s="346">
        <v>22.41517</v>
      </c>
      <c r="BV32" s="346">
        <v>23.956009999999999</v>
      </c>
    </row>
    <row r="33" spans="1:74" ht="11.1" customHeight="1" x14ac:dyDescent="0.2">
      <c r="A33" s="98" t="s">
        <v>755</v>
      </c>
      <c r="B33" s="200" t="s">
        <v>101</v>
      </c>
      <c r="C33" s="258">
        <v>161.300139</v>
      </c>
      <c r="D33" s="258">
        <v>155.60760200000001</v>
      </c>
      <c r="E33" s="258">
        <v>160.508768</v>
      </c>
      <c r="F33" s="258">
        <v>173.463763</v>
      </c>
      <c r="G33" s="258">
        <v>179.44797299999999</v>
      </c>
      <c r="H33" s="258">
        <v>173.31351900000001</v>
      </c>
      <c r="I33" s="258">
        <v>165.08131</v>
      </c>
      <c r="J33" s="258">
        <v>163.3614</v>
      </c>
      <c r="K33" s="258">
        <v>169.78447499999999</v>
      </c>
      <c r="L33" s="258">
        <v>183.04254499999999</v>
      </c>
      <c r="M33" s="258">
        <v>195.827832</v>
      </c>
      <c r="N33" s="258">
        <v>202.56</v>
      </c>
      <c r="O33" s="258">
        <v>193.944963</v>
      </c>
      <c r="P33" s="258">
        <v>193.53549000000001</v>
      </c>
      <c r="Q33" s="258">
        <v>197.75456</v>
      </c>
      <c r="R33" s="258">
        <v>199.310911</v>
      </c>
      <c r="S33" s="258">
        <v>198.46650199999999</v>
      </c>
      <c r="T33" s="258">
        <v>188.059922</v>
      </c>
      <c r="U33" s="258">
        <v>174.01779400000001</v>
      </c>
      <c r="V33" s="258">
        <v>164.73309800000001</v>
      </c>
      <c r="W33" s="258">
        <v>162.31757200000001</v>
      </c>
      <c r="X33" s="258">
        <v>166.65662599999999</v>
      </c>
      <c r="Y33" s="258">
        <v>175.974628</v>
      </c>
      <c r="Z33" s="258">
        <v>167.68078700000001</v>
      </c>
      <c r="AA33" s="258">
        <v>161.64826199999999</v>
      </c>
      <c r="AB33" s="258">
        <v>165.697835</v>
      </c>
      <c r="AC33" s="258">
        <v>166.774102</v>
      </c>
      <c r="AD33" s="258">
        <v>168.99274399999999</v>
      </c>
      <c r="AE33" s="258">
        <v>167.69529299999999</v>
      </c>
      <c r="AF33" s="258">
        <v>163.26423</v>
      </c>
      <c r="AG33" s="258">
        <v>151.14127999999999</v>
      </c>
      <c r="AH33" s="258">
        <v>146.613383</v>
      </c>
      <c r="AI33" s="258">
        <v>145.06004799999999</v>
      </c>
      <c r="AJ33" s="258">
        <v>146.87850299999999</v>
      </c>
      <c r="AK33" s="258">
        <v>148.767157</v>
      </c>
      <c r="AL33" s="258">
        <v>142.957404</v>
      </c>
      <c r="AM33" s="258">
        <v>128.79323299999999</v>
      </c>
      <c r="AN33" s="258">
        <v>125.89139400000001</v>
      </c>
      <c r="AO33" s="258">
        <v>131.20684600000001</v>
      </c>
      <c r="AP33" s="258">
        <v>133.77360200000001</v>
      </c>
      <c r="AQ33" s="258">
        <v>133.18564900000001</v>
      </c>
      <c r="AR33" s="258">
        <v>126.289534</v>
      </c>
      <c r="AS33" s="258">
        <v>115.659874</v>
      </c>
      <c r="AT33" s="258">
        <v>109.14489</v>
      </c>
      <c r="AU33" s="258">
        <v>105.860214</v>
      </c>
      <c r="AV33" s="258">
        <v>110.381608</v>
      </c>
      <c r="AW33" s="258">
        <v>109.57449099999999</v>
      </c>
      <c r="AX33" s="258">
        <v>108.11372299999999</v>
      </c>
      <c r="AY33" s="258">
        <v>104.5722286</v>
      </c>
      <c r="AZ33" s="258">
        <v>103.646951</v>
      </c>
      <c r="BA33" s="258">
        <v>102.2645165</v>
      </c>
      <c r="BB33" s="258">
        <v>110.51688129999999</v>
      </c>
      <c r="BC33" s="258">
        <v>114.2576619</v>
      </c>
      <c r="BD33" s="346">
        <v>108.3288</v>
      </c>
      <c r="BE33" s="346">
        <v>106.37430000000001</v>
      </c>
      <c r="BF33" s="346">
        <v>104.1058</v>
      </c>
      <c r="BG33" s="346">
        <v>102.4299</v>
      </c>
      <c r="BH33" s="346">
        <v>107.09910000000001</v>
      </c>
      <c r="BI33" s="346">
        <v>111.7283</v>
      </c>
      <c r="BJ33" s="346">
        <v>110.3318</v>
      </c>
      <c r="BK33" s="346">
        <v>105.41759999999999</v>
      </c>
      <c r="BL33" s="346">
        <v>103.0941</v>
      </c>
      <c r="BM33" s="346">
        <v>111.5522</v>
      </c>
      <c r="BN33" s="346">
        <v>112.1354</v>
      </c>
      <c r="BO33" s="346">
        <v>113.76439999999999</v>
      </c>
      <c r="BP33" s="346">
        <v>108.8999</v>
      </c>
      <c r="BQ33" s="346">
        <v>106.26130000000001</v>
      </c>
      <c r="BR33" s="346">
        <v>103.5098</v>
      </c>
      <c r="BS33" s="346">
        <v>102.34139999999999</v>
      </c>
      <c r="BT33" s="346">
        <v>107.2555</v>
      </c>
      <c r="BU33" s="346">
        <v>112.3663</v>
      </c>
      <c r="BV33" s="346">
        <v>110.4607</v>
      </c>
    </row>
    <row r="34" spans="1:74" ht="11.1" customHeight="1" x14ac:dyDescent="0.2">
      <c r="A34" s="98" t="s">
        <v>64</v>
      </c>
      <c r="B34" s="200" t="s">
        <v>65</v>
      </c>
      <c r="C34" s="258">
        <v>154.389578</v>
      </c>
      <c r="D34" s="258">
        <v>149.07128700000001</v>
      </c>
      <c r="E34" s="258">
        <v>154.346698</v>
      </c>
      <c r="F34" s="258">
        <v>167.06340900000001</v>
      </c>
      <c r="G34" s="258">
        <v>172.809335</v>
      </c>
      <c r="H34" s="258">
        <v>166.43659700000001</v>
      </c>
      <c r="I34" s="258">
        <v>157.93807699999999</v>
      </c>
      <c r="J34" s="258">
        <v>155.95185499999999</v>
      </c>
      <c r="K34" s="258">
        <v>162.108619</v>
      </c>
      <c r="L34" s="258">
        <v>175.587987</v>
      </c>
      <c r="M34" s="258">
        <v>188.594571</v>
      </c>
      <c r="N34" s="258">
        <v>195.54803699999999</v>
      </c>
      <c r="O34" s="258">
        <v>187.203047</v>
      </c>
      <c r="P34" s="258">
        <v>187.06361799999999</v>
      </c>
      <c r="Q34" s="258">
        <v>191.55273500000001</v>
      </c>
      <c r="R34" s="258">
        <v>193.18521200000001</v>
      </c>
      <c r="S34" s="258">
        <v>192.41693000000001</v>
      </c>
      <c r="T34" s="258">
        <v>182.086476</v>
      </c>
      <c r="U34" s="258">
        <v>168.11860899999999</v>
      </c>
      <c r="V34" s="258">
        <v>158.908174</v>
      </c>
      <c r="W34" s="258">
        <v>156.56690900000001</v>
      </c>
      <c r="X34" s="258">
        <v>160.93226000000001</v>
      </c>
      <c r="Y34" s="258">
        <v>170.27655799999999</v>
      </c>
      <c r="Z34" s="258">
        <v>162.00901400000001</v>
      </c>
      <c r="AA34" s="258">
        <v>156.21421000000001</v>
      </c>
      <c r="AB34" s="258">
        <v>160.50150199999999</v>
      </c>
      <c r="AC34" s="258">
        <v>161.81549000000001</v>
      </c>
      <c r="AD34" s="258">
        <v>163.93691200000001</v>
      </c>
      <c r="AE34" s="258">
        <v>162.54224199999999</v>
      </c>
      <c r="AF34" s="258">
        <v>158.013959</v>
      </c>
      <c r="AG34" s="258">
        <v>145.81148300000001</v>
      </c>
      <c r="AH34" s="258">
        <v>141.204061</v>
      </c>
      <c r="AI34" s="258">
        <v>139.5712</v>
      </c>
      <c r="AJ34" s="258">
        <v>141.46251899999999</v>
      </c>
      <c r="AK34" s="258">
        <v>143.424037</v>
      </c>
      <c r="AL34" s="258">
        <v>137.68714800000001</v>
      </c>
      <c r="AM34" s="258">
        <v>123.722841</v>
      </c>
      <c r="AN34" s="258">
        <v>121.01869499999999</v>
      </c>
      <c r="AO34" s="258">
        <v>126.53183900000001</v>
      </c>
      <c r="AP34" s="258">
        <v>129.07092700000001</v>
      </c>
      <c r="AQ34" s="258">
        <v>128.453889</v>
      </c>
      <c r="AR34" s="258">
        <v>121.52869099999999</v>
      </c>
      <c r="AS34" s="258">
        <v>110.794301</v>
      </c>
      <c r="AT34" s="258">
        <v>104.172499</v>
      </c>
      <c r="AU34" s="258">
        <v>100.781006</v>
      </c>
      <c r="AV34" s="258">
        <v>105.208663</v>
      </c>
      <c r="AW34" s="258">
        <v>104.324217</v>
      </c>
      <c r="AX34" s="258">
        <v>102.78612200000001</v>
      </c>
      <c r="AY34" s="258">
        <v>99.200647000000004</v>
      </c>
      <c r="AZ34" s="258">
        <v>98.744339999999994</v>
      </c>
      <c r="BA34" s="258">
        <v>97.127436000000003</v>
      </c>
      <c r="BB34" s="258">
        <v>105.23739999999999</v>
      </c>
      <c r="BC34" s="258">
        <v>108.83669999999999</v>
      </c>
      <c r="BD34" s="346">
        <v>102.7756</v>
      </c>
      <c r="BE34" s="346">
        <v>100.7424</v>
      </c>
      <c r="BF34" s="346">
        <v>98.404589999999999</v>
      </c>
      <c r="BG34" s="346">
        <v>96.655180000000001</v>
      </c>
      <c r="BH34" s="346">
        <v>101.37569999999999</v>
      </c>
      <c r="BI34" s="346">
        <v>106.0532</v>
      </c>
      <c r="BJ34" s="346">
        <v>104.67140000000001</v>
      </c>
      <c r="BK34" s="346">
        <v>99.682670000000002</v>
      </c>
      <c r="BL34" s="346">
        <v>97.835390000000004</v>
      </c>
      <c r="BM34" s="346">
        <v>106.04340000000001</v>
      </c>
      <c r="BN34" s="346">
        <v>106.5068</v>
      </c>
      <c r="BO34" s="346">
        <v>108.017</v>
      </c>
      <c r="BP34" s="346">
        <v>103.0491</v>
      </c>
      <c r="BQ34" s="346">
        <v>100.3663</v>
      </c>
      <c r="BR34" s="346">
        <v>97.534459999999996</v>
      </c>
      <c r="BS34" s="346">
        <v>96.291529999999995</v>
      </c>
      <c r="BT34" s="346">
        <v>101.2719</v>
      </c>
      <c r="BU34" s="346">
        <v>106.4609</v>
      </c>
      <c r="BV34" s="346">
        <v>104.59820000000001</v>
      </c>
    </row>
    <row r="35" spans="1:74" ht="11.1" customHeight="1" x14ac:dyDescent="0.2">
      <c r="A35" s="98" t="s">
        <v>62</v>
      </c>
      <c r="B35" s="200" t="s">
        <v>66</v>
      </c>
      <c r="C35" s="258">
        <v>4.0104300000000004</v>
      </c>
      <c r="D35" s="258">
        <v>3.8248859999999998</v>
      </c>
      <c r="E35" s="258">
        <v>3.6393420000000001</v>
      </c>
      <c r="F35" s="258">
        <v>3.7141130000000002</v>
      </c>
      <c r="G35" s="258">
        <v>3.7888839999999999</v>
      </c>
      <c r="H35" s="258">
        <v>3.8636550000000001</v>
      </c>
      <c r="I35" s="258">
        <v>3.9993910000000001</v>
      </c>
      <c r="J35" s="258">
        <v>4.1351279999999999</v>
      </c>
      <c r="K35" s="258">
        <v>4.2708640000000004</v>
      </c>
      <c r="L35" s="258">
        <v>4.3077509999999997</v>
      </c>
      <c r="M35" s="258">
        <v>4.3446389999999999</v>
      </c>
      <c r="N35" s="258">
        <v>4.381526</v>
      </c>
      <c r="O35" s="258">
        <v>4.2395490000000002</v>
      </c>
      <c r="P35" s="258">
        <v>4.0975729999999997</v>
      </c>
      <c r="Q35" s="258">
        <v>3.9555959999999999</v>
      </c>
      <c r="R35" s="258">
        <v>3.9152149999999999</v>
      </c>
      <c r="S35" s="258">
        <v>3.8748339999999999</v>
      </c>
      <c r="T35" s="258">
        <v>3.8344529999999999</v>
      </c>
      <c r="U35" s="258">
        <v>3.796265</v>
      </c>
      <c r="V35" s="258">
        <v>3.7580770000000001</v>
      </c>
      <c r="W35" s="258">
        <v>3.7198889999999998</v>
      </c>
      <c r="X35" s="258">
        <v>3.692218</v>
      </c>
      <c r="Y35" s="258">
        <v>3.6645460000000001</v>
      </c>
      <c r="Z35" s="258">
        <v>3.6368749999999999</v>
      </c>
      <c r="AA35" s="258">
        <v>3.503212</v>
      </c>
      <c r="AB35" s="258">
        <v>3.3695499999999998</v>
      </c>
      <c r="AC35" s="258">
        <v>3.235887</v>
      </c>
      <c r="AD35" s="258">
        <v>3.25556</v>
      </c>
      <c r="AE35" s="258">
        <v>3.2752319999999999</v>
      </c>
      <c r="AF35" s="258">
        <v>3.294905</v>
      </c>
      <c r="AG35" s="258">
        <v>3.357164</v>
      </c>
      <c r="AH35" s="258">
        <v>3.4194230000000001</v>
      </c>
      <c r="AI35" s="258">
        <v>3.4816820000000002</v>
      </c>
      <c r="AJ35" s="258">
        <v>3.4018329999999999</v>
      </c>
      <c r="AK35" s="258">
        <v>3.3219829999999999</v>
      </c>
      <c r="AL35" s="258">
        <v>3.2421340000000001</v>
      </c>
      <c r="AM35" s="258">
        <v>3.1241089999999998</v>
      </c>
      <c r="AN35" s="258">
        <v>3.0079470000000001</v>
      </c>
      <c r="AO35" s="258">
        <v>2.891785</v>
      </c>
      <c r="AP35" s="258">
        <v>2.889929</v>
      </c>
      <c r="AQ35" s="258">
        <v>2.8890340000000001</v>
      </c>
      <c r="AR35" s="258">
        <v>2.8881389999999998</v>
      </c>
      <c r="AS35" s="258">
        <v>2.9258060000000001</v>
      </c>
      <c r="AT35" s="258">
        <v>2.9655529999999999</v>
      </c>
      <c r="AU35" s="258">
        <v>3.0053000000000001</v>
      </c>
      <c r="AV35" s="258">
        <v>3.104635</v>
      </c>
      <c r="AW35" s="258">
        <v>3.1875599999999999</v>
      </c>
      <c r="AX35" s="258">
        <v>3.2704849999999999</v>
      </c>
      <c r="AY35" s="258">
        <v>3.390352</v>
      </c>
      <c r="AZ35" s="258">
        <v>3.1438280000000001</v>
      </c>
      <c r="BA35" s="258">
        <v>3.5578919999999998</v>
      </c>
      <c r="BB35" s="258">
        <v>3.5398700000000001</v>
      </c>
      <c r="BC35" s="258">
        <v>3.5204589999999998</v>
      </c>
      <c r="BD35" s="346">
        <v>3.501233</v>
      </c>
      <c r="BE35" s="346">
        <v>3.5196000000000001</v>
      </c>
      <c r="BF35" s="346">
        <v>3.5386820000000001</v>
      </c>
      <c r="BG35" s="346">
        <v>3.557944</v>
      </c>
      <c r="BH35" s="346">
        <v>3.4997129999999999</v>
      </c>
      <c r="BI35" s="346">
        <v>3.4421140000000001</v>
      </c>
      <c r="BJ35" s="346">
        <v>3.3840720000000002</v>
      </c>
      <c r="BK35" s="346">
        <v>3.5018180000000001</v>
      </c>
      <c r="BL35" s="346">
        <v>3.252389</v>
      </c>
      <c r="BM35" s="346">
        <v>3.6639979999999999</v>
      </c>
      <c r="BN35" s="346">
        <v>3.6444749999999999</v>
      </c>
      <c r="BO35" s="346">
        <v>3.623672</v>
      </c>
      <c r="BP35" s="346">
        <v>3.6031870000000001</v>
      </c>
      <c r="BQ35" s="346">
        <v>3.6203310000000002</v>
      </c>
      <c r="BR35" s="346">
        <v>3.6382400000000001</v>
      </c>
      <c r="BS35" s="346">
        <v>3.656399</v>
      </c>
      <c r="BT35" s="346">
        <v>3.5971120000000001</v>
      </c>
      <c r="BU35" s="346">
        <v>3.5384660000000001</v>
      </c>
      <c r="BV35" s="346">
        <v>3.4793820000000002</v>
      </c>
    </row>
    <row r="36" spans="1:74" ht="11.1" customHeight="1" x14ac:dyDescent="0.2">
      <c r="A36" s="98" t="s">
        <v>63</v>
      </c>
      <c r="B36" s="200" t="s">
        <v>254</v>
      </c>
      <c r="C36" s="258">
        <v>2.4714429999999998</v>
      </c>
      <c r="D36" s="258">
        <v>2.3033199999999998</v>
      </c>
      <c r="E36" s="258">
        <v>2.1351979999999999</v>
      </c>
      <c r="F36" s="258">
        <v>2.2992560000000002</v>
      </c>
      <c r="G36" s="258">
        <v>2.4633129999999999</v>
      </c>
      <c r="H36" s="258">
        <v>2.6273710000000001</v>
      </c>
      <c r="I36" s="258">
        <v>2.7558199999999999</v>
      </c>
      <c r="J36" s="258">
        <v>2.8842680000000001</v>
      </c>
      <c r="K36" s="258">
        <v>3.0127169999999999</v>
      </c>
      <c r="L36" s="258">
        <v>2.7539030000000002</v>
      </c>
      <c r="M36" s="258">
        <v>2.4950890000000001</v>
      </c>
      <c r="N36" s="258">
        <v>2.236275</v>
      </c>
      <c r="O36" s="258">
        <v>2.1289310000000001</v>
      </c>
      <c r="P36" s="258">
        <v>2.0215879999999999</v>
      </c>
      <c r="Q36" s="258">
        <v>1.9142440000000001</v>
      </c>
      <c r="R36" s="258">
        <v>1.8767229999999999</v>
      </c>
      <c r="S36" s="258">
        <v>1.839202</v>
      </c>
      <c r="T36" s="258">
        <v>1.8016810000000001</v>
      </c>
      <c r="U36" s="258">
        <v>1.7545459999999999</v>
      </c>
      <c r="V36" s="258">
        <v>1.707411</v>
      </c>
      <c r="W36" s="258">
        <v>1.6602760000000001</v>
      </c>
      <c r="X36" s="258">
        <v>1.6650879999999999</v>
      </c>
      <c r="Y36" s="258">
        <v>1.6699010000000001</v>
      </c>
      <c r="Z36" s="258">
        <v>1.6747129999999999</v>
      </c>
      <c r="AA36" s="258">
        <v>1.579061</v>
      </c>
      <c r="AB36" s="258">
        <v>1.483409</v>
      </c>
      <c r="AC36" s="258">
        <v>1.3877569999999999</v>
      </c>
      <c r="AD36" s="258">
        <v>1.4671380000000001</v>
      </c>
      <c r="AE36" s="258">
        <v>1.546519</v>
      </c>
      <c r="AF36" s="258">
        <v>1.6258999999999999</v>
      </c>
      <c r="AG36" s="258">
        <v>1.640547</v>
      </c>
      <c r="AH36" s="258">
        <v>1.6551940000000001</v>
      </c>
      <c r="AI36" s="258">
        <v>1.6698409999999999</v>
      </c>
      <c r="AJ36" s="258">
        <v>1.685878</v>
      </c>
      <c r="AK36" s="258">
        <v>1.701916</v>
      </c>
      <c r="AL36" s="258">
        <v>1.7179530000000001</v>
      </c>
      <c r="AM36" s="258">
        <v>1.6479470000000001</v>
      </c>
      <c r="AN36" s="258">
        <v>1.5779399999999999</v>
      </c>
      <c r="AO36" s="258">
        <v>1.5079340000000001</v>
      </c>
      <c r="AP36" s="258">
        <v>1.5438620000000001</v>
      </c>
      <c r="AQ36" s="258">
        <v>1.5797909999999999</v>
      </c>
      <c r="AR36" s="258">
        <v>1.6157189999999999</v>
      </c>
      <c r="AS36" s="258">
        <v>1.680688</v>
      </c>
      <c r="AT36" s="258">
        <v>1.745657</v>
      </c>
      <c r="AU36" s="258">
        <v>1.8106260000000001</v>
      </c>
      <c r="AV36" s="258">
        <v>1.80938</v>
      </c>
      <c r="AW36" s="258">
        <v>1.808135</v>
      </c>
      <c r="AX36" s="258">
        <v>1.806889</v>
      </c>
      <c r="AY36" s="258">
        <v>1.7411650000000001</v>
      </c>
      <c r="AZ36" s="258">
        <v>1.5358639999999999</v>
      </c>
      <c r="BA36" s="258">
        <v>1.3538330000000001</v>
      </c>
      <c r="BB36" s="258">
        <v>1.5159469999999999</v>
      </c>
      <c r="BC36" s="258">
        <v>1.678474</v>
      </c>
      <c r="BD36" s="346">
        <v>1.8309340000000001</v>
      </c>
      <c r="BE36" s="346">
        <v>1.890747</v>
      </c>
      <c r="BF36" s="346">
        <v>1.9404859999999999</v>
      </c>
      <c r="BG36" s="346">
        <v>1.9947779999999999</v>
      </c>
      <c r="BH36" s="346">
        <v>2.0093930000000002</v>
      </c>
      <c r="BI36" s="346">
        <v>2.0260090000000002</v>
      </c>
      <c r="BJ36" s="346">
        <v>2.0762890000000001</v>
      </c>
      <c r="BK36" s="346">
        <v>2.0244550000000001</v>
      </c>
      <c r="BL36" s="346">
        <v>1.811021</v>
      </c>
      <c r="BM36" s="346">
        <v>1.64812</v>
      </c>
      <c r="BN36" s="346">
        <v>1.790306</v>
      </c>
      <c r="BO36" s="346">
        <v>1.9228499999999999</v>
      </c>
      <c r="BP36" s="346">
        <v>2.0491169999999999</v>
      </c>
      <c r="BQ36" s="346">
        <v>2.076848</v>
      </c>
      <c r="BR36" s="346">
        <v>2.1401530000000002</v>
      </c>
      <c r="BS36" s="346">
        <v>2.197902</v>
      </c>
      <c r="BT36" s="346">
        <v>2.1900379999999999</v>
      </c>
      <c r="BU36" s="346">
        <v>2.1793149999999999</v>
      </c>
      <c r="BV36" s="346">
        <v>2.2039409999999999</v>
      </c>
    </row>
    <row r="37" spans="1:74" ht="11.1" customHeight="1" x14ac:dyDescent="0.2">
      <c r="A37" s="98" t="s">
        <v>211</v>
      </c>
      <c r="B37" s="494" t="s">
        <v>212</v>
      </c>
      <c r="C37" s="258">
        <v>0.42868800000000001</v>
      </c>
      <c r="D37" s="258">
        <v>0.408109</v>
      </c>
      <c r="E37" s="258">
        <v>0.38752999999999999</v>
      </c>
      <c r="F37" s="258">
        <v>0.38698500000000002</v>
      </c>
      <c r="G37" s="258">
        <v>0.38644099999999998</v>
      </c>
      <c r="H37" s="258">
        <v>0.38589600000000002</v>
      </c>
      <c r="I37" s="258">
        <v>0.38802199999999998</v>
      </c>
      <c r="J37" s="258">
        <v>0.39014900000000002</v>
      </c>
      <c r="K37" s="258">
        <v>0.39227499999999998</v>
      </c>
      <c r="L37" s="258">
        <v>0.39290399999999998</v>
      </c>
      <c r="M37" s="258">
        <v>0.39353300000000002</v>
      </c>
      <c r="N37" s="258">
        <v>0.39416200000000001</v>
      </c>
      <c r="O37" s="258">
        <v>0.37343599999999999</v>
      </c>
      <c r="P37" s="258">
        <v>0.352711</v>
      </c>
      <c r="Q37" s="258">
        <v>0.33198499999999997</v>
      </c>
      <c r="R37" s="258">
        <v>0.33376099999999997</v>
      </c>
      <c r="S37" s="258">
        <v>0.335536</v>
      </c>
      <c r="T37" s="258">
        <v>0.337312</v>
      </c>
      <c r="U37" s="258">
        <v>0.34837400000000002</v>
      </c>
      <c r="V37" s="258">
        <v>0.35943599999999998</v>
      </c>
      <c r="W37" s="258">
        <v>0.37049799999999999</v>
      </c>
      <c r="X37" s="258">
        <v>0.36706</v>
      </c>
      <c r="Y37" s="258">
        <v>0.36362299999999997</v>
      </c>
      <c r="Z37" s="258">
        <v>0.36018499999999998</v>
      </c>
      <c r="AA37" s="258">
        <v>0.35177900000000001</v>
      </c>
      <c r="AB37" s="258">
        <v>0.34337400000000001</v>
      </c>
      <c r="AC37" s="258">
        <v>0.33496799999999999</v>
      </c>
      <c r="AD37" s="258">
        <v>0.33313399999999999</v>
      </c>
      <c r="AE37" s="258">
        <v>0.33129999999999998</v>
      </c>
      <c r="AF37" s="258">
        <v>0.32946599999999998</v>
      </c>
      <c r="AG37" s="258">
        <v>0.33208599999999999</v>
      </c>
      <c r="AH37" s="258">
        <v>0.33470499999999997</v>
      </c>
      <c r="AI37" s="258">
        <v>0.33732499999999999</v>
      </c>
      <c r="AJ37" s="258">
        <v>0.32827299999999998</v>
      </c>
      <c r="AK37" s="258">
        <v>0.31922099999999998</v>
      </c>
      <c r="AL37" s="258">
        <v>0.31016899999999997</v>
      </c>
      <c r="AM37" s="258">
        <v>0.29833599999999999</v>
      </c>
      <c r="AN37" s="258">
        <v>0.28681200000000001</v>
      </c>
      <c r="AO37" s="258">
        <v>0.27528799999999998</v>
      </c>
      <c r="AP37" s="258">
        <v>0.26888400000000001</v>
      </c>
      <c r="AQ37" s="258">
        <v>0.26293499999999997</v>
      </c>
      <c r="AR37" s="258">
        <v>0.25698500000000002</v>
      </c>
      <c r="AS37" s="258">
        <v>0.259079</v>
      </c>
      <c r="AT37" s="258">
        <v>0.261181</v>
      </c>
      <c r="AU37" s="258">
        <v>0.26328200000000002</v>
      </c>
      <c r="AV37" s="258">
        <v>0.25892999999999999</v>
      </c>
      <c r="AW37" s="258">
        <v>0.254579</v>
      </c>
      <c r="AX37" s="258">
        <v>0.25022699999999998</v>
      </c>
      <c r="AY37" s="258">
        <v>0.24006459999999999</v>
      </c>
      <c r="AZ37" s="258">
        <v>0.22291900000000001</v>
      </c>
      <c r="BA37" s="258">
        <v>0.22535549999999999</v>
      </c>
      <c r="BB37" s="258">
        <v>0.22366430000000001</v>
      </c>
      <c r="BC37" s="258">
        <v>0.2220289</v>
      </c>
      <c r="BD37" s="346">
        <v>0.22098139999999999</v>
      </c>
      <c r="BE37" s="346">
        <v>0.2215674</v>
      </c>
      <c r="BF37" s="346">
        <v>0.22199360000000001</v>
      </c>
      <c r="BG37" s="346">
        <v>0.2220308</v>
      </c>
      <c r="BH37" s="346">
        <v>0.214306</v>
      </c>
      <c r="BI37" s="346">
        <v>0.2069549</v>
      </c>
      <c r="BJ37" s="346">
        <v>0.20003979999999999</v>
      </c>
      <c r="BK37" s="346">
        <v>0.20869860000000001</v>
      </c>
      <c r="BL37" s="346">
        <v>0.19531709999999999</v>
      </c>
      <c r="BM37" s="346">
        <v>0.19667570000000001</v>
      </c>
      <c r="BN37" s="346">
        <v>0.19388849999999999</v>
      </c>
      <c r="BO37" s="346">
        <v>0.20091039999999999</v>
      </c>
      <c r="BP37" s="346">
        <v>0.19856989999999999</v>
      </c>
      <c r="BQ37" s="346">
        <v>0.19783480000000001</v>
      </c>
      <c r="BR37" s="346">
        <v>0.19690469999999999</v>
      </c>
      <c r="BS37" s="346">
        <v>0.19554849999999999</v>
      </c>
      <c r="BT37" s="346">
        <v>0.19639290000000001</v>
      </c>
      <c r="BU37" s="346">
        <v>0.18761459999999999</v>
      </c>
      <c r="BV37" s="346">
        <v>0.17925369999999999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6.28</v>
      </c>
      <c r="D41" s="261">
        <v>6.28</v>
      </c>
      <c r="E41" s="261">
        <v>6.28</v>
      </c>
      <c r="F41" s="261">
        <v>6.28</v>
      </c>
      <c r="G41" s="261">
        <v>6.28</v>
      </c>
      <c r="H41" s="261">
        <v>6.28</v>
      </c>
      <c r="I41" s="261">
        <v>6.28</v>
      </c>
      <c r="J41" s="261">
        <v>6.28</v>
      </c>
      <c r="K41" s="261">
        <v>6.28</v>
      </c>
      <c r="L41" s="261">
        <v>6.28</v>
      </c>
      <c r="M41" s="261">
        <v>6.28</v>
      </c>
      <c r="N41" s="261">
        <v>6.28</v>
      </c>
      <c r="O41" s="261">
        <v>6.2344444444000002</v>
      </c>
      <c r="P41" s="261">
        <v>6.2344444444000002</v>
      </c>
      <c r="Q41" s="261">
        <v>6.2344444444000002</v>
      </c>
      <c r="R41" s="261">
        <v>6.2344444444000002</v>
      </c>
      <c r="S41" s="261">
        <v>6.2344444444000002</v>
      </c>
      <c r="T41" s="261">
        <v>6.2344444444000002</v>
      </c>
      <c r="U41" s="261">
        <v>6.2344444444000002</v>
      </c>
      <c r="V41" s="261">
        <v>6.2344444444000002</v>
      </c>
      <c r="W41" s="261">
        <v>6.2344444444000002</v>
      </c>
      <c r="X41" s="261">
        <v>6.2344444444000002</v>
      </c>
      <c r="Y41" s="261">
        <v>6.2344444444000002</v>
      </c>
      <c r="Z41" s="261">
        <v>6.2344444444000002</v>
      </c>
      <c r="AA41" s="261">
        <v>6.1877777778</v>
      </c>
      <c r="AB41" s="261">
        <v>6.1877777778</v>
      </c>
      <c r="AC41" s="261">
        <v>6.1877777778</v>
      </c>
      <c r="AD41" s="261">
        <v>6.1877777778</v>
      </c>
      <c r="AE41" s="261">
        <v>6.1877777778</v>
      </c>
      <c r="AF41" s="261">
        <v>6.1877777778</v>
      </c>
      <c r="AG41" s="261">
        <v>6.1877777778</v>
      </c>
      <c r="AH41" s="261">
        <v>6.1877777778</v>
      </c>
      <c r="AI41" s="261">
        <v>6.1877777778</v>
      </c>
      <c r="AJ41" s="261">
        <v>6.1877777778</v>
      </c>
      <c r="AK41" s="261">
        <v>6.1877777778</v>
      </c>
      <c r="AL41" s="261">
        <v>6.1877777778</v>
      </c>
      <c r="AM41" s="261">
        <v>6.0977777778000002</v>
      </c>
      <c r="AN41" s="261">
        <v>6.0977777778000002</v>
      </c>
      <c r="AO41" s="261">
        <v>6.0977777778000002</v>
      </c>
      <c r="AP41" s="261">
        <v>6.0977777778000002</v>
      </c>
      <c r="AQ41" s="261">
        <v>6.0977777778000002</v>
      </c>
      <c r="AR41" s="261">
        <v>6.0977777778000002</v>
      </c>
      <c r="AS41" s="261">
        <v>6.0977777778000002</v>
      </c>
      <c r="AT41" s="261">
        <v>6.0977777778000002</v>
      </c>
      <c r="AU41" s="261">
        <v>6.0977777778000002</v>
      </c>
      <c r="AV41" s="261">
        <v>6.0977777778000002</v>
      </c>
      <c r="AW41" s="261">
        <v>6.0977777778000002</v>
      </c>
      <c r="AX41" s="261">
        <v>6.0977777778000002</v>
      </c>
      <c r="AY41" s="261">
        <v>6.0155555555999998</v>
      </c>
      <c r="AZ41" s="261">
        <v>6.0155555555999998</v>
      </c>
      <c r="BA41" s="261">
        <v>6.0155555555999998</v>
      </c>
      <c r="BB41" s="261">
        <v>6.0155555555999998</v>
      </c>
      <c r="BC41" s="261">
        <v>6.0155555555999998</v>
      </c>
      <c r="BD41" s="384">
        <v>6.0155560000000001</v>
      </c>
      <c r="BE41" s="384">
        <v>6.0155560000000001</v>
      </c>
      <c r="BF41" s="384">
        <v>6.0155560000000001</v>
      </c>
      <c r="BG41" s="384">
        <v>6.0155560000000001</v>
      </c>
      <c r="BH41" s="384">
        <v>6.0155560000000001</v>
      </c>
      <c r="BI41" s="384">
        <v>6.0155560000000001</v>
      </c>
      <c r="BJ41" s="384">
        <v>6.0155560000000001</v>
      </c>
      <c r="BK41" s="384">
        <v>6.0133330000000003</v>
      </c>
      <c r="BL41" s="384">
        <v>6.0133330000000003</v>
      </c>
      <c r="BM41" s="384">
        <v>6.0133330000000003</v>
      </c>
      <c r="BN41" s="384">
        <v>6.0133330000000003</v>
      </c>
      <c r="BO41" s="384">
        <v>6.0133330000000003</v>
      </c>
      <c r="BP41" s="384">
        <v>6.0133330000000003</v>
      </c>
      <c r="BQ41" s="384">
        <v>6.0133330000000003</v>
      </c>
      <c r="BR41" s="384">
        <v>6.0133330000000003</v>
      </c>
      <c r="BS41" s="384">
        <v>6.0133330000000003</v>
      </c>
      <c r="BT41" s="384">
        <v>6.0133330000000003</v>
      </c>
      <c r="BU41" s="384">
        <v>6.0133330000000003</v>
      </c>
      <c r="BV41" s="384">
        <v>6.0133330000000003</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721</v>
      </c>
      <c r="B43" s="200" t="s">
        <v>61</v>
      </c>
      <c r="C43" s="271">
        <v>0.26173732718999998</v>
      </c>
      <c r="D43" s="271">
        <v>0.2465</v>
      </c>
      <c r="E43" s="271">
        <v>0.23292626727999999</v>
      </c>
      <c r="F43" s="271">
        <v>0.23733809523999999</v>
      </c>
      <c r="G43" s="271">
        <v>0.24313364055</v>
      </c>
      <c r="H43" s="271">
        <v>0.24679047619</v>
      </c>
      <c r="I43" s="271">
        <v>0.24851152073999999</v>
      </c>
      <c r="J43" s="271">
        <v>0.24896313364</v>
      </c>
      <c r="K43" s="271">
        <v>0.24551428571</v>
      </c>
      <c r="L43" s="271">
        <v>0.23961751151999999</v>
      </c>
      <c r="M43" s="271">
        <v>0.22372380952000001</v>
      </c>
      <c r="N43" s="271">
        <v>0.21460829493</v>
      </c>
      <c r="O43" s="271">
        <v>0.23306912442</v>
      </c>
      <c r="P43" s="271">
        <v>0.2419408867</v>
      </c>
      <c r="Q43" s="271">
        <v>0.23995391704999999</v>
      </c>
      <c r="R43" s="271">
        <v>0.24051428571</v>
      </c>
      <c r="S43" s="271">
        <v>0.25033179723999999</v>
      </c>
      <c r="T43" s="271">
        <v>0.25108095238</v>
      </c>
      <c r="U43" s="271">
        <v>0.24453917050999999</v>
      </c>
      <c r="V43" s="271">
        <v>0.23815668203000001</v>
      </c>
      <c r="W43" s="271">
        <v>0.23178571429</v>
      </c>
      <c r="X43" s="271">
        <v>0.22693087558</v>
      </c>
      <c r="Y43" s="271">
        <v>0.22875238095</v>
      </c>
      <c r="Z43" s="271">
        <v>0.23537788018</v>
      </c>
      <c r="AA43" s="271">
        <v>0.24443317972</v>
      </c>
      <c r="AB43" s="271">
        <v>0.25045918366999997</v>
      </c>
      <c r="AC43" s="271">
        <v>0.249</v>
      </c>
      <c r="AD43" s="271">
        <v>0.2465952381</v>
      </c>
      <c r="AE43" s="271">
        <v>0.24871889401</v>
      </c>
      <c r="AF43" s="271">
        <v>0.24690952381</v>
      </c>
      <c r="AG43" s="271">
        <v>0.25118433179999999</v>
      </c>
      <c r="AH43" s="271">
        <v>0.2512718894</v>
      </c>
      <c r="AI43" s="271">
        <v>0.24677142857000001</v>
      </c>
      <c r="AJ43" s="271">
        <v>0.24806451613</v>
      </c>
      <c r="AK43" s="271">
        <v>0.24651904761999999</v>
      </c>
      <c r="AL43" s="271">
        <v>0.24038709677</v>
      </c>
      <c r="AM43" s="271">
        <v>0.24292626728</v>
      </c>
      <c r="AN43" s="271">
        <v>0.25241836735000001</v>
      </c>
      <c r="AO43" s="271">
        <v>0.25819354839000003</v>
      </c>
      <c r="AP43" s="271">
        <v>0.25464285714000001</v>
      </c>
      <c r="AQ43" s="271">
        <v>0.25275115206999998</v>
      </c>
      <c r="AR43" s="271">
        <v>0.25158095238</v>
      </c>
      <c r="AS43" s="271">
        <v>0.25836866358999999</v>
      </c>
      <c r="AT43" s="271">
        <v>0.26530414746999997</v>
      </c>
      <c r="AU43" s="271">
        <v>0.26638571429000002</v>
      </c>
      <c r="AV43" s="271">
        <v>0.26890322580999998</v>
      </c>
      <c r="AW43" s="271">
        <v>0.27294285713999999</v>
      </c>
      <c r="AX43" s="271">
        <v>0.26907373272000001</v>
      </c>
      <c r="AY43" s="271">
        <v>0.27165898618000001</v>
      </c>
      <c r="AZ43" s="271">
        <v>0.27174999999999999</v>
      </c>
      <c r="BA43" s="271">
        <v>0.27561290322999998</v>
      </c>
      <c r="BB43" s="271">
        <v>0.27287619048</v>
      </c>
      <c r="BC43" s="271">
        <v>0.27204147465</v>
      </c>
      <c r="BD43" s="365">
        <v>0.26467980000000002</v>
      </c>
      <c r="BE43" s="365">
        <v>0.26055650000000002</v>
      </c>
      <c r="BF43" s="365">
        <v>0.25888270000000002</v>
      </c>
      <c r="BG43" s="365">
        <v>0.25933529999999999</v>
      </c>
      <c r="BH43" s="365">
        <v>0.2552121</v>
      </c>
      <c r="BI43" s="365">
        <v>0.25369229999999998</v>
      </c>
      <c r="BJ43" s="365">
        <v>0.2664686</v>
      </c>
      <c r="BK43" s="365">
        <v>0.25306400000000001</v>
      </c>
      <c r="BL43" s="365">
        <v>0.2661384</v>
      </c>
      <c r="BM43" s="365">
        <v>0.26968419999999999</v>
      </c>
      <c r="BN43" s="365">
        <v>0.26460489999999998</v>
      </c>
      <c r="BO43" s="365">
        <v>0.26540839999999999</v>
      </c>
      <c r="BP43" s="365">
        <v>0.26545340000000001</v>
      </c>
      <c r="BQ43" s="365">
        <v>0.26110539999999999</v>
      </c>
      <c r="BR43" s="365">
        <v>0.25976369999999999</v>
      </c>
      <c r="BS43" s="365">
        <v>0.25739190000000001</v>
      </c>
      <c r="BT43" s="365">
        <v>0.25700509999999999</v>
      </c>
      <c r="BU43" s="365">
        <v>0.25609680000000001</v>
      </c>
      <c r="BV43" s="365">
        <v>0.26897579999999999</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650</v>
      </c>
      <c r="B45" s="201" t="s">
        <v>59</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2.0499999999999998</v>
      </c>
      <c r="AV45" s="215">
        <v>2.0499999999999998</v>
      </c>
      <c r="AW45" s="215">
        <v>2.06</v>
      </c>
      <c r="AX45" s="215">
        <v>2.12</v>
      </c>
      <c r="AY45" s="215">
        <v>2.1</v>
      </c>
      <c r="AZ45" s="215">
        <v>2.0722235894000001</v>
      </c>
      <c r="BA45" s="215">
        <v>2.0809676903000001</v>
      </c>
      <c r="BB45" s="215">
        <v>2.1514829999999998</v>
      </c>
      <c r="BC45" s="215">
        <v>2.1399029999999999</v>
      </c>
      <c r="BD45" s="386">
        <v>2.1066820000000002</v>
      </c>
      <c r="BE45" s="386">
        <v>2.0953819999999999</v>
      </c>
      <c r="BF45" s="386">
        <v>2.103863</v>
      </c>
      <c r="BG45" s="386">
        <v>2.1161699999999999</v>
      </c>
      <c r="BH45" s="386">
        <v>2.1083509999999999</v>
      </c>
      <c r="BI45" s="386">
        <v>2.109051</v>
      </c>
      <c r="BJ45" s="386">
        <v>2.1200549999999998</v>
      </c>
      <c r="BK45" s="386">
        <v>2.118798</v>
      </c>
      <c r="BL45" s="386">
        <v>2.1303109999999998</v>
      </c>
      <c r="BM45" s="386">
        <v>2.1393309999999999</v>
      </c>
      <c r="BN45" s="386">
        <v>2.1598459999999999</v>
      </c>
      <c r="BO45" s="386">
        <v>2.1446909999999999</v>
      </c>
      <c r="BP45" s="386">
        <v>2.1238440000000001</v>
      </c>
      <c r="BQ45" s="386">
        <v>2.1127199999999999</v>
      </c>
      <c r="BR45" s="386">
        <v>2.1171950000000002</v>
      </c>
      <c r="BS45" s="386">
        <v>2.1221670000000001</v>
      </c>
      <c r="BT45" s="386">
        <v>2.1141529999999999</v>
      </c>
      <c r="BU45" s="386">
        <v>2.11382</v>
      </c>
      <c r="BV45" s="386">
        <v>2.122722</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1" t="s">
        <v>1003</v>
      </c>
      <c r="C47" s="798"/>
      <c r="D47" s="798"/>
      <c r="E47" s="798"/>
      <c r="F47" s="798"/>
      <c r="G47" s="798"/>
      <c r="H47" s="798"/>
      <c r="I47" s="798"/>
      <c r="J47" s="798"/>
      <c r="K47" s="798"/>
      <c r="L47" s="798"/>
      <c r="M47" s="798"/>
      <c r="N47" s="798"/>
      <c r="O47" s="798"/>
      <c r="P47" s="798"/>
      <c r="Q47" s="798"/>
      <c r="AY47" s="519"/>
      <c r="AZ47" s="519"/>
      <c r="BA47" s="519"/>
      <c r="BB47" s="519"/>
      <c r="BC47" s="519"/>
      <c r="BD47" s="678"/>
      <c r="BE47" s="678"/>
      <c r="BF47" s="678"/>
      <c r="BG47" s="519"/>
      <c r="BH47" s="519"/>
      <c r="BI47" s="519"/>
      <c r="BJ47" s="519"/>
    </row>
    <row r="48" spans="1:74" s="455" customFormat="1" ht="12" customHeight="1" x14ac:dyDescent="0.2">
      <c r="A48" s="454"/>
      <c r="B48" s="839" t="s">
        <v>1067</v>
      </c>
      <c r="C48" s="788"/>
      <c r="D48" s="788"/>
      <c r="E48" s="788"/>
      <c r="F48" s="788"/>
      <c r="G48" s="788"/>
      <c r="H48" s="788"/>
      <c r="I48" s="788"/>
      <c r="J48" s="788"/>
      <c r="K48" s="788"/>
      <c r="L48" s="788"/>
      <c r="M48" s="788"/>
      <c r="N48" s="788"/>
      <c r="O48" s="788"/>
      <c r="P48" s="788"/>
      <c r="Q48" s="784"/>
      <c r="AY48" s="520"/>
      <c r="AZ48" s="520"/>
      <c r="BA48" s="520"/>
      <c r="BB48" s="520"/>
      <c r="BC48" s="520"/>
      <c r="BD48" s="679"/>
      <c r="BE48" s="679"/>
      <c r="BF48" s="679"/>
      <c r="BG48" s="520"/>
      <c r="BH48" s="520"/>
      <c r="BI48" s="520"/>
      <c r="BJ48" s="520"/>
    </row>
    <row r="49" spans="1:74" s="455" customFormat="1" ht="12" customHeight="1" x14ac:dyDescent="0.2">
      <c r="A49" s="454"/>
      <c r="B49" s="835" t="s">
        <v>1068</v>
      </c>
      <c r="C49" s="788"/>
      <c r="D49" s="788"/>
      <c r="E49" s="788"/>
      <c r="F49" s="788"/>
      <c r="G49" s="788"/>
      <c r="H49" s="788"/>
      <c r="I49" s="788"/>
      <c r="J49" s="788"/>
      <c r="K49" s="788"/>
      <c r="L49" s="788"/>
      <c r="M49" s="788"/>
      <c r="N49" s="788"/>
      <c r="O49" s="788"/>
      <c r="P49" s="788"/>
      <c r="Q49" s="784"/>
      <c r="AY49" s="520"/>
      <c r="AZ49" s="520"/>
      <c r="BA49" s="520"/>
      <c r="BB49" s="520"/>
      <c r="BC49" s="520"/>
      <c r="BD49" s="679"/>
      <c r="BE49" s="679"/>
      <c r="BF49" s="679"/>
      <c r="BG49" s="520"/>
      <c r="BH49" s="520"/>
      <c r="BI49" s="520"/>
      <c r="BJ49" s="520"/>
    </row>
    <row r="50" spans="1:74" s="455" customFormat="1" ht="12" customHeight="1" x14ac:dyDescent="0.2">
      <c r="A50" s="454"/>
      <c r="B50" s="839" t="s">
        <v>1069</v>
      </c>
      <c r="C50" s="788"/>
      <c r="D50" s="788"/>
      <c r="E50" s="788"/>
      <c r="F50" s="788"/>
      <c r="G50" s="788"/>
      <c r="H50" s="788"/>
      <c r="I50" s="788"/>
      <c r="J50" s="788"/>
      <c r="K50" s="788"/>
      <c r="L50" s="788"/>
      <c r="M50" s="788"/>
      <c r="N50" s="788"/>
      <c r="O50" s="788"/>
      <c r="P50" s="788"/>
      <c r="Q50" s="784"/>
      <c r="AY50" s="520"/>
      <c r="AZ50" s="520"/>
      <c r="BA50" s="520"/>
      <c r="BB50" s="520"/>
      <c r="BC50" s="520"/>
      <c r="BD50" s="679"/>
      <c r="BE50" s="679"/>
      <c r="BF50" s="679"/>
      <c r="BG50" s="520"/>
      <c r="BH50" s="520"/>
      <c r="BI50" s="520"/>
      <c r="BJ50" s="520"/>
    </row>
    <row r="51" spans="1:74" s="455" customFormat="1" ht="12" customHeight="1" x14ac:dyDescent="0.2">
      <c r="A51" s="454"/>
      <c r="B51" s="839" t="s">
        <v>100</v>
      </c>
      <c r="C51" s="788"/>
      <c r="D51" s="788"/>
      <c r="E51" s="788"/>
      <c r="F51" s="788"/>
      <c r="G51" s="788"/>
      <c r="H51" s="788"/>
      <c r="I51" s="788"/>
      <c r="J51" s="788"/>
      <c r="K51" s="788"/>
      <c r="L51" s="788"/>
      <c r="M51" s="788"/>
      <c r="N51" s="788"/>
      <c r="O51" s="788"/>
      <c r="P51" s="788"/>
      <c r="Q51" s="784"/>
      <c r="AY51" s="520"/>
      <c r="AZ51" s="520"/>
      <c r="BA51" s="520"/>
      <c r="BB51" s="520"/>
      <c r="BC51" s="520"/>
      <c r="BD51" s="679"/>
      <c r="BE51" s="679"/>
      <c r="BF51" s="679"/>
      <c r="BG51" s="520"/>
      <c r="BH51" s="520"/>
      <c r="BI51" s="520"/>
      <c r="BJ51" s="520"/>
    </row>
    <row r="52" spans="1:74" s="455" customFormat="1" ht="12" customHeight="1" x14ac:dyDescent="0.2">
      <c r="A52" s="454"/>
      <c r="B52" s="787" t="s">
        <v>1028</v>
      </c>
      <c r="C52" s="788"/>
      <c r="D52" s="788"/>
      <c r="E52" s="788"/>
      <c r="F52" s="788"/>
      <c r="G52" s="788"/>
      <c r="H52" s="788"/>
      <c r="I52" s="788"/>
      <c r="J52" s="788"/>
      <c r="K52" s="788"/>
      <c r="L52" s="788"/>
      <c r="M52" s="788"/>
      <c r="N52" s="788"/>
      <c r="O52" s="788"/>
      <c r="P52" s="788"/>
      <c r="Q52" s="784"/>
      <c r="AY52" s="520"/>
      <c r="AZ52" s="520"/>
      <c r="BA52" s="520"/>
      <c r="BB52" s="520"/>
      <c r="BC52" s="520"/>
      <c r="BD52" s="679"/>
      <c r="BE52" s="679"/>
      <c r="BF52" s="679"/>
      <c r="BG52" s="520"/>
      <c r="BH52" s="520"/>
      <c r="BI52" s="520"/>
      <c r="BJ52" s="520"/>
    </row>
    <row r="53" spans="1:74" s="455" customFormat="1" ht="22.35" customHeight="1" x14ac:dyDescent="0.2">
      <c r="A53" s="454"/>
      <c r="B53" s="787" t="s">
        <v>1070</v>
      </c>
      <c r="C53" s="788"/>
      <c r="D53" s="788"/>
      <c r="E53" s="788"/>
      <c r="F53" s="788"/>
      <c r="G53" s="788"/>
      <c r="H53" s="788"/>
      <c r="I53" s="788"/>
      <c r="J53" s="788"/>
      <c r="K53" s="788"/>
      <c r="L53" s="788"/>
      <c r="M53" s="788"/>
      <c r="N53" s="788"/>
      <c r="O53" s="788"/>
      <c r="P53" s="788"/>
      <c r="Q53" s="784"/>
      <c r="AY53" s="520"/>
      <c r="AZ53" s="520"/>
      <c r="BA53" s="520"/>
      <c r="BB53" s="520"/>
      <c r="BC53" s="520"/>
      <c r="BD53" s="679"/>
      <c r="BE53" s="679"/>
      <c r="BF53" s="679"/>
      <c r="BG53" s="520"/>
      <c r="BH53" s="520"/>
      <c r="BI53" s="520"/>
      <c r="BJ53" s="520"/>
    </row>
    <row r="54" spans="1:74" s="455" customFormat="1" ht="12" customHeight="1" x14ac:dyDescent="0.2">
      <c r="A54" s="454"/>
      <c r="B54" s="782" t="s">
        <v>1032</v>
      </c>
      <c r="C54" s="783"/>
      <c r="D54" s="783"/>
      <c r="E54" s="783"/>
      <c r="F54" s="783"/>
      <c r="G54" s="783"/>
      <c r="H54" s="783"/>
      <c r="I54" s="783"/>
      <c r="J54" s="783"/>
      <c r="K54" s="783"/>
      <c r="L54" s="783"/>
      <c r="M54" s="783"/>
      <c r="N54" s="783"/>
      <c r="O54" s="783"/>
      <c r="P54" s="783"/>
      <c r="Q54" s="784"/>
      <c r="AY54" s="520"/>
      <c r="AZ54" s="520"/>
      <c r="BA54" s="520"/>
      <c r="BB54" s="520"/>
      <c r="BC54" s="520"/>
      <c r="BD54" s="679"/>
      <c r="BE54" s="679"/>
      <c r="BF54" s="679"/>
      <c r="BG54" s="520"/>
      <c r="BH54" s="520"/>
      <c r="BI54" s="520"/>
      <c r="BJ54" s="520"/>
    </row>
    <row r="55" spans="1:74" s="456" customFormat="1" ht="12" customHeight="1" x14ac:dyDescent="0.2">
      <c r="A55" s="435"/>
      <c r="B55" s="804" t="s">
        <v>1129</v>
      </c>
      <c r="C55" s="784"/>
      <c r="D55" s="784"/>
      <c r="E55" s="784"/>
      <c r="F55" s="784"/>
      <c r="G55" s="784"/>
      <c r="H55" s="784"/>
      <c r="I55" s="784"/>
      <c r="J55" s="784"/>
      <c r="K55" s="784"/>
      <c r="L55" s="784"/>
      <c r="M55" s="784"/>
      <c r="N55" s="784"/>
      <c r="O55" s="784"/>
      <c r="P55" s="784"/>
      <c r="Q55" s="784"/>
      <c r="AY55" s="521"/>
      <c r="AZ55" s="521"/>
      <c r="BA55" s="521"/>
      <c r="BB55" s="521"/>
      <c r="BC55" s="521"/>
      <c r="BD55" s="680"/>
      <c r="BE55" s="680"/>
      <c r="BF55" s="680"/>
      <c r="BG55" s="521"/>
      <c r="BH55" s="521"/>
      <c r="BI55" s="521"/>
      <c r="BJ55" s="521"/>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F27" sqref="BF27"/>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1" customWidth="1"/>
    <col min="59" max="62" width="6.5703125" style="380" customWidth="1"/>
    <col min="63" max="74" width="6.5703125" style="100" customWidth="1"/>
    <col min="75" max="16384" width="11" style="100"/>
  </cols>
  <sheetData>
    <row r="1" spans="1:74" ht="15.6" customHeight="1" x14ac:dyDescent="0.2">
      <c r="A1" s="790" t="s">
        <v>982</v>
      </c>
      <c r="B1" s="842" t="s">
        <v>997</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302"/>
    </row>
    <row r="2" spans="1:74" ht="14.1" customHeight="1"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2"/>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737</v>
      </c>
      <c r="B6" s="202" t="s">
        <v>576</v>
      </c>
      <c r="C6" s="214">
        <v>11.627586048</v>
      </c>
      <c r="D6" s="214">
        <v>11.945555233</v>
      </c>
      <c r="E6" s="214">
        <v>10.457803012999999</v>
      </c>
      <c r="F6" s="214">
        <v>9.80444475</v>
      </c>
      <c r="G6" s="214">
        <v>10.389900393</v>
      </c>
      <c r="H6" s="214">
        <v>12.080306731</v>
      </c>
      <c r="I6" s="214">
        <v>12.916737187000001</v>
      </c>
      <c r="J6" s="214">
        <v>12.648909776</v>
      </c>
      <c r="K6" s="214">
        <v>11.670721607000001</v>
      </c>
      <c r="L6" s="214">
        <v>10.068118707</v>
      </c>
      <c r="M6" s="214">
        <v>10.021775587</v>
      </c>
      <c r="N6" s="214">
        <v>10.465394308</v>
      </c>
      <c r="O6" s="214">
        <v>11.378034384999999</v>
      </c>
      <c r="P6" s="214">
        <v>10.816737954000001</v>
      </c>
      <c r="Q6" s="214">
        <v>9.8190187390000006</v>
      </c>
      <c r="R6" s="214">
        <v>9.7631183400000001</v>
      </c>
      <c r="S6" s="214">
        <v>10.218853442</v>
      </c>
      <c r="T6" s="214">
        <v>12.259373191</v>
      </c>
      <c r="U6" s="214">
        <v>13.286675554</v>
      </c>
      <c r="V6" s="214">
        <v>13.216155218000001</v>
      </c>
      <c r="W6" s="214">
        <v>11.716148932999999</v>
      </c>
      <c r="X6" s="214">
        <v>10.095005284000001</v>
      </c>
      <c r="Y6" s="214">
        <v>9.9020590530000003</v>
      </c>
      <c r="Z6" s="214">
        <v>11.140083123</v>
      </c>
      <c r="AA6" s="214">
        <v>11.070637874999999</v>
      </c>
      <c r="AB6" s="214">
        <v>10.344727865999999</v>
      </c>
      <c r="AC6" s="214">
        <v>10.25596829</v>
      </c>
      <c r="AD6" s="214">
        <v>9.8108262340000003</v>
      </c>
      <c r="AE6" s="214">
        <v>10.403790946999999</v>
      </c>
      <c r="AF6" s="214">
        <v>11.930543634999999</v>
      </c>
      <c r="AG6" s="214">
        <v>13.044723810000001</v>
      </c>
      <c r="AH6" s="214">
        <v>12.398138116</v>
      </c>
      <c r="AI6" s="214">
        <v>11.195365721</v>
      </c>
      <c r="AJ6" s="214">
        <v>10.33471544</v>
      </c>
      <c r="AK6" s="214">
        <v>10.343839811</v>
      </c>
      <c r="AL6" s="214">
        <v>11.401663893</v>
      </c>
      <c r="AM6" s="214">
        <v>12.074968398999999</v>
      </c>
      <c r="AN6" s="214">
        <v>10.932693905000001</v>
      </c>
      <c r="AO6" s="214">
        <v>10.354256594000001</v>
      </c>
      <c r="AP6" s="214">
        <v>10.057963792000001</v>
      </c>
      <c r="AQ6" s="214">
        <v>10.957886544000001</v>
      </c>
      <c r="AR6" s="214">
        <v>12.413251804</v>
      </c>
      <c r="AS6" s="214">
        <v>13.307814855</v>
      </c>
      <c r="AT6" s="214">
        <v>13.160681114000001</v>
      </c>
      <c r="AU6" s="214">
        <v>11.890919011999999</v>
      </c>
      <c r="AV6" s="214">
        <v>10.502046314999999</v>
      </c>
      <c r="AW6" s="214">
        <v>10.746957279</v>
      </c>
      <c r="AX6" s="214">
        <v>10.881749828</v>
      </c>
      <c r="AY6" s="214">
        <v>11.538394019</v>
      </c>
      <c r="AZ6" s="214">
        <v>11.188489378</v>
      </c>
      <c r="BA6" s="214">
        <v>10.425382581999999</v>
      </c>
      <c r="BB6" s="214">
        <v>9.7332350000000005</v>
      </c>
      <c r="BC6" s="214">
        <v>10.69698</v>
      </c>
      <c r="BD6" s="355">
        <v>11.971349999999999</v>
      </c>
      <c r="BE6" s="355">
        <v>12.975149999999999</v>
      </c>
      <c r="BF6" s="355">
        <v>13.00925</v>
      </c>
      <c r="BG6" s="355">
        <v>11.14899</v>
      </c>
      <c r="BH6" s="355">
        <v>10.362069999999999</v>
      </c>
      <c r="BI6" s="355">
        <v>10.26877</v>
      </c>
      <c r="BJ6" s="355">
        <v>11.08686</v>
      </c>
      <c r="BK6" s="355">
        <v>11.49483</v>
      </c>
      <c r="BL6" s="355">
        <v>11.160780000000001</v>
      </c>
      <c r="BM6" s="355">
        <v>10.39978</v>
      </c>
      <c r="BN6" s="355">
        <v>9.8984570000000005</v>
      </c>
      <c r="BO6" s="355">
        <v>10.50944</v>
      </c>
      <c r="BP6" s="355">
        <v>12.052960000000001</v>
      </c>
      <c r="BQ6" s="355">
        <v>13.08522</v>
      </c>
      <c r="BR6" s="355">
        <v>13.09137</v>
      </c>
      <c r="BS6" s="355">
        <v>11.18718</v>
      </c>
      <c r="BT6" s="355">
        <v>10.391389999999999</v>
      </c>
      <c r="BU6" s="355">
        <v>10.29294</v>
      </c>
      <c r="BV6" s="355">
        <v>11.11618</v>
      </c>
    </row>
    <row r="7" spans="1:74" ht="11.1" customHeight="1" x14ac:dyDescent="0.2">
      <c r="A7" s="101" t="s">
        <v>736</v>
      </c>
      <c r="B7" s="130" t="s">
        <v>200</v>
      </c>
      <c r="C7" s="214">
        <v>11.18573554</v>
      </c>
      <c r="D7" s="214">
        <v>11.516881870000001</v>
      </c>
      <c r="E7" s="214">
        <v>10.05614707</v>
      </c>
      <c r="F7" s="214">
        <v>9.4065756890000003</v>
      </c>
      <c r="G7" s="214">
        <v>9.9855526280000007</v>
      </c>
      <c r="H7" s="214">
        <v>11.63557788</v>
      </c>
      <c r="I7" s="214">
        <v>12.44804716</v>
      </c>
      <c r="J7" s="214">
        <v>12.188914159999999</v>
      </c>
      <c r="K7" s="214">
        <v>11.22058717</v>
      </c>
      <c r="L7" s="214">
        <v>9.6505851329999999</v>
      </c>
      <c r="M7" s="214">
        <v>9.5850330439999993</v>
      </c>
      <c r="N7" s="214">
        <v>10.013657309999999</v>
      </c>
      <c r="O7" s="214">
        <v>10.9419372</v>
      </c>
      <c r="P7" s="214">
        <v>10.38350363</v>
      </c>
      <c r="Q7" s="214">
        <v>9.3955383210000001</v>
      </c>
      <c r="R7" s="214">
        <v>9.351583604</v>
      </c>
      <c r="S7" s="214">
        <v>9.8025569620000006</v>
      </c>
      <c r="T7" s="214">
        <v>11.814832689999999</v>
      </c>
      <c r="U7" s="214">
        <v>12.826926029999999</v>
      </c>
      <c r="V7" s="214">
        <v>12.752532179999999</v>
      </c>
      <c r="W7" s="214">
        <v>11.27532933</v>
      </c>
      <c r="X7" s="214">
        <v>9.6797861180000009</v>
      </c>
      <c r="Y7" s="214">
        <v>9.4760816739999996</v>
      </c>
      <c r="Z7" s="214">
        <v>10.711109520000001</v>
      </c>
      <c r="AA7" s="214">
        <v>10.637131309999999</v>
      </c>
      <c r="AB7" s="214">
        <v>9.9124246419999995</v>
      </c>
      <c r="AC7" s="214">
        <v>9.8385851110000004</v>
      </c>
      <c r="AD7" s="214">
        <v>9.3964034989999998</v>
      </c>
      <c r="AE7" s="214">
        <v>9.9923311659999996</v>
      </c>
      <c r="AF7" s="214">
        <v>11.487246949999999</v>
      </c>
      <c r="AG7" s="214">
        <v>12.58721201</v>
      </c>
      <c r="AH7" s="214">
        <v>11.94796828</v>
      </c>
      <c r="AI7" s="214">
        <v>10.7800034</v>
      </c>
      <c r="AJ7" s="214">
        <v>9.9277484000000005</v>
      </c>
      <c r="AK7" s="214">
        <v>9.9195047219999992</v>
      </c>
      <c r="AL7" s="214">
        <v>10.953144529999999</v>
      </c>
      <c r="AM7" s="214">
        <v>11.62800105</v>
      </c>
      <c r="AN7" s="214">
        <v>10.49000942</v>
      </c>
      <c r="AO7" s="214">
        <v>9.9394399589999995</v>
      </c>
      <c r="AP7" s="214">
        <v>9.6409272789999996</v>
      </c>
      <c r="AQ7" s="214">
        <v>10.53902615</v>
      </c>
      <c r="AR7" s="214">
        <v>11.970175360000001</v>
      </c>
      <c r="AS7" s="214">
        <v>12.853954979999999</v>
      </c>
      <c r="AT7" s="214">
        <v>12.70076678</v>
      </c>
      <c r="AU7" s="214">
        <v>11.45161276</v>
      </c>
      <c r="AV7" s="214">
        <v>10.084454839999999</v>
      </c>
      <c r="AW7" s="214">
        <v>10.301271010000001</v>
      </c>
      <c r="AX7" s="214">
        <v>10.435418090000001</v>
      </c>
      <c r="AY7" s="214">
        <v>11.086424190000001</v>
      </c>
      <c r="AZ7" s="214">
        <v>10.747442431</v>
      </c>
      <c r="BA7" s="214">
        <v>10.000979258999999</v>
      </c>
      <c r="BB7" s="214">
        <v>9.3096302000000009</v>
      </c>
      <c r="BC7" s="214">
        <v>10.267725799999999</v>
      </c>
      <c r="BD7" s="355">
        <v>11.527659999999999</v>
      </c>
      <c r="BE7" s="355">
        <v>12.52183</v>
      </c>
      <c r="BF7" s="355">
        <v>12.56113</v>
      </c>
      <c r="BG7" s="355">
        <v>10.72049</v>
      </c>
      <c r="BH7" s="355">
        <v>9.9494140000000009</v>
      </c>
      <c r="BI7" s="355">
        <v>9.8397699999999997</v>
      </c>
      <c r="BJ7" s="355">
        <v>10.64344</v>
      </c>
      <c r="BK7" s="355">
        <v>11.05442</v>
      </c>
      <c r="BL7" s="355">
        <v>10.72175</v>
      </c>
      <c r="BM7" s="355">
        <v>9.9673999999999996</v>
      </c>
      <c r="BN7" s="355">
        <v>9.4695090000000004</v>
      </c>
      <c r="BO7" s="355">
        <v>10.078390000000001</v>
      </c>
      <c r="BP7" s="355">
        <v>11.60549</v>
      </c>
      <c r="BQ7" s="355">
        <v>12.62678</v>
      </c>
      <c r="BR7" s="355">
        <v>12.63688</v>
      </c>
      <c r="BS7" s="355">
        <v>10.751390000000001</v>
      </c>
      <c r="BT7" s="355">
        <v>9.9706700000000001</v>
      </c>
      <c r="BU7" s="355">
        <v>9.8552820000000008</v>
      </c>
      <c r="BV7" s="355">
        <v>10.663679999999999</v>
      </c>
    </row>
    <row r="8" spans="1:74" ht="11.1" customHeight="1" x14ac:dyDescent="0.2">
      <c r="A8" s="101" t="s">
        <v>362</v>
      </c>
      <c r="B8" s="130" t="s">
        <v>363</v>
      </c>
      <c r="C8" s="214">
        <v>0.44185050799999998</v>
      </c>
      <c r="D8" s="214">
        <v>0.42867336299999997</v>
      </c>
      <c r="E8" s="214">
        <v>0.40165594300000002</v>
      </c>
      <c r="F8" s="214">
        <v>0.39786906100000002</v>
      </c>
      <c r="G8" s="214">
        <v>0.40434776500000003</v>
      </c>
      <c r="H8" s="214">
        <v>0.44472885099999998</v>
      </c>
      <c r="I8" s="214">
        <v>0.46869002700000001</v>
      </c>
      <c r="J8" s="214">
        <v>0.459995616</v>
      </c>
      <c r="K8" s="214">
        <v>0.450134437</v>
      </c>
      <c r="L8" s="214">
        <v>0.41753357400000002</v>
      </c>
      <c r="M8" s="214">
        <v>0.43674254299999998</v>
      </c>
      <c r="N8" s="214">
        <v>0.451736998</v>
      </c>
      <c r="O8" s="214">
        <v>0.436097185</v>
      </c>
      <c r="P8" s="214">
        <v>0.433234324</v>
      </c>
      <c r="Q8" s="214">
        <v>0.42348041800000003</v>
      </c>
      <c r="R8" s="214">
        <v>0.41153473600000001</v>
      </c>
      <c r="S8" s="214">
        <v>0.41629648000000002</v>
      </c>
      <c r="T8" s="214">
        <v>0.44454050099999998</v>
      </c>
      <c r="U8" s="214">
        <v>0.45974952400000002</v>
      </c>
      <c r="V8" s="214">
        <v>0.46362303799999999</v>
      </c>
      <c r="W8" s="214">
        <v>0.440819603</v>
      </c>
      <c r="X8" s="214">
        <v>0.41521916599999997</v>
      </c>
      <c r="Y8" s="214">
        <v>0.42597737899999999</v>
      </c>
      <c r="Z8" s="214">
        <v>0.42897360299999998</v>
      </c>
      <c r="AA8" s="214">
        <v>0.43350656500000001</v>
      </c>
      <c r="AB8" s="214">
        <v>0.43230322399999999</v>
      </c>
      <c r="AC8" s="214">
        <v>0.41738317899999999</v>
      </c>
      <c r="AD8" s="214">
        <v>0.41442273499999999</v>
      </c>
      <c r="AE8" s="214">
        <v>0.41145978100000002</v>
      </c>
      <c r="AF8" s="214">
        <v>0.44329668500000002</v>
      </c>
      <c r="AG8" s="214">
        <v>0.45751180000000002</v>
      </c>
      <c r="AH8" s="214">
        <v>0.45016983599999999</v>
      </c>
      <c r="AI8" s="214">
        <v>0.41536232099999998</v>
      </c>
      <c r="AJ8" s="214">
        <v>0.40696704</v>
      </c>
      <c r="AK8" s="214">
        <v>0.424335089</v>
      </c>
      <c r="AL8" s="214">
        <v>0.448519363</v>
      </c>
      <c r="AM8" s="214">
        <v>0.44696734900000001</v>
      </c>
      <c r="AN8" s="214">
        <v>0.44268448500000002</v>
      </c>
      <c r="AO8" s="214">
        <v>0.41481663499999999</v>
      </c>
      <c r="AP8" s="214">
        <v>0.417036513</v>
      </c>
      <c r="AQ8" s="214">
        <v>0.41886039400000002</v>
      </c>
      <c r="AR8" s="214">
        <v>0.44307644400000001</v>
      </c>
      <c r="AS8" s="214">
        <v>0.45385987500000002</v>
      </c>
      <c r="AT8" s="214">
        <v>0.45991433399999998</v>
      </c>
      <c r="AU8" s="214">
        <v>0.43930625200000001</v>
      </c>
      <c r="AV8" s="214">
        <v>0.41759147499999999</v>
      </c>
      <c r="AW8" s="214">
        <v>0.44568626900000002</v>
      </c>
      <c r="AX8" s="214">
        <v>0.44633173799999998</v>
      </c>
      <c r="AY8" s="214">
        <v>0.45196982899999999</v>
      </c>
      <c r="AZ8" s="214">
        <v>0.44104694639000003</v>
      </c>
      <c r="BA8" s="214">
        <v>0.42440332390000002</v>
      </c>
      <c r="BB8" s="214">
        <v>0.4236048</v>
      </c>
      <c r="BC8" s="214">
        <v>0.42925419999999997</v>
      </c>
      <c r="BD8" s="355">
        <v>0.44369029999999998</v>
      </c>
      <c r="BE8" s="355">
        <v>0.45331870000000002</v>
      </c>
      <c r="BF8" s="355">
        <v>0.44812950000000001</v>
      </c>
      <c r="BG8" s="355">
        <v>0.42850510000000003</v>
      </c>
      <c r="BH8" s="355">
        <v>0.41265570000000001</v>
      </c>
      <c r="BI8" s="355">
        <v>0.42899559999999998</v>
      </c>
      <c r="BJ8" s="355">
        <v>0.44341989999999998</v>
      </c>
      <c r="BK8" s="355">
        <v>0.44041089999999999</v>
      </c>
      <c r="BL8" s="355">
        <v>0.43903110000000001</v>
      </c>
      <c r="BM8" s="355">
        <v>0.43238409999999999</v>
      </c>
      <c r="BN8" s="355">
        <v>0.42894860000000001</v>
      </c>
      <c r="BO8" s="355">
        <v>0.43105179999999998</v>
      </c>
      <c r="BP8" s="355">
        <v>0.44747179999999998</v>
      </c>
      <c r="BQ8" s="355">
        <v>0.45844109999999999</v>
      </c>
      <c r="BR8" s="355">
        <v>0.45448680000000002</v>
      </c>
      <c r="BS8" s="355">
        <v>0.43578739999999999</v>
      </c>
      <c r="BT8" s="355">
        <v>0.42072150000000003</v>
      </c>
      <c r="BU8" s="355">
        <v>0.43765920000000003</v>
      </c>
      <c r="BV8" s="355">
        <v>0.45249899999999998</v>
      </c>
    </row>
    <row r="9" spans="1:74" ht="11.1" customHeight="1" x14ac:dyDescent="0.2">
      <c r="A9" s="104" t="s">
        <v>738</v>
      </c>
      <c r="B9" s="130" t="s">
        <v>577</v>
      </c>
      <c r="C9" s="214">
        <v>0.16843451600000001</v>
      </c>
      <c r="D9" s="214">
        <v>0.15066853599999999</v>
      </c>
      <c r="E9" s="214">
        <v>0.18349538700000001</v>
      </c>
      <c r="F9" s="214">
        <v>0.19809723300000001</v>
      </c>
      <c r="G9" s="214">
        <v>0.19378441900000001</v>
      </c>
      <c r="H9" s="214">
        <v>0.20257176599999999</v>
      </c>
      <c r="I9" s="214">
        <v>0.201587775</v>
      </c>
      <c r="J9" s="214">
        <v>0.21003132199999999</v>
      </c>
      <c r="K9" s="214">
        <v>0.19674493300000001</v>
      </c>
      <c r="L9" s="214">
        <v>0.147221451</v>
      </c>
      <c r="M9" s="214">
        <v>0.17291933300000001</v>
      </c>
      <c r="N9" s="214">
        <v>0.16453748400000001</v>
      </c>
      <c r="O9" s="214">
        <v>0.19788496799999999</v>
      </c>
      <c r="P9" s="214">
        <v>0.16830013799999999</v>
      </c>
      <c r="Q9" s="214">
        <v>0.165742419</v>
      </c>
      <c r="R9" s="214">
        <v>0.14173623299999999</v>
      </c>
      <c r="S9" s="214">
        <v>0.16745574199999999</v>
      </c>
      <c r="T9" s="214">
        <v>0.20459913299999999</v>
      </c>
      <c r="U9" s="214">
        <v>0.22900867799999999</v>
      </c>
      <c r="V9" s="214">
        <v>0.21813471000000001</v>
      </c>
      <c r="W9" s="214">
        <v>0.157019933</v>
      </c>
      <c r="X9" s="214">
        <v>0.17156490299999999</v>
      </c>
      <c r="Y9" s="214">
        <v>0.20013096699999999</v>
      </c>
      <c r="Z9" s="214">
        <v>0.15720709699999999</v>
      </c>
      <c r="AA9" s="214">
        <v>0.21080048400000001</v>
      </c>
      <c r="AB9" s="214">
        <v>0.177942393</v>
      </c>
      <c r="AC9" s="214">
        <v>0.162093032</v>
      </c>
      <c r="AD9" s="214">
        <v>0.14852616699999999</v>
      </c>
      <c r="AE9" s="214">
        <v>0.13717574199999999</v>
      </c>
      <c r="AF9" s="214">
        <v>0.17271929999999999</v>
      </c>
      <c r="AG9" s="214">
        <v>0.167902677</v>
      </c>
      <c r="AH9" s="214">
        <v>0.18504467699999999</v>
      </c>
      <c r="AI9" s="214">
        <v>0.15120819999999999</v>
      </c>
      <c r="AJ9" s="214">
        <v>0.104594742</v>
      </c>
      <c r="AK9" s="214">
        <v>0.1035701</v>
      </c>
      <c r="AL9" s="214">
        <v>0.13080845099999999</v>
      </c>
      <c r="AM9" s="214">
        <v>0.13178261199999999</v>
      </c>
      <c r="AN9" s="214">
        <v>0.12571992900000001</v>
      </c>
      <c r="AO9" s="214">
        <v>0.14203696800000001</v>
      </c>
      <c r="AP9" s="214">
        <v>9.6904166999999999E-2</v>
      </c>
      <c r="AQ9" s="214">
        <v>0.13218564499999999</v>
      </c>
      <c r="AR9" s="214">
        <v>0.14261886700000001</v>
      </c>
      <c r="AS9" s="214">
        <v>0.143076129</v>
      </c>
      <c r="AT9" s="214">
        <v>0.16134741899999999</v>
      </c>
      <c r="AU9" s="214">
        <v>0.106322</v>
      </c>
      <c r="AV9" s="214">
        <v>9.1691676999999999E-2</v>
      </c>
      <c r="AW9" s="214">
        <v>8.4347733999999994E-2</v>
      </c>
      <c r="AX9" s="214">
        <v>0.102499516</v>
      </c>
      <c r="AY9" s="214">
        <v>0.156976855</v>
      </c>
      <c r="AZ9" s="214">
        <v>0.1253763494</v>
      </c>
      <c r="BA9" s="214">
        <v>0.12505493099000001</v>
      </c>
      <c r="BB9" s="214">
        <v>0.1266832</v>
      </c>
      <c r="BC9" s="214">
        <v>0.13952439999999999</v>
      </c>
      <c r="BD9" s="355">
        <v>0.15865889999999999</v>
      </c>
      <c r="BE9" s="355">
        <v>0.17633389999999999</v>
      </c>
      <c r="BF9" s="355">
        <v>0.17704719999999999</v>
      </c>
      <c r="BG9" s="355">
        <v>0.14213790000000001</v>
      </c>
      <c r="BH9" s="355">
        <v>0.1213123</v>
      </c>
      <c r="BI9" s="355">
        <v>0.1323781</v>
      </c>
      <c r="BJ9" s="355">
        <v>0.13353090000000001</v>
      </c>
      <c r="BK9" s="355">
        <v>0.15516550000000001</v>
      </c>
      <c r="BL9" s="355">
        <v>0.1408121</v>
      </c>
      <c r="BM9" s="355">
        <v>0.13899120000000001</v>
      </c>
      <c r="BN9" s="355">
        <v>0.135634</v>
      </c>
      <c r="BO9" s="355">
        <v>0.1487889</v>
      </c>
      <c r="BP9" s="355">
        <v>0.16714209999999999</v>
      </c>
      <c r="BQ9" s="355">
        <v>0.1851411</v>
      </c>
      <c r="BR9" s="355">
        <v>0.18447150000000001</v>
      </c>
      <c r="BS9" s="355">
        <v>0.1483392</v>
      </c>
      <c r="BT9" s="355">
        <v>0.1267595</v>
      </c>
      <c r="BU9" s="355">
        <v>0.1369311</v>
      </c>
      <c r="BV9" s="355">
        <v>0.13743269999999999</v>
      </c>
    </row>
    <row r="10" spans="1:74" ht="11.1" customHeight="1" x14ac:dyDescent="0.2">
      <c r="A10" s="104" t="s">
        <v>739</v>
      </c>
      <c r="B10" s="130" t="s">
        <v>518</v>
      </c>
      <c r="C10" s="214">
        <v>11.796020564000001</v>
      </c>
      <c r="D10" s="214">
        <v>12.096223769</v>
      </c>
      <c r="E10" s="214">
        <v>10.6412984</v>
      </c>
      <c r="F10" s="214">
        <v>10.002541983</v>
      </c>
      <c r="G10" s="214">
        <v>10.583684812</v>
      </c>
      <c r="H10" s="214">
        <v>12.282878497</v>
      </c>
      <c r="I10" s="214">
        <v>13.118324962000001</v>
      </c>
      <c r="J10" s="214">
        <v>12.858941098000001</v>
      </c>
      <c r="K10" s="214">
        <v>11.867466540000001</v>
      </c>
      <c r="L10" s="214">
        <v>10.215340158</v>
      </c>
      <c r="M10" s="214">
        <v>10.19469492</v>
      </c>
      <c r="N10" s="214">
        <v>10.629931792000001</v>
      </c>
      <c r="O10" s="214">
        <v>11.575919353</v>
      </c>
      <c r="P10" s="214">
        <v>10.985038092</v>
      </c>
      <c r="Q10" s="214">
        <v>9.9847611579999995</v>
      </c>
      <c r="R10" s="214">
        <v>9.9048545729999997</v>
      </c>
      <c r="S10" s="214">
        <v>10.386309184</v>
      </c>
      <c r="T10" s="214">
        <v>12.463972324</v>
      </c>
      <c r="U10" s="214">
        <v>13.515684232</v>
      </c>
      <c r="V10" s="214">
        <v>13.434289928</v>
      </c>
      <c r="W10" s="214">
        <v>11.873168866</v>
      </c>
      <c r="X10" s="214">
        <v>10.266570186999999</v>
      </c>
      <c r="Y10" s="214">
        <v>10.10219002</v>
      </c>
      <c r="Z10" s="214">
        <v>11.297290220000001</v>
      </c>
      <c r="AA10" s="214">
        <v>11.281438358999999</v>
      </c>
      <c r="AB10" s="214">
        <v>10.522670259</v>
      </c>
      <c r="AC10" s="214">
        <v>10.418061322</v>
      </c>
      <c r="AD10" s="214">
        <v>9.9593524010000003</v>
      </c>
      <c r="AE10" s="214">
        <v>10.540966688999999</v>
      </c>
      <c r="AF10" s="214">
        <v>12.103262935</v>
      </c>
      <c r="AG10" s="214">
        <v>13.212626487</v>
      </c>
      <c r="AH10" s="214">
        <v>12.583182793000001</v>
      </c>
      <c r="AI10" s="214">
        <v>11.346573920999999</v>
      </c>
      <c r="AJ10" s="214">
        <v>10.439310182</v>
      </c>
      <c r="AK10" s="214">
        <v>10.447409910999999</v>
      </c>
      <c r="AL10" s="214">
        <v>11.532472344</v>
      </c>
      <c r="AM10" s="214">
        <v>12.206751011</v>
      </c>
      <c r="AN10" s="214">
        <v>11.058413834</v>
      </c>
      <c r="AO10" s="214">
        <v>10.496293562</v>
      </c>
      <c r="AP10" s="214">
        <v>10.154867959000001</v>
      </c>
      <c r="AQ10" s="214">
        <v>11.090072189000001</v>
      </c>
      <c r="AR10" s="214">
        <v>12.555870670999999</v>
      </c>
      <c r="AS10" s="214">
        <v>13.450890984000001</v>
      </c>
      <c r="AT10" s="214">
        <v>13.322028532999999</v>
      </c>
      <c r="AU10" s="214">
        <v>11.997241012</v>
      </c>
      <c r="AV10" s="214">
        <v>10.593737991999999</v>
      </c>
      <c r="AW10" s="214">
        <v>10.831305013</v>
      </c>
      <c r="AX10" s="214">
        <v>10.984249344</v>
      </c>
      <c r="AY10" s="214">
        <v>11.695370874</v>
      </c>
      <c r="AZ10" s="214">
        <v>11.313865727</v>
      </c>
      <c r="BA10" s="214">
        <v>10.550437513</v>
      </c>
      <c r="BB10" s="214">
        <v>9.8599181999999992</v>
      </c>
      <c r="BC10" s="214">
        <v>10.836504400000001</v>
      </c>
      <c r="BD10" s="355">
        <v>12.13001</v>
      </c>
      <c r="BE10" s="355">
        <v>13.151479999999999</v>
      </c>
      <c r="BF10" s="355">
        <v>13.186299999999999</v>
      </c>
      <c r="BG10" s="355">
        <v>11.291130000000001</v>
      </c>
      <c r="BH10" s="355">
        <v>10.48338</v>
      </c>
      <c r="BI10" s="355">
        <v>10.40114</v>
      </c>
      <c r="BJ10" s="355">
        <v>11.22039</v>
      </c>
      <c r="BK10" s="355">
        <v>11.649990000000001</v>
      </c>
      <c r="BL10" s="355">
        <v>11.301589999999999</v>
      </c>
      <c r="BM10" s="355">
        <v>10.53877</v>
      </c>
      <c r="BN10" s="355">
        <v>10.034090000000001</v>
      </c>
      <c r="BO10" s="355">
        <v>10.65823</v>
      </c>
      <c r="BP10" s="355">
        <v>12.2201</v>
      </c>
      <c r="BQ10" s="355">
        <v>13.27036</v>
      </c>
      <c r="BR10" s="355">
        <v>13.275840000000001</v>
      </c>
      <c r="BS10" s="355">
        <v>11.335520000000001</v>
      </c>
      <c r="BT10" s="355">
        <v>10.51815</v>
      </c>
      <c r="BU10" s="355">
        <v>10.429869999999999</v>
      </c>
      <c r="BV10" s="355">
        <v>11.25361</v>
      </c>
    </row>
    <row r="11" spans="1:74" ht="11.1" customHeight="1" x14ac:dyDescent="0.2">
      <c r="A11" s="104" t="s">
        <v>9</v>
      </c>
      <c r="B11" s="130" t="s">
        <v>364</v>
      </c>
      <c r="C11" s="214">
        <v>0.76761117000000001</v>
      </c>
      <c r="D11" s="214">
        <v>0.75794656000000005</v>
      </c>
      <c r="E11" s="214">
        <v>0.433072126</v>
      </c>
      <c r="F11" s="214">
        <v>0.46524563200000002</v>
      </c>
      <c r="G11" s="214">
        <v>0.92986685400000002</v>
      </c>
      <c r="H11" s="214">
        <v>1.006403229</v>
      </c>
      <c r="I11" s="214">
        <v>0.99269978199999998</v>
      </c>
      <c r="J11" s="214">
        <v>0.77030444499999995</v>
      </c>
      <c r="K11" s="214">
        <v>0.36747170000000001</v>
      </c>
      <c r="L11" s="214">
        <v>0.29283991199999998</v>
      </c>
      <c r="M11" s="214">
        <v>0.60802026399999998</v>
      </c>
      <c r="N11" s="214">
        <v>0.63537610899999997</v>
      </c>
      <c r="O11" s="214">
        <v>0.84008991399999999</v>
      </c>
      <c r="P11" s="214">
        <v>0.36834715699999998</v>
      </c>
      <c r="Q11" s="214">
        <v>0.39159882000000001</v>
      </c>
      <c r="R11" s="214">
        <v>0.55760441900000002</v>
      </c>
      <c r="S11" s="214">
        <v>0.83511741500000003</v>
      </c>
      <c r="T11" s="214">
        <v>1.0760633509999999</v>
      </c>
      <c r="U11" s="214">
        <v>1.1047376630000001</v>
      </c>
      <c r="V11" s="214">
        <v>0.72895816000000002</v>
      </c>
      <c r="W11" s="214">
        <v>0.25940147899999999</v>
      </c>
      <c r="X11" s="214">
        <v>0.33010160900000002</v>
      </c>
      <c r="Y11" s="214">
        <v>0.48268012599999999</v>
      </c>
      <c r="Z11" s="214">
        <v>0.89574010699999995</v>
      </c>
      <c r="AA11" s="214">
        <v>0.62756272499999999</v>
      </c>
      <c r="AB11" s="214">
        <v>0.28447402700000002</v>
      </c>
      <c r="AC11" s="214">
        <v>0.64106681899999995</v>
      </c>
      <c r="AD11" s="214">
        <v>0.49305760900000001</v>
      </c>
      <c r="AE11" s="214">
        <v>0.755531434</v>
      </c>
      <c r="AF11" s="214">
        <v>0.75160370499999996</v>
      </c>
      <c r="AG11" s="214">
        <v>0.94244487799999999</v>
      </c>
      <c r="AH11" s="214">
        <v>0.55671769500000001</v>
      </c>
      <c r="AI11" s="214">
        <v>0.248611886</v>
      </c>
      <c r="AJ11" s="214">
        <v>0.41053256500000002</v>
      </c>
      <c r="AK11" s="214">
        <v>0.62066728400000004</v>
      </c>
      <c r="AL11" s="214">
        <v>1.057390415</v>
      </c>
      <c r="AM11" s="214">
        <v>0.82364012617000004</v>
      </c>
      <c r="AN11" s="214">
        <v>0.37522410087000002</v>
      </c>
      <c r="AO11" s="214">
        <v>0.69522495891000002</v>
      </c>
      <c r="AP11" s="214">
        <v>0.64965443405000001</v>
      </c>
      <c r="AQ11" s="214">
        <v>1.0988369388000001</v>
      </c>
      <c r="AR11" s="214">
        <v>1.0501034573000001</v>
      </c>
      <c r="AS11" s="214">
        <v>1.1189797990000001</v>
      </c>
      <c r="AT11" s="214">
        <v>0.72275248904</v>
      </c>
      <c r="AU11" s="214">
        <v>0.53921355136000004</v>
      </c>
      <c r="AV11" s="214">
        <v>0.40643151194999999</v>
      </c>
      <c r="AW11" s="214">
        <v>0.91216033023999998</v>
      </c>
      <c r="AX11" s="214">
        <v>0.67385611046000005</v>
      </c>
      <c r="AY11" s="214">
        <v>0.85964328240999999</v>
      </c>
      <c r="AZ11" s="214">
        <v>0.48667164054000001</v>
      </c>
      <c r="BA11" s="214">
        <v>0.57181910078999998</v>
      </c>
      <c r="BB11" s="214">
        <v>0.37878108387999998</v>
      </c>
      <c r="BC11" s="214">
        <v>1.0907623928000001</v>
      </c>
      <c r="BD11" s="355">
        <v>0.91096250000000001</v>
      </c>
      <c r="BE11" s="355">
        <v>1.070757</v>
      </c>
      <c r="BF11" s="355">
        <v>0.8612379</v>
      </c>
      <c r="BG11" s="355">
        <v>0.24529809999999999</v>
      </c>
      <c r="BH11" s="355">
        <v>0.42654059999999999</v>
      </c>
      <c r="BI11" s="355">
        <v>0.6865175</v>
      </c>
      <c r="BJ11" s="355">
        <v>0.9077944</v>
      </c>
      <c r="BK11" s="355">
        <v>0.70551889999999995</v>
      </c>
      <c r="BL11" s="355">
        <v>0.42084090000000002</v>
      </c>
      <c r="BM11" s="355">
        <v>0.60682360000000002</v>
      </c>
      <c r="BN11" s="355">
        <v>0.54188749999999997</v>
      </c>
      <c r="BO11" s="355">
        <v>0.94861260000000003</v>
      </c>
      <c r="BP11" s="355">
        <v>0.97495520000000002</v>
      </c>
      <c r="BQ11" s="355">
        <v>1.078436</v>
      </c>
      <c r="BR11" s="355">
        <v>0.85991530000000005</v>
      </c>
      <c r="BS11" s="355">
        <v>0.2372128</v>
      </c>
      <c r="BT11" s="355">
        <v>0.42590729999999999</v>
      </c>
      <c r="BU11" s="355">
        <v>0.68659060000000005</v>
      </c>
      <c r="BV11" s="355">
        <v>0.90883020000000003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744</v>
      </c>
      <c r="B14" s="130" t="s">
        <v>578</v>
      </c>
      <c r="C14" s="214">
        <v>10.63439743</v>
      </c>
      <c r="D14" s="214">
        <v>10.95601572</v>
      </c>
      <c r="E14" s="214">
        <v>9.8500570720000002</v>
      </c>
      <c r="F14" s="214">
        <v>9.1825040260000002</v>
      </c>
      <c r="G14" s="214">
        <v>9.2932483690000005</v>
      </c>
      <c r="H14" s="214">
        <v>10.87989659</v>
      </c>
      <c r="I14" s="214">
        <v>11.707679580000001</v>
      </c>
      <c r="J14" s="214">
        <v>11.678444130000001</v>
      </c>
      <c r="K14" s="214">
        <v>11.09859584</v>
      </c>
      <c r="L14" s="214">
        <v>9.5501724570000004</v>
      </c>
      <c r="M14" s="214">
        <v>9.1972176280000006</v>
      </c>
      <c r="N14" s="214">
        <v>9.5917276279999992</v>
      </c>
      <c r="O14" s="214">
        <v>10.35129564</v>
      </c>
      <c r="P14" s="214">
        <v>10.23468149</v>
      </c>
      <c r="Q14" s="214">
        <v>9.2197535150000007</v>
      </c>
      <c r="R14" s="214">
        <v>8.9843745760000004</v>
      </c>
      <c r="S14" s="214">
        <v>9.1841174680000002</v>
      </c>
      <c r="T14" s="214">
        <v>10.995930169999999</v>
      </c>
      <c r="U14" s="214">
        <v>12.00555703</v>
      </c>
      <c r="V14" s="214">
        <v>12.29652671</v>
      </c>
      <c r="W14" s="214">
        <v>11.22506954</v>
      </c>
      <c r="X14" s="214">
        <v>9.57034421</v>
      </c>
      <c r="Y14" s="214">
        <v>9.2438993459999992</v>
      </c>
      <c r="Z14" s="214">
        <v>10.02329761</v>
      </c>
      <c r="AA14" s="214">
        <v>10.26377997</v>
      </c>
      <c r="AB14" s="214">
        <v>9.8491834090000001</v>
      </c>
      <c r="AC14" s="214">
        <v>9.4014076469999992</v>
      </c>
      <c r="AD14" s="214">
        <v>9.0933719249999996</v>
      </c>
      <c r="AE14" s="214">
        <v>9.4151786340000001</v>
      </c>
      <c r="AF14" s="214">
        <v>10.95275382</v>
      </c>
      <c r="AG14" s="214">
        <v>11.85848457</v>
      </c>
      <c r="AH14" s="214">
        <v>11.621374810000001</v>
      </c>
      <c r="AI14" s="214">
        <v>10.72419367</v>
      </c>
      <c r="AJ14" s="214">
        <v>9.6625638390000006</v>
      </c>
      <c r="AK14" s="214">
        <v>9.4449000180000002</v>
      </c>
      <c r="AL14" s="214">
        <v>10.071476840000001</v>
      </c>
      <c r="AM14" s="214">
        <v>10.980902390000001</v>
      </c>
      <c r="AN14" s="214">
        <v>10.28483522</v>
      </c>
      <c r="AO14" s="214">
        <v>9.4277912809999993</v>
      </c>
      <c r="AP14" s="214">
        <v>9.1299386210000009</v>
      </c>
      <c r="AQ14" s="214">
        <v>9.614319107</v>
      </c>
      <c r="AR14" s="214">
        <v>11.10705999</v>
      </c>
      <c r="AS14" s="214">
        <v>11.923500369999999</v>
      </c>
      <c r="AT14" s="214">
        <v>12.185417060000001</v>
      </c>
      <c r="AU14" s="214">
        <v>11.062712879999999</v>
      </c>
      <c r="AV14" s="214">
        <v>9.8115321840000007</v>
      </c>
      <c r="AW14" s="214">
        <v>9.5180889789999998</v>
      </c>
      <c r="AX14" s="214">
        <v>9.9087567019999998</v>
      </c>
      <c r="AY14" s="214">
        <v>10.42901756</v>
      </c>
      <c r="AZ14" s="214">
        <v>10.430313131</v>
      </c>
      <c r="BA14" s="214">
        <v>9.5967144029</v>
      </c>
      <c r="BB14" s="214">
        <v>9.0999516667000009</v>
      </c>
      <c r="BC14" s="214">
        <v>9.3594728831000005</v>
      </c>
      <c r="BD14" s="355">
        <v>10.819789999999999</v>
      </c>
      <c r="BE14" s="355">
        <v>11.672800000000001</v>
      </c>
      <c r="BF14" s="355">
        <v>11.921810000000001</v>
      </c>
      <c r="BG14" s="355">
        <v>10.66024</v>
      </c>
      <c r="BH14" s="355">
        <v>9.6855080000000005</v>
      </c>
      <c r="BI14" s="355">
        <v>9.3285900000000002</v>
      </c>
      <c r="BJ14" s="355">
        <v>9.9135799999999996</v>
      </c>
      <c r="BK14" s="355">
        <v>10.548159999999999</v>
      </c>
      <c r="BL14" s="355">
        <v>10.48568</v>
      </c>
      <c r="BM14" s="355">
        <v>9.5428660000000001</v>
      </c>
      <c r="BN14" s="355">
        <v>9.1062100000000008</v>
      </c>
      <c r="BO14" s="355">
        <v>9.3217300000000005</v>
      </c>
      <c r="BP14" s="355">
        <v>10.84248</v>
      </c>
      <c r="BQ14" s="355">
        <v>11.779389999999999</v>
      </c>
      <c r="BR14" s="355">
        <v>12.00695</v>
      </c>
      <c r="BS14" s="355">
        <v>10.706160000000001</v>
      </c>
      <c r="BT14" s="355">
        <v>9.7136519999999997</v>
      </c>
      <c r="BU14" s="355">
        <v>9.3494489999999999</v>
      </c>
      <c r="BV14" s="355">
        <v>9.9375920000000004</v>
      </c>
    </row>
    <row r="15" spans="1:74" ht="11.1" customHeight="1" x14ac:dyDescent="0.2">
      <c r="A15" s="104" t="s">
        <v>740</v>
      </c>
      <c r="B15" s="130" t="s">
        <v>512</v>
      </c>
      <c r="C15" s="214">
        <v>4.4440277029999997</v>
      </c>
      <c r="D15" s="214">
        <v>4.4227757350000001</v>
      </c>
      <c r="E15" s="214">
        <v>3.7795842149999999</v>
      </c>
      <c r="F15" s="214">
        <v>3.0066395789999998</v>
      </c>
      <c r="G15" s="214">
        <v>3.0696946089999999</v>
      </c>
      <c r="H15" s="214">
        <v>4.0099917840000003</v>
      </c>
      <c r="I15" s="214">
        <v>4.7109125990000003</v>
      </c>
      <c r="J15" s="214">
        <v>4.6617788579999999</v>
      </c>
      <c r="K15" s="214">
        <v>4.1805555429999997</v>
      </c>
      <c r="L15" s="214">
        <v>3.20480798</v>
      </c>
      <c r="M15" s="214">
        <v>3.0892583070000001</v>
      </c>
      <c r="N15" s="214">
        <v>3.6022721579999999</v>
      </c>
      <c r="O15" s="214">
        <v>4.2248983320000004</v>
      </c>
      <c r="P15" s="214">
        <v>3.998600862</v>
      </c>
      <c r="Q15" s="214">
        <v>3.233115336</v>
      </c>
      <c r="R15" s="214">
        <v>2.9414780120000001</v>
      </c>
      <c r="S15" s="214">
        <v>3.038646119</v>
      </c>
      <c r="T15" s="214">
        <v>4.1737079819999998</v>
      </c>
      <c r="U15" s="214">
        <v>4.9809460320000003</v>
      </c>
      <c r="V15" s="214">
        <v>5.0465007609999999</v>
      </c>
      <c r="W15" s="214">
        <v>4.3120977209999998</v>
      </c>
      <c r="X15" s="214">
        <v>3.2744505099999999</v>
      </c>
      <c r="Y15" s="214">
        <v>3.108136375</v>
      </c>
      <c r="Z15" s="214">
        <v>3.9122856619999999</v>
      </c>
      <c r="AA15" s="214">
        <v>4.168145118</v>
      </c>
      <c r="AB15" s="214">
        <v>3.606008418</v>
      </c>
      <c r="AC15" s="214">
        <v>3.3256619440000001</v>
      </c>
      <c r="AD15" s="214">
        <v>3.0241501290000001</v>
      </c>
      <c r="AE15" s="214">
        <v>3.170359962</v>
      </c>
      <c r="AF15" s="214">
        <v>4.0847723020000002</v>
      </c>
      <c r="AG15" s="214">
        <v>4.8354994119999999</v>
      </c>
      <c r="AH15" s="214">
        <v>4.5808763399999997</v>
      </c>
      <c r="AI15" s="214">
        <v>3.9592927439999999</v>
      </c>
      <c r="AJ15" s="214">
        <v>3.3164852589999998</v>
      </c>
      <c r="AK15" s="214">
        <v>3.2773521830000001</v>
      </c>
      <c r="AL15" s="214">
        <v>3.9356327929999999</v>
      </c>
      <c r="AM15" s="214">
        <v>4.805754168</v>
      </c>
      <c r="AN15" s="214">
        <v>4.0493976140000001</v>
      </c>
      <c r="AO15" s="214">
        <v>3.449651421</v>
      </c>
      <c r="AP15" s="214">
        <v>3.1709396089999999</v>
      </c>
      <c r="AQ15" s="214">
        <v>3.3353080839999998</v>
      </c>
      <c r="AR15" s="214">
        <v>4.3159243649999999</v>
      </c>
      <c r="AS15" s="214">
        <v>4.9364963880000001</v>
      </c>
      <c r="AT15" s="214">
        <v>4.9338879330000003</v>
      </c>
      <c r="AU15" s="214">
        <v>4.2819823450000003</v>
      </c>
      <c r="AV15" s="214">
        <v>3.4399497349999999</v>
      </c>
      <c r="AW15" s="214">
        <v>3.4457323369999999</v>
      </c>
      <c r="AX15" s="214">
        <v>3.9554791539999998</v>
      </c>
      <c r="AY15" s="214">
        <v>4.2899542769999996</v>
      </c>
      <c r="AZ15" s="214">
        <v>4.1539773018000004</v>
      </c>
      <c r="BA15" s="214">
        <v>3.6253002023000001</v>
      </c>
      <c r="BB15" s="214">
        <v>3.1025959699999999</v>
      </c>
      <c r="BC15" s="214">
        <v>3.1576505099999999</v>
      </c>
      <c r="BD15" s="355">
        <v>4.1185919999999996</v>
      </c>
      <c r="BE15" s="355">
        <v>4.7482899999999999</v>
      </c>
      <c r="BF15" s="355">
        <v>4.7546169999999996</v>
      </c>
      <c r="BG15" s="355">
        <v>4.0080819999999999</v>
      </c>
      <c r="BH15" s="355">
        <v>3.3475299999999999</v>
      </c>
      <c r="BI15" s="355">
        <v>3.3135780000000001</v>
      </c>
      <c r="BJ15" s="355">
        <v>3.9602200000000001</v>
      </c>
      <c r="BK15" s="355">
        <v>4.4066939999999999</v>
      </c>
      <c r="BL15" s="355">
        <v>4.2038000000000002</v>
      </c>
      <c r="BM15" s="355">
        <v>3.584762</v>
      </c>
      <c r="BN15" s="355">
        <v>3.0976159999999999</v>
      </c>
      <c r="BO15" s="355">
        <v>3.143637</v>
      </c>
      <c r="BP15" s="355">
        <v>4.1272310000000001</v>
      </c>
      <c r="BQ15" s="355">
        <v>4.829237</v>
      </c>
      <c r="BR15" s="355">
        <v>4.8207599999999999</v>
      </c>
      <c r="BS15" s="355">
        <v>4.0449359999999999</v>
      </c>
      <c r="BT15" s="355">
        <v>3.3712330000000001</v>
      </c>
      <c r="BU15" s="355">
        <v>3.333974</v>
      </c>
      <c r="BV15" s="355">
        <v>3.984918</v>
      </c>
    </row>
    <row r="16" spans="1:74" ht="11.1" customHeight="1" x14ac:dyDescent="0.2">
      <c r="A16" s="104" t="s">
        <v>741</v>
      </c>
      <c r="B16" s="130" t="s">
        <v>511</v>
      </c>
      <c r="C16" s="214">
        <v>3.6006341100000001</v>
      </c>
      <c r="D16" s="214">
        <v>3.767231298</v>
      </c>
      <c r="E16" s="214">
        <v>3.4772930190000002</v>
      </c>
      <c r="F16" s="214">
        <v>3.4722599270000001</v>
      </c>
      <c r="G16" s="214">
        <v>3.5292146359999998</v>
      </c>
      <c r="H16" s="214">
        <v>3.9756707069999999</v>
      </c>
      <c r="I16" s="214">
        <v>4.1452984930000003</v>
      </c>
      <c r="J16" s="214">
        <v>4.1457716920000003</v>
      </c>
      <c r="K16" s="214">
        <v>4.0731802119999996</v>
      </c>
      <c r="L16" s="214">
        <v>3.6394028239999998</v>
      </c>
      <c r="M16" s="214">
        <v>3.4713413169999998</v>
      </c>
      <c r="N16" s="214">
        <v>3.4461105619999999</v>
      </c>
      <c r="O16" s="214">
        <v>3.561628271</v>
      </c>
      <c r="P16" s="214">
        <v>3.567299641</v>
      </c>
      <c r="Q16" s="214">
        <v>3.410941239</v>
      </c>
      <c r="R16" s="214">
        <v>3.401504289</v>
      </c>
      <c r="S16" s="214">
        <v>3.4979642640000002</v>
      </c>
      <c r="T16" s="214">
        <v>4.0121091010000001</v>
      </c>
      <c r="U16" s="214">
        <v>4.1947844559999998</v>
      </c>
      <c r="V16" s="214">
        <v>4.3554464790000003</v>
      </c>
      <c r="W16" s="214">
        <v>4.1164274589999996</v>
      </c>
      <c r="X16" s="214">
        <v>3.643961827</v>
      </c>
      <c r="Y16" s="214">
        <v>3.5019955839999999</v>
      </c>
      <c r="Z16" s="214">
        <v>3.5539380880000002</v>
      </c>
      <c r="AA16" s="214">
        <v>3.5318834369999998</v>
      </c>
      <c r="AB16" s="214">
        <v>3.558569125</v>
      </c>
      <c r="AC16" s="214">
        <v>3.4571891720000001</v>
      </c>
      <c r="AD16" s="214">
        <v>3.4196349879999999</v>
      </c>
      <c r="AE16" s="214">
        <v>3.5442612840000001</v>
      </c>
      <c r="AF16" s="214">
        <v>4.0004385100000004</v>
      </c>
      <c r="AG16" s="214">
        <v>4.1702136459999997</v>
      </c>
      <c r="AH16" s="214">
        <v>4.1445486410000001</v>
      </c>
      <c r="AI16" s="214">
        <v>3.9596253020000001</v>
      </c>
      <c r="AJ16" s="214">
        <v>3.654425539</v>
      </c>
      <c r="AK16" s="214">
        <v>3.499103334</v>
      </c>
      <c r="AL16" s="214">
        <v>3.5259845520000002</v>
      </c>
      <c r="AM16" s="214">
        <v>3.6973612290000002</v>
      </c>
      <c r="AN16" s="214">
        <v>3.6429074629999998</v>
      </c>
      <c r="AO16" s="214">
        <v>3.4802047950000001</v>
      </c>
      <c r="AP16" s="214">
        <v>3.430717671</v>
      </c>
      <c r="AQ16" s="214">
        <v>3.6321749570000001</v>
      </c>
      <c r="AR16" s="214">
        <v>4.052614095</v>
      </c>
      <c r="AS16" s="214">
        <v>4.2231113389999999</v>
      </c>
      <c r="AT16" s="214">
        <v>4.3380428269999998</v>
      </c>
      <c r="AU16" s="214">
        <v>4.0527090299999999</v>
      </c>
      <c r="AV16" s="214">
        <v>3.737436255</v>
      </c>
      <c r="AW16" s="214">
        <v>3.4873995230000001</v>
      </c>
      <c r="AX16" s="214">
        <v>3.4734948509999999</v>
      </c>
      <c r="AY16" s="214">
        <v>3.6004348070000001</v>
      </c>
      <c r="AZ16" s="214">
        <v>3.6674954771000001</v>
      </c>
      <c r="BA16" s="214">
        <v>3.4652165274</v>
      </c>
      <c r="BB16" s="214">
        <v>3.4487739899999998</v>
      </c>
      <c r="BC16" s="214">
        <v>3.56645879</v>
      </c>
      <c r="BD16" s="355">
        <v>3.9734189999999998</v>
      </c>
      <c r="BE16" s="355">
        <v>4.1733180000000001</v>
      </c>
      <c r="BF16" s="355">
        <v>4.2740989999999996</v>
      </c>
      <c r="BG16" s="355">
        <v>3.9354979999999999</v>
      </c>
      <c r="BH16" s="355">
        <v>3.7163599999999999</v>
      </c>
      <c r="BI16" s="355">
        <v>3.4474290000000001</v>
      </c>
      <c r="BJ16" s="355">
        <v>3.5011489999999998</v>
      </c>
      <c r="BK16" s="355">
        <v>3.6175850000000001</v>
      </c>
      <c r="BL16" s="355">
        <v>3.6756890000000002</v>
      </c>
      <c r="BM16" s="355">
        <v>3.4562149999999998</v>
      </c>
      <c r="BN16" s="355">
        <v>3.4658359999999999</v>
      </c>
      <c r="BO16" s="355">
        <v>3.5475539999999999</v>
      </c>
      <c r="BP16" s="355">
        <v>3.9929199999999998</v>
      </c>
      <c r="BQ16" s="355">
        <v>4.2047129999999999</v>
      </c>
      <c r="BR16" s="355">
        <v>4.301075</v>
      </c>
      <c r="BS16" s="355">
        <v>3.952661</v>
      </c>
      <c r="BT16" s="355">
        <v>3.7303199999999999</v>
      </c>
      <c r="BU16" s="355">
        <v>3.4585940000000002</v>
      </c>
      <c r="BV16" s="355">
        <v>3.5114049999999999</v>
      </c>
    </row>
    <row r="17" spans="1:74" ht="11.1" customHeight="1" x14ac:dyDescent="0.2">
      <c r="A17" s="104" t="s">
        <v>742</v>
      </c>
      <c r="B17" s="130" t="s">
        <v>510</v>
      </c>
      <c r="C17" s="214">
        <v>2.568032246</v>
      </c>
      <c r="D17" s="214">
        <v>2.7410273329999999</v>
      </c>
      <c r="E17" s="214">
        <v>2.5712614839999999</v>
      </c>
      <c r="F17" s="214">
        <v>2.6829544219999999</v>
      </c>
      <c r="G17" s="214">
        <v>2.6747012560000001</v>
      </c>
      <c r="H17" s="214">
        <v>2.8739234589999998</v>
      </c>
      <c r="I17" s="214">
        <v>2.8305595659999998</v>
      </c>
      <c r="J17" s="214">
        <v>2.8507443289999999</v>
      </c>
      <c r="K17" s="214">
        <v>2.8243494729999998</v>
      </c>
      <c r="L17" s="214">
        <v>2.6854461660000002</v>
      </c>
      <c r="M17" s="214">
        <v>2.6164889480000002</v>
      </c>
      <c r="N17" s="214">
        <v>2.5233671320000002</v>
      </c>
      <c r="O17" s="214">
        <v>2.5434794549999999</v>
      </c>
      <c r="P17" s="214">
        <v>2.646498588</v>
      </c>
      <c r="Q17" s="214">
        <v>2.5560439119999998</v>
      </c>
      <c r="R17" s="214">
        <v>2.6215575609999999</v>
      </c>
      <c r="S17" s="214">
        <v>2.6287566450000002</v>
      </c>
      <c r="T17" s="214">
        <v>2.7890677940000002</v>
      </c>
      <c r="U17" s="214">
        <v>2.808916081</v>
      </c>
      <c r="V17" s="214">
        <v>2.8742109149999999</v>
      </c>
      <c r="W17" s="214">
        <v>2.7753102479999998</v>
      </c>
      <c r="X17" s="214">
        <v>2.6321700689999998</v>
      </c>
      <c r="Y17" s="214">
        <v>2.614047732</v>
      </c>
      <c r="Z17" s="214">
        <v>2.5360107250000001</v>
      </c>
      <c r="AA17" s="214">
        <v>2.542229464</v>
      </c>
      <c r="AB17" s="214">
        <v>2.661921215</v>
      </c>
      <c r="AC17" s="214">
        <v>2.5977491860000002</v>
      </c>
      <c r="AD17" s="214">
        <v>2.6299519249999999</v>
      </c>
      <c r="AE17" s="214">
        <v>2.681757105</v>
      </c>
      <c r="AF17" s="214">
        <v>2.846617943</v>
      </c>
      <c r="AG17" s="214">
        <v>2.8324558670000002</v>
      </c>
      <c r="AH17" s="214">
        <v>2.8753046090000001</v>
      </c>
      <c r="AI17" s="214">
        <v>2.7846713410000001</v>
      </c>
      <c r="AJ17" s="214">
        <v>2.6714558269999999</v>
      </c>
      <c r="AK17" s="214">
        <v>2.648519727</v>
      </c>
      <c r="AL17" s="214">
        <v>2.588445455</v>
      </c>
      <c r="AM17" s="214">
        <v>2.4535661169999998</v>
      </c>
      <c r="AN17" s="214">
        <v>2.5695701010000001</v>
      </c>
      <c r="AO17" s="214">
        <v>2.477762893</v>
      </c>
      <c r="AP17" s="214">
        <v>2.5080190820000001</v>
      </c>
      <c r="AQ17" s="214">
        <v>2.6277643730000002</v>
      </c>
      <c r="AR17" s="214">
        <v>2.717583324</v>
      </c>
      <c r="AS17" s="214">
        <v>2.743248168</v>
      </c>
      <c r="AT17" s="214">
        <v>2.8913622270000001</v>
      </c>
      <c r="AU17" s="214">
        <v>2.70640875</v>
      </c>
      <c r="AV17" s="214">
        <v>2.6136436120000002</v>
      </c>
      <c r="AW17" s="214">
        <v>2.564237383</v>
      </c>
      <c r="AX17" s="214">
        <v>2.4584937779999998</v>
      </c>
      <c r="AY17" s="214">
        <v>2.5172043610000001</v>
      </c>
      <c r="AZ17" s="214">
        <v>2.5846676853999999</v>
      </c>
      <c r="BA17" s="214">
        <v>2.4840958671000002</v>
      </c>
      <c r="BB17" s="214">
        <v>2.5287098499999998</v>
      </c>
      <c r="BC17" s="214">
        <v>2.61662164</v>
      </c>
      <c r="BD17" s="355">
        <v>2.7075900000000002</v>
      </c>
      <c r="BE17" s="355">
        <v>2.7309260000000002</v>
      </c>
      <c r="BF17" s="355">
        <v>2.8732000000000002</v>
      </c>
      <c r="BG17" s="355">
        <v>2.6963409999999999</v>
      </c>
      <c r="BH17" s="355">
        <v>2.6024630000000002</v>
      </c>
      <c r="BI17" s="355">
        <v>2.5483449999999999</v>
      </c>
      <c r="BJ17" s="355">
        <v>2.4317169999999999</v>
      </c>
      <c r="BK17" s="355">
        <v>2.50231</v>
      </c>
      <c r="BL17" s="355">
        <v>2.5836100000000002</v>
      </c>
      <c r="BM17" s="355">
        <v>2.4818099999999998</v>
      </c>
      <c r="BN17" s="355">
        <v>2.5230809999999999</v>
      </c>
      <c r="BO17" s="355">
        <v>2.6117149999999998</v>
      </c>
      <c r="BP17" s="355">
        <v>2.7022339999999998</v>
      </c>
      <c r="BQ17" s="355">
        <v>2.725266</v>
      </c>
      <c r="BR17" s="355">
        <v>2.8653050000000002</v>
      </c>
      <c r="BS17" s="355">
        <v>2.6883270000000001</v>
      </c>
      <c r="BT17" s="355">
        <v>2.5930279999999999</v>
      </c>
      <c r="BU17" s="355">
        <v>2.5377239999999999</v>
      </c>
      <c r="BV17" s="355">
        <v>2.4208509999999999</v>
      </c>
    </row>
    <row r="18" spans="1:74" ht="11.1" customHeight="1" x14ac:dyDescent="0.2">
      <c r="A18" s="104" t="s">
        <v>743</v>
      </c>
      <c r="B18" s="130" t="s">
        <v>996</v>
      </c>
      <c r="C18" s="214">
        <v>2.1703368000000001E-2</v>
      </c>
      <c r="D18" s="214">
        <v>2.4981353000000001E-2</v>
      </c>
      <c r="E18" s="214">
        <v>2.1918354000000001E-2</v>
      </c>
      <c r="F18" s="214">
        <v>2.0650096999999999E-2</v>
      </c>
      <c r="G18" s="214">
        <v>1.9637867999999999E-2</v>
      </c>
      <c r="H18" s="214">
        <v>2.0310644999999999E-2</v>
      </c>
      <c r="I18" s="214">
        <v>2.0908919000000002E-2</v>
      </c>
      <c r="J18" s="214">
        <v>2.0149251999999999E-2</v>
      </c>
      <c r="K18" s="214">
        <v>2.0510613E-2</v>
      </c>
      <c r="L18" s="214">
        <v>2.0515487999999998E-2</v>
      </c>
      <c r="M18" s="214">
        <v>2.0129055E-2</v>
      </c>
      <c r="N18" s="214">
        <v>1.9977776999999999E-2</v>
      </c>
      <c r="O18" s="214">
        <v>2.1289578999999999E-2</v>
      </c>
      <c r="P18" s="214">
        <v>2.2282397999999998E-2</v>
      </c>
      <c r="Q18" s="214">
        <v>1.9653027999999999E-2</v>
      </c>
      <c r="R18" s="214">
        <v>1.9834714999999999E-2</v>
      </c>
      <c r="S18" s="214">
        <v>1.8750439000000001E-2</v>
      </c>
      <c r="T18" s="214">
        <v>2.1045294999999999E-2</v>
      </c>
      <c r="U18" s="214">
        <v>2.0910465999999999E-2</v>
      </c>
      <c r="V18" s="214">
        <v>2.0368559000000001E-2</v>
      </c>
      <c r="W18" s="214">
        <v>2.1234109000000001E-2</v>
      </c>
      <c r="X18" s="214">
        <v>1.9761804000000001E-2</v>
      </c>
      <c r="Y18" s="214">
        <v>1.9719654999999999E-2</v>
      </c>
      <c r="Z18" s="214">
        <v>2.1063131999999998E-2</v>
      </c>
      <c r="AA18" s="214">
        <v>2.1521950000000001E-2</v>
      </c>
      <c r="AB18" s="214">
        <v>2.2684651E-2</v>
      </c>
      <c r="AC18" s="214">
        <v>2.0807345000000001E-2</v>
      </c>
      <c r="AD18" s="214">
        <v>1.9634882999999999E-2</v>
      </c>
      <c r="AE18" s="214">
        <v>1.8800283000000001E-2</v>
      </c>
      <c r="AF18" s="214">
        <v>2.0925064E-2</v>
      </c>
      <c r="AG18" s="214">
        <v>2.0315641999999998E-2</v>
      </c>
      <c r="AH18" s="214">
        <v>2.0645222000000001E-2</v>
      </c>
      <c r="AI18" s="214">
        <v>2.0604285E-2</v>
      </c>
      <c r="AJ18" s="214">
        <v>2.0197215000000001E-2</v>
      </c>
      <c r="AK18" s="214">
        <v>1.9924773999999999E-2</v>
      </c>
      <c r="AL18" s="214">
        <v>2.1414038E-2</v>
      </c>
      <c r="AM18" s="214">
        <v>2.422088E-2</v>
      </c>
      <c r="AN18" s="214">
        <v>2.2960044999999998E-2</v>
      </c>
      <c r="AO18" s="214">
        <v>2.0172173000000002E-2</v>
      </c>
      <c r="AP18" s="214">
        <v>2.0262259000000001E-2</v>
      </c>
      <c r="AQ18" s="214">
        <v>1.9071694E-2</v>
      </c>
      <c r="AR18" s="214">
        <v>2.0938203999999998E-2</v>
      </c>
      <c r="AS18" s="214">
        <v>2.0644474999999999E-2</v>
      </c>
      <c r="AT18" s="214">
        <v>2.2124072000000002E-2</v>
      </c>
      <c r="AU18" s="214">
        <v>2.161275E-2</v>
      </c>
      <c r="AV18" s="214">
        <v>2.0502583000000001E-2</v>
      </c>
      <c r="AW18" s="214">
        <v>2.0719735999999999E-2</v>
      </c>
      <c r="AX18" s="214">
        <v>2.1288919E-2</v>
      </c>
      <c r="AY18" s="214">
        <v>2.1424113000000002E-2</v>
      </c>
      <c r="AZ18" s="214">
        <v>2.4172666786E-2</v>
      </c>
      <c r="BA18" s="214">
        <v>2.2101805806000002E-2</v>
      </c>
      <c r="BB18" s="214">
        <v>1.9871856699999999E-2</v>
      </c>
      <c r="BC18" s="214">
        <v>1.8741943099999998E-2</v>
      </c>
      <c r="BD18" s="355">
        <v>2.0183799999999998E-2</v>
      </c>
      <c r="BE18" s="355">
        <v>2.0266300000000001E-2</v>
      </c>
      <c r="BF18" s="355">
        <v>1.9893299999999999E-2</v>
      </c>
      <c r="BG18" s="355">
        <v>2.0315699999999999E-2</v>
      </c>
      <c r="BH18" s="355">
        <v>1.9155499999999999E-2</v>
      </c>
      <c r="BI18" s="355">
        <v>1.9238000000000002E-2</v>
      </c>
      <c r="BJ18" s="355">
        <v>2.0493299999999999E-2</v>
      </c>
      <c r="BK18" s="355">
        <v>2.1575299999999999E-2</v>
      </c>
      <c r="BL18" s="355">
        <v>2.2584199999999999E-2</v>
      </c>
      <c r="BM18" s="355">
        <v>2.00783E-2</v>
      </c>
      <c r="BN18" s="355">
        <v>1.9676900000000001E-2</v>
      </c>
      <c r="BO18" s="355">
        <v>1.8823400000000001E-2</v>
      </c>
      <c r="BP18" s="355">
        <v>2.0099599999999999E-2</v>
      </c>
      <c r="BQ18" s="355">
        <v>2.01782E-2</v>
      </c>
      <c r="BR18" s="355">
        <v>1.9807100000000001E-2</v>
      </c>
      <c r="BS18" s="355">
        <v>2.0231900000000001E-2</v>
      </c>
      <c r="BT18" s="355">
        <v>1.9071899999999999E-2</v>
      </c>
      <c r="BU18" s="355">
        <v>1.9157799999999999E-2</v>
      </c>
      <c r="BV18" s="355">
        <v>2.04177E-2</v>
      </c>
    </row>
    <row r="19" spans="1:74" ht="11.1" customHeight="1" x14ac:dyDescent="0.2">
      <c r="A19" s="104" t="s">
        <v>919</v>
      </c>
      <c r="B19" s="130" t="s">
        <v>365</v>
      </c>
      <c r="C19" s="214">
        <v>0.39401195999999999</v>
      </c>
      <c r="D19" s="214">
        <v>0.38226148999999998</v>
      </c>
      <c r="E19" s="214">
        <v>0.35816920800000002</v>
      </c>
      <c r="F19" s="214">
        <v>0.35479232500000002</v>
      </c>
      <c r="G19" s="214">
        <v>0.36056958900000002</v>
      </c>
      <c r="H19" s="214">
        <v>0.39657868000000002</v>
      </c>
      <c r="I19" s="214">
        <v>0.41794559999999997</v>
      </c>
      <c r="J19" s="214">
        <v>0.41019252</v>
      </c>
      <c r="K19" s="214">
        <v>0.40139900000000001</v>
      </c>
      <c r="L19" s="214">
        <v>0.37232778900000002</v>
      </c>
      <c r="M19" s="214">
        <v>0.38945702799999998</v>
      </c>
      <c r="N19" s="214">
        <v>0.40282805500000002</v>
      </c>
      <c r="O19" s="214">
        <v>0.38453379999999998</v>
      </c>
      <c r="P19" s="214">
        <v>0.38200943999999998</v>
      </c>
      <c r="Q19" s="214">
        <v>0.373408823</v>
      </c>
      <c r="R19" s="214">
        <v>0.36287557799999998</v>
      </c>
      <c r="S19" s="214">
        <v>0.36707430099999999</v>
      </c>
      <c r="T19" s="214">
        <v>0.39197880000000002</v>
      </c>
      <c r="U19" s="214">
        <v>0.40538953999999999</v>
      </c>
      <c r="V19" s="214">
        <v>0.40880505</v>
      </c>
      <c r="W19" s="214">
        <v>0.38869785000000001</v>
      </c>
      <c r="X19" s="214">
        <v>0.36612436700000001</v>
      </c>
      <c r="Y19" s="214">
        <v>0.37561054799999999</v>
      </c>
      <c r="Z19" s="214">
        <v>0.37825249999999999</v>
      </c>
      <c r="AA19" s="214">
        <v>0.39009566000000001</v>
      </c>
      <c r="AB19" s="214">
        <v>0.38901282100000001</v>
      </c>
      <c r="AC19" s="214">
        <v>0.375586855</v>
      </c>
      <c r="AD19" s="214">
        <v>0.37292286699999999</v>
      </c>
      <c r="AE19" s="214">
        <v>0.37025661999999998</v>
      </c>
      <c r="AF19" s="214">
        <v>0.39890541000000002</v>
      </c>
      <c r="AG19" s="214">
        <v>0.41169704000000001</v>
      </c>
      <c r="AH19" s="214">
        <v>0.40509029000000002</v>
      </c>
      <c r="AI19" s="214">
        <v>0.37376837000000002</v>
      </c>
      <c r="AJ19" s="214">
        <v>0.36621378100000002</v>
      </c>
      <c r="AK19" s="214">
        <v>0.381842609</v>
      </c>
      <c r="AL19" s="214">
        <v>0.40360509</v>
      </c>
      <c r="AM19" s="214">
        <v>0.40220849482999999</v>
      </c>
      <c r="AN19" s="214">
        <v>0.39835451312999998</v>
      </c>
      <c r="AO19" s="214">
        <v>0.37327732208999997</v>
      </c>
      <c r="AP19" s="214">
        <v>0.37527490395000002</v>
      </c>
      <c r="AQ19" s="214">
        <v>0.37691614319</v>
      </c>
      <c r="AR19" s="214">
        <v>0.39870722371</v>
      </c>
      <c r="AS19" s="214">
        <v>0.40841081499999998</v>
      </c>
      <c r="AT19" s="214">
        <v>0.41385898395999998</v>
      </c>
      <c r="AU19" s="214">
        <v>0.39531458064000002</v>
      </c>
      <c r="AV19" s="214">
        <v>0.37577429605000001</v>
      </c>
      <c r="AW19" s="214">
        <v>0.40105570375999999</v>
      </c>
      <c r="AX19" s="214">
        <v>0.40163653154000001</v>
      </c>
      <c r="AY19" s="214">
        <v>0.40671003159000002</v>
      </c>
      <c r="AZ19" s="214">
        <v>0.39688095597</v>
      </c>
      <c r="BA19" s="214">
        <v>0.38190400978</v>
      </c>
      <c r="BB19" s="214">
        <v>0.38118544941999999</v>
      </c>
      <c r="BC19" s="214">
        <v>0.38626912410999997</v>
      </c>
      <c r="BD19" s="355">
        <v>0.39925959999999999</v>
      </c>
      <c r="BE19" s="355">
        <v>0.40792390000000001</v>
      </c>
      <c r="BF19" s="355">
        <v>0.40325430000000001</v>
      </c>
      <c r="BG19" s="355">
        <v>0.38559510000000002</v>
      </c>
      <c r="BH19" s="355">
        <v>0.37133280000000002</v>
      </c>
      <c r="BI19" s="355">
        <v>0.3860365</v>
      </c>
      <c r="BJ19" s="355">
        <v>0.39901629999999999</v>
      </c>
      <c r="BK19" s="355">
        <v>0.39630870000000001</v>
      </c>
      <c r="BL19" s="355">
        <v>0.3950669</v>
      </c>
      <c r="BM19" s="355">
        <v>0.38908559999999998</v>
      </c>
      <c r="BN19" s="355">
        <v>0.38599410000000001</v>
      </c>
      <c r="BO19" s="355">
        <v>0.38788669999999997</v>
      </c>
      <c r="BP19" s="355">
        <v>0.40266249999999998</v>
      </c>
      <c r="BQ19" s="355">
        <v>0.41253329999999999</v>
      </c>
      <c r="BR19" s="355">
        <v>0.40897499999999998</v>
      </c>
      <c r="BS19" s="355">
        <v>0.3921481</v>
      </c>
      <c r="BT19" s="355">
        <v>0.37859090000000001</v>
      </c>
      <c r="BU19" s="355">
        <v>0.39383249999999997</v>
      </c>
      <c r="BV19" s="355">
        <v>0.4071863</v>
      </c>
    </row>
    <row r="20" spans="1:74" ht="11.1" customHeight="1" x14ac:dyDescent="0.2">
      <c r="A20" s="107" t="s">
        <v>745</v>
      </c>
      <c r="B20" s="203" t="s">
        <v>579</v>
      </c>
      <c r="C20" s="214">
        <v>11.02840939</v>
      </c>
      <c r="D20" s="214">
        <v>11.338277209999999</v>
      </c>
      <c r="E20" s="214">
        <v>10.20822628</v>
      </c>
      <c r="F20" s="214">
        <v>9.5372963510000002</v>
      </c>
      <c r="G20" s="214">
        <v>9.6538179579999994</v>
      </c>
      <c r="H20" s="214">
        <v>11.276475270000001</v>
      </c>
      <c r="I20" s="214">
        <v>12.12562518</v>
      </c>
      <c r="J20" s="214">
        <v>12.08863665</v>
      </c>
      <c r="K20" s="214">
        <v>11.499994839999999</v>
      </c>
      <c r="L20" s="214">
        <v>9.9225002460000002</v>
      </c>
      <c r="M20" s="214">
        <v>9.5866746559999996</v>
      </c>
      <c r="N20" s="214">
        <v>9.9945556829999997</v>
      </c>
      <c r="O20" s="214">
        <v>10.73582944</v>
      </c>
      <c r="P20" s="214">
        <v>10.616690930000001</v>
      </c>
      <c r="Q20" s="214">
        <v>9.5931623380000008</v>
      </c>
      <c r="R20" s="214">
        <v>9.3472501539999993</v>
      </c>
      <c r="S20" s="214">
        <v>9.5511917690000008</v>
      </c>
      <c r="T20" s="214">
        <v>11.38790897</v>
      </c>
      <c r="U20" s="214">
        <v>12.41094657</v>
      </c>
      <c r="V20" s="214">
        <v>12.70533176</v>
      </c>
      <c r="W20" s="214">
        <v>11.61376739</v>
      </c>
      <c r="X20" s="214">
        <v>9.9364685769999994</v>
      </c>
      <c r="Y20" s="214">
        <v>9.6195098940000001</v>
      </c>
      <c r="Z20" s="214">
        <v>10.401550110000001</v>
      </c>
      <c r="AA20" s="214">
        <v>10.65387563</v>
      </c>
      <c r="AB20" s="214">
        <v>10.23819623</v>
      </c>
      <c r="AC20" s="214">
        <v>9.7769945020000009</v>
      </c>
      <c r="AD20" s="214">
        <v>9.4662947919999993</v>
      </c>
      <c r="AE20" s="214">
        <v>9.7854352539999994</v>
      </c>
      <c r="AF20" s="214">
        <v>11.351659229999999</v>
      </c>
      <c r="AG20" s="214">
        <v>12.27018161</v>
      </c>
      <c r="AH20" s="214">
        <v>12.026465099999999</v>
      </c>
      <c r="AI20" s="214">
        <v>11.097962040000001</v>
      </c>
      <c r="AJ20" s="214">
        <v>10.02877762</v>
      </c>
      <c r="AK20" s="214">
        <v>9.8267426269999998</v>
      </c>
      <c r="AL20" s="214">
        <v>10.47508193</v>
      </c>
      <c r="AM20" s="214">
        <v>11.383110885000001</v>
      </c>
      <c r="AN20" s="214">
        <v>10.683189733000001</v>
      </c>
      <c r="AO20" s="214">
        <v>9.8010686030999992</v>
      </c>
      <c r="AP20" s="214">
        <v>9.5052135249000003</v>
      </c>
      <c r="AQ20" s="214">
        <v>9.9912352502000008</v>
      </c>
      <c r="AR20" s="214">
        <v>11.505767214</v>
      </c>
      <c r="AS20" s="214">
        <v>12.331911184999999</v>
      </c>
      <c r="AT20" s="214">
        <v>12.599276044</v>
      </c>
      <c r="AU20" s="214">
        <v>11.458027461</v>
      </c>
      <c r="AV20" s="214">
        <v>10.18730648</v>
      </c>
      <c r="AW20" s="214">
        <v>9.9191446828000007</v>
      </c>
      <c r="AX20" s="214">
        <v>10.310393233999999</v>
      </c>
      <c r="AY20" s="214">
        <v>10.835727592</v>
      </c>
      <c r="AZ20" s="214">
        <v>10.827194087000001</v>
      </c>
      <c r="BA20" s="214">
        <v>9.9786184126999995</v>
      </c>
      <c r="BB20" s="214">
        <v>9.4811371160999993</v>
      </c>
      <c r="BC20" s="214">
        <v>9.7457420072000005</v>
      </c>
      <c r="BD20" s="355">
        <v>11.21904</v>
      </c>
      <c r="BE20" s="355">
        <v>12.080719999999999</v>
      </c>
      <c r="BF20" s="355">
        <v>12.325060000000001</v>
      </c>
      <c r="BG20" s="355">
        <v>11.04583</v>
      </c>
      <c r="BH20" s="355">
        <v>10.056839999999999</v>
      </c>
      <c r="BI20" s="355">
        <v>9.7146260000000009</v>
      </c>
      <c r="BJ20" s="355">
        <v>10.3126</v>
      </c>
      <c r="BK20" s="355">
        <v>10.944470000000001</v>
      </c>
      <c r="BL20" s="355">
        <v>10.880750000000001</v>
      </c>
      <c r="BM20" s="355">
        <v>9.9319509999999998</v>
      </c>
      <c r="BN20" s="355">
        <v>9.4922039999999992</v>
      </c>
      <c r="BO20" s="355">
        <v>9.7096160000000005</v>
      </c>
      <c r="BP20" s="355">
        <v>11.245150000000001</v>
      </c>
      <c r="BQ20" s="355">
        <v>12.191929999999999</v>
      </c>
      <c r="BR20" s="355">
        <v>12.41592</v>
      </c>
      <c r="BS20" s="355">
        <v>11.0983</v>
      </c>
      <c r="BT20" s="355">
        <v>10.09224</v>
      </c>
      <c r="BU20" s="355">
        <v>9.7432820000000007</v>
      </c>
      <c r="BV20" s="355">
        <v>10.34478</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1061.2667402</v>
      </c>
      <c r="D22" s="275">
        <v>953.97952132</v>
      </c>
      <c r="E22" s="275">
        <v>902.59271278000006</v>
      </c>
      <c r="F22" s="275">
        <v>694.84626473000003</v>
      </c>
      <c r="G22" s="275">
        <v>733.06581529000005</v>
      </c>
      <c r="H22" s="275">
        <v>926.72491669999999</v>
      </c>
      <c r="I22" s="275">
        <v>1125.0008307000001</v>
      </c>
      <c r="J22" s="275">
        <v>1113.2673294000001</v>
      </c>
      <c r="K22" s="275">
        <v>966.14287387000002</v>
      </c>
      <c r="L22" s="275">
        <v>765.33188921999999</v>
      </c>
      <c r="M22" s="275">
        <v>713.93977875999997</v>
      </c>
      <c r="N22" s="275">
        <v>860.24927941999999</v>
      </c>
      <c r="O22" s="275">
        <v>999.26060428000005</v>
      </c>
      <c r="P22" s="275">
        <v>884.72207283</v>
      </c>
      <c r="Q22" s="275">
        <v>764.68698926000002</v>
      </c>
      <c r="R22" s="275">
        <v>673.26753049000001</v>
      </c>
      <c r="S22" s="275">
        <v>718.69169839000006</v>
      </c>
      <c r="T22" s="275">
        <v>955.30956011000001</v>
      </c>
      <c r="U22" s="275">
        <v>1178.0787961000001</v>
      </c>
      <c r="V22" s="275">
        <v>1193.583609</v>
      </c>
      <c r="W22" s="275">
        <v>986.98524056999997</v>
      </c>
      <c r="X22" s="275">
        <v>774.46346359999995</v>
      </c>
      <c r="Y22" s="275">
        <v>711.41354591000004</v>
      </c>
      <c r="Z22" s="275">
        <v>925.32236910999995</v>
      </c>
      <c r="AA22" s="275">
        <v>974.60209114999998</v>
      </c>
      <c r="AB22" s="275">
        <v>761.56606122000005</v>
      </c>
      <c r="AC22" s="275">
        <v>777.61138185000004</v>
      </c>
      <c r="AD22" s="275">
        <v>684.30138044</v>
      </c>
      <c r="AE22" s="275">
        <v>741.29843391999998</v>
      </c>
      <c r="AF22" s="275">
        <v>924.29780477999998</v>
      </c>
      <c r="AG22" s="275">
        <v>1130.6438971</v>
      </c>
      <c r="AH22" s="275">
        <v>1071.1075393000001</v>
      </c>
      <c r="AI22" s="275">
        <v>895.90442770000004</v>
      </c>
      <c r="AJ22" s="275">
        <v>775.46567524</v>
      </c>
      <c r="AK22" s="275">
        <v>741.59566423000001</v>
      </c>
      <c r="AL22" s="275">
        <v>920.23570243999995</v>
      </c>
      <c r="AM22" s="275">
        <v>1110.9801520999999</v>
      </c>
      <c r="AN22" s="275">
        <v>845.53484349999997</v>
      </c>
      <c r="AO22" s="275">
        <v>797.48029699000006</v>
      </c>
      <c r="AP22" s="275">
        <v>709.40179132000003</v>
      </c>
      <c r="AQ22" s="275">
        <v>771.04673958000001</v>
      </c>
      <c r="AR22" s="275">
        <v>965.55748566</v>
      </c>
      <c r="AS22" s="275">
        <v>1141.2047551000001</v>
      </c>
      <c r="AT22" s="275">
        <v>1140.6017400999999</v>
      </c>
      <c r="AU22" s="275">
        <v>957.96398554999996</v>
      </c>
      <c r="AV22" s="275">
        <v>795.23748927999998</v>
      </c>
      <c r="AW22" s="275">
        <v>770.87834938000003</v>
      </c>
      <c r="AX22" s="275">
        <v>914.41606848000004</v>
      </c>
      <c r="AY22" s="275">
        <v>980.85823889999995</v>
      </c>
      <c r="AZ22" s="275">
        <v>857.85529756000005</v>
      </c>
      <c r="BA22" s="275">
        <v>828.89125195999998</v>
      </c>
      <c r="BB22" s="275">
        <v>680.58979999999997</v>
      </c>
      <c r="BC22" s="275">
        <v>726.95270000000005</v>
      </c>
      <c r="BD22" s="338">
        <v>911.30110000000002</v>
      </c>
      <c r="BE22" s="338">
        <v>1085.652</v>
      </c>
      <c r="BF22" s="338">
        <v>1087.0989999999999</v>
      </c>
      <c r="BG22" s="338">
        <v>886.8492</v>
      </c>
      <c r="BH22" s="338">
        <v>765.38170000000002</v>
      </c>
      <c r="BI22" s="338">
        <v>733.17949999999996</v>
      </c>
      <c r="BJ22" s="338">
        <v>905.46759999999995</v>
      </c>
      <c r="BK22" s="338">
        <v>996.37440000000004</v>
      </c>
      <c r="BL22" s="338">
        <v>889.17650000000003</v>
      </c>
      <c r="BM22" s="338">
        <v>810.53160000000003</v>
      </c>
      <c r="BN22" s="338">
        <v>677.79240000000004</v>
      </c>
      <c r="BO22" s="338">
        <v>710.7912</v>
      </c>
      <c r="BP22" s="338">
        <v>903.08360000000005</v>
      </c>
      <c r="BQ22" s="338">
        <v>1091.913</v>
      </c>
      <c r="BR22" s="338">
        <v>1089.9970000000001</v>
      </c>
      <c r="BS22" s="338">
        <v>885.07650000000001</v>
      </c>
      <c r="BT22" s="338">
        <v>762.25160000000005</v>
      </c>
      <c r="BU22" s="338">
        <v>729.51020000000005</v>
      </c>
      <c r="BV22" s="338">
        <v>901.00879999999995</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154.389578</v>
      </c>
      <c r="D25" s="258">
        <v>149.07128700000001</v>
      </c>
      <c r="E25" s="258">
        <v>154.346698</v>
      </c>
      <c r="F25" s="258">
        <v>167.06340900000001</v>
      </c>
      <c r="G25" s="258">
        <v>172.809335</v>
      </c>
      <c r="H25" s="258">
        <v>166.43659700000001</v>
      </c>
      <c r="I25" s="258">
        <v>157.93807699999999</v>
      </c>
      <c r="J25" s="258">
        <v>155.95185499999999</v>
      </c>
      <c r="K25" s="258">
        <v>162.108619</v>
      </c>
      <c r="L25" s="258">
        <v>175.587987</v>
      </c>
      <c r="M25" s="258">
        <v>188.594571</v>
      </c>
      <c r="N25" s="258">
        <v>195.54803699999999</v>
      </c>
      <c r="O25" s="258">
        <v>187.203047</v>
      </c>
      <c r="P25" s="258">
        <v>187.06361799999999</v>
      </c>
      <c r="Q25" s="258">
        <v>191.55273500000001</v>
      </c>
      <c r="R25" s="258">
        <v>193.18521200000001</v>
      </c>
      <c r="S25" s="258">
        <v>192.41693000000001</v>
      </c>
      <c r="T25" s="258">
        <v>182.086476</v>
      </c>
      <c r="U25" s="258">
        <v>168.11860899999999</v>
      </c>
      <c r="V25" s="258">
        <v>158.908174</v>
      </c>
      <c r="W25" s="258">
        <v>156.56690900000001</v>
      </c>
      <c r="X25" s="258">
        <v>160.93226000000001</v>
      </c>
      <c r="Y25" s="258">
        <v>170.27655799999999</v>
      </c>
      <c r="Z25" s="258">
        <v>162.00901400000001</v>
      </c>
      <c r="AA25" s="258">
        <v>156.21421000000001</v>
      </c>
      <c r="AB25" s="258">
        <v>160.50150199999999</v>
      </c>
      <c r="AC25" s="258">
        <v>161.81549000000001</v>
      </c>
      <c r="AD25" s="258">
        <v>163.93691200000001</v>
      </c>
      <c r="AE25" s="258">
        <v>162.54224199999999</v>
      </c>
      <c r="AF25" s="258">
        <v>158.013959</v>
      </c>
      <c r="AG25" s="258">
        <v>145.81148300000001</v>
      </c>
      <c r="AH25" s="258">
        <v>141.204061</v>
      </c>
      <c r="AI25" s="258">
        <v>139.5712</v>
      </c>
      <c r="AJ25" s="258">
        <v>141.46251899999999</v>
      </c>
      <c r="AK25" s="258">
        <v>143.424037</v>
      </c>
      <c r="AL25" s="258">
        <v>137.68714800000001</v>
      </c>
      <c r="AM25" s="258">
        <v>123.722841</v>
      </c>
      <c r="AN25" s="258">
        <v>121.01869499999999</v>
      </c>
      <c r="AO25" s="258">
        <v>126.53183900000001</v>
      </c>
      <c r="AP25" s="258">
        <v>129.07092700000001</v>
      </c>
      <c r="AQ25" s="258">
        <v>128.453889</v>
      </c>
      <c r="AR25" s="258">
        <v>121.52869099999999</v>
      </c>
      <c r="AS25" s="258">
        <v>110.794301</v>
      </c>
      <c r="AT25" s="258">
        <v>104.172499</v>
      </c>
      <c r="AU25" s="258">
        <v>100.781006</v>
      </c>
      <c r="AV25" s="258">
        <v>105.208663</v>
      </c>
      <c r="AW25" s="258">
        <v>104.324217</v>
      </c>
      <c r="AX25" s="258">
        <v>102.78612200000001</v>
      </c>
      <c r="AY25" s="258">
        <v>99.200647000000004</v>
      </c>
      <c r="AZ25" s="258">
        <v>98.744339999999994</v>
      </c>
      <c r="BA25" s="258">
        <v>97.127436000000003</v>
      </c>
      <c r="BB25" s="258">
        <v>105.23739999999999</v>
      </c>
      <c r="BC25" s="258">
        <v>108.83669999999999</v>
      </c>
      <c r="BD25" s="346">
        <v>102.7756</v>
      </c>
      <c r="BE25" s="346">
        <v>100.7424</v>
      </c>
      <c r="BF25" s="346">
        <v>98.404589999999999</v>
      </c>
      <c r="BG25" s="346">
        <v>96.655180000000001</v>
      </c>
      <c r="BH25" s="346">
        <v>101.37569999999999</v>
      </c>
      <c r="BI25" s="346">
        <v>106.0532</v>
      </c>
      <c r="BJ25" s="346">
        <v>104.67140000000001</v>
      </c>
      <c r="BK25" s="346">
        <v>99.682670000000002</v>
      </c>
      <c r="BL25" s="346">
        <v>97.835390000000004</v>
      </c>
      <c r="BM25" s="346">
        <v>106.04340000000001</v>
      </c>
      <c r="BN25" s="346">
        <v>106.5068</v>
      </c>
      <c r="BO25" s="346">
        <v>108.017</v>
      </c>
      <c r="BP25" s="346">
        <v>103.0491</v>
      </c>
      <c r="BQ25" s="346">
        <v>100.3663</v>
      </c>
      <c r="BR25" s="346">
        <v>97.534459999999996</v>
      </c>
      <c r="BS25" s="346">
        <v>96.291529999999995</v>
      </c>
      <c r="BT25" s="346">
        <v>101.2719</v>
      </c>
      <c r="BU25" s="346">
        <v>106.4609</v>
      </c>
      <c r="BV25" s="346">
        <v>104.59820000000001</v>
      </c>
    </row>
    <row r="26" spans="1:74" ht="11.1" customHeight="1" x14ac:dyDescent="0.2">
      <c r="A26" s="107" t="s">
        <v>80</v>
      </c>
      <c r="B26" s="203" t="s">
        <v>82</v>
      </c>
      <c r="C26" s="258">
        <v>12.206533</v>
      </c>
      <c r="D26" s="258">
        <v>9.7982139999999998</v>
      </c>
      <c r="E26" s="258">
        <v>10.250736</v>
      </c>
      <c r="F26" s="258">
        <v>10.152165</v>
      </c>
      <c r="G26" s="258">
        <v>10.518329</v>
      </c>
      <c r="H26" s="258">
        <v>10.570016000000001</v>
      </c>
      <c r="I26" s="258">
        <v>10.263408999999999</v>
      </c>
      <c r="J26" s="258">
        <v>10.086831</v>
      </c>
      <c r="K26" s="258">
        <v>10.76604</v>
      </c>
      <c r="L26" s="258">
        <v>11.491528000000001</v>
      </c>
      <c r="M26" s="258">
        <v>12.310199000000001</v>
      </c>
      <c r="N26" s="258">
        <v>12.566008</v>
      </c>
      <c r="O26" s="258">
        <v>12.020158</v>
      </c>
      <c r="P26" s="258">
        <v>11.645473000000001</v>
      </c>
      <c r="Q26" s="258">
        <v>11.732889999999999</v>
      </c>
      <c r="R26" s="258">
        <v>11.982028</v>
      </c>
      <c r="S26" s="258">
        <v>12.093938</v>
      </c>
      <c r="T26" s="258">
        <v>11.935582</v>
      </c>
      <c r="U26" s="258">
        <v>11.696489</v>
      </c>
      <c r="V26" s="258">
        <v>11.595335</v>
      </c>
      <c r="W26" s="258">
        <v>11.639842</v>
      </c>
      <c r="X26" s="258">
        <v>11.630210999999999</v>
      </c>
      <c r="Y26" s="258">
        <v>11.952718000000001</v>
      </c>
      <c r="Z26" s="258">
        <v>11.78941</v>
      </c>
      <c r="AA26" s="258">
        <v>11.857519</v>
      </c>
      <c r="AB26" s="258">
        <v>11.743672999999999</v>
      </c>
      <c r="AC26" s="258">
        <v>12.680528000000001</v>
      </c>
      <c r="AD26" s="258">
        <v>12.439025000000001</v>
      </c>
      <c r="AE26" s="258">
        <v>12.169987000000001</v>
      </c>
      <c r="AF26" s="258">
        <v>11.993376</v>
      </c>
      <c r="AG26" s="258">
        <v>11.739891999999999</v>
      </c>
      <c r="AH26" s="258">
        <v>11.530938000000001</v>
      </c>
      <c r="AI26" s="258">
        <v>11.382114</v>
      </c>
      <c r="AJ26" s="258">
        <v>11.292012</v>
      </c>
      <c r="AK26" s="258">
        <v>11.380967999999999</v>
      </c>
      <c r="AL26" s="258">
        <v>10.929846</v>
      </c>
      <c r="AM26" s="258">
        <v>9.6759459999999997</v>
      </c>
      <c r="AN26" s="258">
        <v>10.137123000000001</v>
      </c>
      <c r="AO26" s="258">
        <v>10.102342999999999</v>
      </c>
      <c r="AP26" s="258">
        <v>10.031618999999999</v>
      </c>
      <c r="AQ26" s="258">
        <v>9.9269639999999999</v>
      </c>
      <c r="AR26" s="258">
        <v>9.8711559999999992</v>
      </c>
      <c r="AS26" s="258">
        <v>9.3559180000000008</v>
      </c>
      <c r="AT26" s="258">
        <v>8.6944859999999995</v>
      </c>
      <c r="AU26" s="258">
        <v>8.4340849999999996</v>
      </c>
      <c r="AV26" s="258">
        <v>8.4036790000000003</v>
      </c>
      <c r="AW26" s="258">
        <v>8.2059090000000001</v>
      </c>
      <c r="AX26" s="258">
        <v>8.5570819999999994</v>
      </c>
      <c r="AY26" s="258">
        <v>8.3985959999999995</v>
      </c>
      <c r="AZ26" s="258">
        <v>8.6560299999999994</v>
      </c>
      <c r="BA26" s="258">
        <v>8.6877569999999995</v>
      </c>
      <c r="BB26" s="258">
        <v>9.0343440000000008</v>
      </c>
      <c r="BC26" s="258">
        <v>9.1668109999999992</v>
      </c>
      <c r="BD26" s="346">
        <v>9.4234179999999999</v>
      </c>
      <c r="BE26" s="346">
        <v>9.2381489999999999</v>
      </c>
      <c r="BF26" s="346">
        <v>9.4165369999999999</v>
      </c>
      <c r="BG26" s="346">
        <v>9.7992329999999992</v>
      </c>
      <c r="BH26" s="346">
        <v>10.123889999999999</v>
      </c>
      <c r="BI26" s="346">
        <v>10.48115</v>
      </c>
      <c r="BJ26" s="346">
        <v>10.482849999999999</v>
      </c>
      <c r="BK26" s="346">
        <v>9.9777480000000001</v>
      </c>
      <c r="BL26" s="346">
        <v>9.9978169999999995</v>
      </c>
      <c r="BM26" s="346">
        <v>10.39095</v>
      </c>
      <c r="BN26" s="346">
        <v>10.309889999999999</v>
      </c>
      <c r="BO26" s="346">
        <v>10.28759</v>
      </c>
      <c r="BP26" s="346">
        <v>10.33337</v>
      </c>
      <c r="BQ26" s="346">
        <v>9.9634920000000005</v>
      </c>
      <c r="BR26" s="346">
        <v>9.9745849999999994</v>
      </c>
      <c r="BS26" s="346">
        <v>10.21659</v>
      </c>
      <c r="BT26" s="346">
        <v>10.428470000000001</v>
      </c>
      <c r="BU26" s="346">
        <v>10.69675</v>
      </c>
      <c r="BV26" s="346">
        <v>10.622159999999999</v>
      </c>
    </row>
    <row r="27" spans="1:74" ht="11.1" customHeight="1" x14ac:dyDescent="0.2">
      <c r="A27" s="107" t="s">
        <v>81</v>
      </c>
      <c r="B27" s="203" t="s">
        <v>83</v>
      </c>
      <c r="C27" s="258">
        <v>18.216335999999998</v>
      </c>
      <c r="D27" s="258">
        <v>16.459309999999999</v>
      </c>
      <c r="E27" s="258">
        <v>16.995867000000001</v>
      </c>
      <c r="F27" s="258">
        <v>17.167448</v>
      </c>
      <c r="G27" s="258">
        <v>17.356687999999998</v>
      </c>
      <c r="H27" s="258">
        <v>17.512678999999999</v>
      </c>
      <c r="I27" s="258">
        <v>17.518833999999998</v>
      </c>
      <c r="J27" s="258">
        <v>17.711565</v>
      </c>
      <c r="K27" s="258">
        <v>18.285516000000001</v>
      </c>
      <c r="L27" s="258">
        <v>18.595804999999999</v>
      </c>
      <c r="M27" s="258">
        <v>18.737691000000002</v>
      </c>
      <c r="N27" s="258">
        <v>17.955214999999999</v>
      </c>
      <c r="O27" s="258">
        <v>17.929735999999998</v>
      </c>
      <c r="P27" s="258">
        <v>17.661663000000001</v>
      </c>
      <c r="Q27" s="258">
        <v>17.501256000000001</v>
      </c>
      <c r="R27" s="258">
        <v>17.637352</v>
      </c>
      <c r="S27" s="258">
        <v>17.855595000000001</v>
      </c>
      <c r="T27" s="258">
        <v>17.859297000000002</v>
      </c>
      <c r="U27" s="258">
        <v>17.726261999999998</v>
      </c>
      <c r="V27" s="258">
        <v>17.819545999999999</v>
      </c>
      <c r="W27" s="258">
        <v>17.852170999999998</v>
      </c>
      <c r="X27" s="258">
        <v>18.016973</v>
      </c>
      <c r="Y27" s="258">
        <v>18.324117999999999</v>
      </c>
      <c r="Z27" s="258">
        <v>17.854973000000001</v>
      </c>
      <c r="AA27" s="258">
        <v>17.717873999999998</v>
      </c>
      <c r="AB27" s="258">
        <v>17.587899</v>
      </c>
      <c r="AC27" s="258">
        <v>17.336110999999999</v>
      </c>
      <c r="AD27" s="258">
        <v>17.361943</v>
      </c>
      <c r="AE27" s="258">
        <v>17.264759999999999</v>
      </c>
      <c r="AF27" s="258">
        <v>17.081510999999999</v>
      </c>
      <c r="AG27" s="258">
        <v>17.150257</v>
      </c>
      <c r="AH27" s="258">
        <v>17.090823</v>
      </c>
      <c r="AI27" s="258">
        <v>16.84356</v>
      </c>
      <c r="AJ27" s="258">
        <v>16.806493</v>
      </c>
      <c r="AK27" s="258">
        <v>16.980226999999999</v>
      </c>
      <c r="AL27" s="258">
        <v>16.356024000000001</v>
      </c>
      <c r="AM27" s="258">
        <v>14.988726</v>
      </c>
      <c r="AN27" s="258">
        <v>15.223239</v>
      </c>
      <c r="AO27" s="258">
        <v>15.143361000000001</v>
      </c>
      <c r="AP27" s="258">
        <v>15.064123</v>
      </c>
      <c r="AQ27" s="258">
        <v>15.176138999999999</v>
      </c>
      <c r="AR27" s="258">
        <v>14.860454000000001</v>
      </c>
      <c r="AS27" s="258">
        <v>14.79984</v>
      </c>
      <c r="AT27" s="258">
        <v>14.396288</v>
      </c>
      <c r="AU27" s="258">
        <v>14.430486999999999</v>
      </c>
      <c r="AV27" s="258">
        <v>14.467535</v>
      </c>
      <c r="AW27" s="258">
        <v>14.706401</v>
      </c>
      <c r="AX27" s="258">
        <v>14.906278</v>
      </c>
      <c r="AY27" s="258">
        <v>14.912179</v>
      </c>
      <c r="AZ27" s="258">
        <v>14.758258</v>
      </c>
      <c r="BA27" s="258">
        <v>14.675159000000001</v>
      </c>
      <c r="BB27" s="258">
        <v>14.66187</v>
      </c>
      <c r="BC27" s="258">
        <v>14.64043</v>
      </c>
      <c r="BD27" s="346">
        <v>14.77295</v>
      </c>
      <c r="BE27" s="346">
        <v>14.765459999999999</v>
      </c>
      <c r="BF27" s="346">
        <v>14.797029999999999</v>
      </c>
      <c r="BG27" s="346">
        <v>14.858560000000001</v>
      </c>
      <c r="BH27" s="346">
        <v>14.975350000000001</v>
      </c>
      <c r="BI27" s="346">
        <v>15.195919999999999</v>
      </c>
      <c r="BJ27" s="346">
        <v>15.26713</v>
      </c>
      <c r="BK27" s="346">
        <v>15.343730000000001</v>
      </c>
      <c r="BL27" s="346">
        <v>15.491149999999999</v>
      </c>
      <c r="BM27" s="346">
        <v>15.434699999999999</v>
      </c>
      <c r="BN27" s="346">
        <v>15.343819999999999</v>
      </c>
      <c r="BO27" s="346">
        <v>15.265940000000001</v>
      </c>
      <c r="BP27" s="346">
        <v>15.33112</v>
      </c>
      <c r="BQ27" s="346">
        <v>15.261229999999999</v>
      </c>
      <c r="BR27" s="346">
        <v>15.23601</v>
      </c>
      <c r="BS27" s="346">
        <v>15.243320000000001</v>
      </c>
      <c r="BT27" s="346">
        <v>15.308619999999999</v>
      </c>
      <c r="BU27" s="346">
        <v>15.47996</v>
      </c>
      <c r="BV27" s="346">
        <v>15.5036</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650</v>
      </c>
      <c r="B31" s="203" t="s">
        <v>513</v>
      </c>
      <c r="C31" s="214">
        <v>2.29</v>
      </c>
      <c r="D31" s="214">
        <v>2.2599999999999998</v>
      </c>
      <c r="E31" s="214">
        <v>2.2599999999999998</v>
      </c>
      <c r="F31" s="214">
        <v>2.23</v>
      </c>
      <c r="G31" s="214">
        <v>2.2599999999999998</v>
      </c>
      <c r="H31" s="214">
        <v>2.25</v>
      </c>
      <c r="I31" s="214">
        <v>2.21</v>
      </c>
      <c r="J31" s="214">
        <v>2.23</v>
      </c>
      <c r="K31" s="214">
        <v>2.2200000000000002</v>
      </c>
      <c r="L31" s="214">
        <v>2.15</v>
      </c>
      <c r="M31" s="214">
        <v>2.15</v>
      </c>
      <c r="N31" s="214">
        <v>2.16</v>
      </c>
      <c r="O31" s="214">
        <v>2.12</v>
      </c>
      <c r="P31" s="214">
        <v>2.11</v>
      </c>
      <c r="Q31" s="214">
        <v>2.17</v>
      </c>
      <c r="R31" s="214">
        <v>2.16</v>
      </c>
      <c r="S31" s="214">
        <v>2.16</v>
      </c>
      <c r="T31" s="214">
        <v>2.1</v>
      </c>
      <c r="U31" s="214">
        <v>2.11</v>
      </c>
      <c r="V31" s="214">
        <v>2.11</v>
      </c>
      <c r="W31" s="214">
        <v>2.12</v>
      </c>
      <c r="X31" s="214">
        <v>2.0699999999999998</v>
      </c>
      <c r="Y31" s="214">
        <v>2.08</v>
      </c>
      <c r="Z31" s="214">
        <v>2.08</v>
      </c>
      <c r="AA31" s="214">
        <v>2.09</v>
      </c>
      <c r="AB31" s="214">
        <v>2.06</v>
      </c>
      <c r="AC31" s="214">
        <v>2.0699999999999998</v>
      </c>
      <c r="AD31" s="214">
        <v>2.08</v>
      </c>
      <c r="AE31" s="214">
        <v>2.09</v>
      </c>
      <c r="AF31" s="214">
        <v>2.0699999999999998</v>
      </c>
      <c r="AG31" s="214">
        <v>2.06</v>
      </c>
      <c r="AH31" s="214">
        <v>2.0499999999999998</v>
      </c>
      <c r="AI31" s="214">
        <v>2.02</v>
      </c>
      <c r="AJ31" s="214">
        <v>2.0299999999999998</v>
      </c>
      <c r="AK31" s="214">
        <v>2.04</v>
      </c>
      <c r="AL31" s="214">
        <v>2.04</v>
      </c>
      <c r="AM31" s="214">
        <v>2.0699999999999998</v>
      </c>
      <c r="AN31" s="214">
        <v>2.0699999999999998</v>
      </c>
      <c r="AO31" s="214">
        <v>2.04</v>
      </c>
      <c r="AP31" s="214">
        <v>2.0699999999999998</v>
      </c>
      <c r="AQ31" s="214">
        <v>2.0499999999999998</v>
      </c>
      <c r="AR31" s="214">
        <v>2.0499999999999998</v>
      </c>
      <c r="AS31" s="214">
        <v>2.06</v>
      </c>
      <c r="AT31" s="214">
        <v>2.06</v>
      </c>
      <c r="AU31" s="214">
        <v>2.0499999999999998</v>
      </c>
      <c r="AV31" s="214">
        <v>2.0499999999999998</v>
      </c>
      <c r="AW31" s="214">
        <v>2.06</v>
      </c>
      <c r="AX31" s="214">
        <v>2.12</v>
      </c>
      <c r="AY31" s="214">
        <v>2.1</v>
      </c>
      <c r="AZ31" s="214">
        <v>2.0722235894000001</v>
      </c>
      <c r="BA31" s="214">
        <v>2.0809676903000001</v>
      </c>
      <c r="BB31" s="214">
        <v>2.1514829999999998</v>
      </c>
      <c r="BC31" s="214">
        <v>2.1399029999999999</v>
      </c>
      <c r="BD31" s="355">
        <v>2.1066820000000002</v>
      </c>
      <c r="BE31" s="355">
        <v>2.0953819999999999</v>
      </c>
      <c r="BF31" s="355">
        <v>2.103863</v>
      </c>
      <c r="BG31" s="355">
        <v>2.1161699999999999</v>
      </c>
      <c r="BH31" s="355">
        <v>2.1083509999999999</v>
      </c>
      <c r="BI31" s="355">
        <v>2.109051</v>
      </c>
      <c r="BJ31" s="355">
        <v>2.1200549999999998</v>
      </c>
      <c r="BK31" s="355">
        <v>2.118798</v>
      </c>
      <c r="BL31" s="355">
        <v>2.1303109999999998</v>
      </c>
      <c r="BM31" s="355">
        <v>2.1393309999999999</v>
      </c>
      <c r="BN31" s="355">
        <v>2.1598459999999999</v>
      </c>
      <c r="BO31" s="355">
        <v>2.1446909999999999</v>
      </c>
      <c r="BP31" s="355">
        <v>2.1238440000000001</v>
      </c>
      <c r="BQ31" s="355">
        <v>2.1127199999999999</v>
      </c>
      <c r="BR31" s="355">
        <v>2.1171950000000002</v>
      </c>
      <c r="BS31" s="355">
        <v>2.1221670000000001</v>
      </c>
      <c r="BT31" s="355">
        <v>2.1141529999999999</v>
      </c>
      <c r="BU31" s="355">
        <v>2.11382</v>
      </c>
      <c r="BV31" s="355">
        <v>2.122722</v>
      </c>
    </row>
    <row r="32" spans="1:74" ht="11.1" customHeight="1" x14ac:dyDescent="0.2">
      <c r="A32" s="107" t="s">
        <v>652</v>
      </c>
      <c r="B32" s="203" t="s">
        <v>580</v>
      </c>
      <c r="C32" s="214">
        <v>4.1100000000000003</v>
      </c>
      <c r="D32" s="214">
        <v>4.7</v>
      </c>
      <c r="E32" s="214">
        <v>3.55</v>
      </c>
      <c r="F32" s="214">
        <v>3.1</v>
      </c>
      <c r="G32" s="214">
        <v>3.14</v>
      </c>
      <c r="H32" s="214">
        <v>3.12</v>
      </c>
      <c r="I32" s="214">
        <v>3.11</v>
      </c>
      <c r="J32" s="214">
        <v>3.11</v>
      </c>
      <c r="K32" s="214">
        <v>3.06</v>
      </c>
      <c r="L32" s="214">
        <v>2.92</v>
      </c>
      <c r="M32" s="214">
        <v>2.65</v>
      </c>
      <c r="N32" s="214">
        <v>2.59</v>
      </c>
      <c r="O32" s="214">
        <v>3.02</v>
      </c>
      <c r="P32" s="214">
        <v>2.7</v>
      </c>
      <c r="Q32" s="214">
        <v>2.23</v>
      </c>
      <c r="R32" s="214">
        <v>2.42</v>
      </c>
      <c r="S32" s="214">
        <v>2.39</v>
      </c>
      <c r="T32" s="214">
        <v>2.67</v>
      </c>
      <c r="U32" s="214">
        <v>2.97</v>
      </c>
      <c r="V32" s="214">
        <v>2.95</v>
      </c>
      <c r="W32" s="214">
        <v>3.07</v>
      </c>
      <c r="X32" s="214">
        <v>3.13</v>
      </c>
      <c r="Y32" s="214">
        <v>3.02</v>
      </c>
      <c r="Z32" s="214">
        <v>3.96</v>
      </c>
      <c r="AA32" s="214">
        <v>4.1100000000000003</v>
      </c>
      <c r="AB32" s="214">
        <v>3.56</v>
      </c>
      <c r="AC32" s="214">
        <v>3.35</v>
      </c>
      <c r="AD32" s="214">
        <v>3.38</v>
      </c>
      <c r="AE32" s="214">
        <v>3.48</v>
      </c>
      <c r="AF32" s="214">
        <v>3.29</v>
      </c>
      <c r="AG32" s="214">
        <v>3.21</v>
      </c>
      <c r="AH32" s="214">
        <v>3.13</v>
      </c>
      <c r="AI32" s="214">
        <v>3.16</v>
      </c>
      <c r="AJ32" s="214">
        <v>3.13</v>
      </c>
      <c r="AK32" s="214">
        <v>3.35</v>
      </c>
      <c r="AL32" s="214">
        <v>3.63</v>
      </c>
      <c r="AM32" s="214">
        <v>5.0199999999999996</v>
      </c>
      <c r="AN32" s="214">
        <v>3.61</v>
      </c>
      <c r="AO32" s="214">
        <v>3.18</v>
      </c>
      <c r="AP32" s="214">
        <v>3.13</v>
      </c>
      <c r="AQ32" s="214">
        <v>3.04</v>
      </c>
      <c r="AR32" s="214">
        <v>3.11</v>
      </c>
      <c r="AS32" s="214">
        <v>3.29</v>
      </c>
      <c r="AT32" s="214">
        <v>3.28</v>
      </c>
      <c r="AU32" s="214">
        <v>3.11</v>
      </c>
      <c r="AV32" s="214">
        <v>3.39</v>
      </c>
      <c r="AW32" s="214">
        <v>4.16</v>
      </c>
      <c r="AX32" s="214">
        <v>4.7300000000000004</v>
      </c>
      <c r="AY32" s="214">
        <v>4.01</v>
      </c>
      <c r="AZ32" s="214">
        <v>3.6363772289999998</v>
      </c>
      <c r="BA32" s="214">
        <v>3.4480810517</v>
      </c>
      <c r="BB32" s="214">
        <v>3.0025080000000002</v>
      </c>
      <c r="BC32" s="214">
        <v>2.8352300000000001</v>
      </c>
      <c r="BD32" s="355">
        <v>2.5583269999999998</v>
      </c>
      <c r="BE32" s="355">
        <v>2.6926839999999999</v>
      </c>
      <c r="BF32" s="355">
        <v>2.691506</v>
      </c>
      <c r="BG32" s="355">
        <v>2.7583700000000002</v>
      </c>
      <c r="BH32" s="355">
        <v>2.9959880000000001</v>
      </c>
      <c r="BI32" s="355">
        <v>3.3153280000000001</v>
      </c>
      <c r="BJ32" s="355">
        <v>3.5588009999999999</v>
      </c>
      <c r="BK32" s="355">
        <v>3.765714</v>
      </c>
      <c r="BL32" s="355">
        <v>3.540394</v>
      </c>
      <c r="BM32" s="355">
        <v>3.126071</v>
      </c>
      <c r="BN32" s="355">
        <v>2.8720330000000001</v>
      </c>
      <c r="BO32" s="355">
        <v>2.7029779999999999</v>
      </c>
      <c r="BP32" s="355">
        <v>2.5875949999999999</v>
      </c>
      <c r="BQ32" s="355">
        <v>2.6828069999999999</v>
      </c>
      <c r="BR32" s="355">
        <v>2.6357590000000002</v>
      </c>
      <c r="BS32" s="355">
        <v>2.6788280000000002</v>
      </c>
      <c r="BT32" s="355">
        <v>2.8906589999999999</v>
      </c>
      <c r="BU32" s="355">
        <v>3.2269019999999999</v>
      </c>
      <c r="BV32" s="355">
        <v>3.5501320000000001</v>
      </c>
    </row>
    <row r="33" spans="1:74" ht="11.1" customHeight="1" x14ac:dyDescent="0.2">
      <c r="A33" s="52" t="s">
        <v>651</v>
      </c>
      <c r="B33" s="203" t="s">
        <v>522</v>
      </c>
      <c r="C33" s="214">
        <v>12.28</v>
      </c>
      <c r="D33" s="214">
        <v>10.3</v>
      </c>
      <c r="E33" s="214">
        <v>10.37</v>
      </c>
      <c r="F33" s="214">
        <v>11.83</v>
      </c>
      <c r="G33" s="214">
        <v>10.83</v>
      </c>
      <c r="H33" s="214">
        <v>12.2</v>
      </c>
      <c r="I33" s="214">
        <v>11.34</v>
      </c>
      <c r="J33" s="214">
        <v>11.25</v>
      </c>
      <c r="K33" s="214">
        <v>8.44</v>
      </c>
      <c r="L33" s="214">
        <v>7.74</v>
      </c>
      <c r="M33" s="214">
        <v>7.77</v>
      </c>
      <c r="N33" s="214">
        <v>7.81</v>
      </c>
      <c r="O33" s="214">
        <v>7.08</v>
      </c>
      <c r="P33" s="214">
        <v>5.77</v>
      </c>
      <c r="Q33" s="214">
        <v>5.63</v>
      </c>
      <c r="R33" s="214">
        <v>7.53</v>
      </c>
      <c r="S33" s="214">
        <v>9.07</v>
      </c>
      <c r="T33" s="214">
        <v>8.93</v>
      </c>
      <c r="U33" s="214">
        <v>11.72</v>
      </c>
      <c r="V33" s="214">
        <v>8.5500000000000007</v>
      </c>
      <c r="W33" s="214">
        <v>8.42</v>
      </c>
      <c r="X33" s="214">
        <v>8.75</v>
      </c>
      <c r="Y33" s="214">
        <v>9.0299999999999994</v>
      </c>
      <c r="Z33" s="214">
        <v>9.65</v>
      </c>
      <c r="AA33" s="214">
        <v>11.25</v>
      </c>
      <c r="AB33" s="214">
        <v>10.77</v>
      </c>
      <c r="AC33" s="214">
        <v>11.42</v>
      </c>
      <c r="AD33" s="214">
        <v>10.64</v>
      </c>
      <c r="AE33" s="214">
        <v>10.69</v>
      </c>
      <c r="AF33" s="214">
        <v>10.48</v>
      </c>
      <c r="AG33" s="214">
        <v>9.99</v>
      </c>
      <c r="AH33" s="214">
        <v>10.029999999999999</v>
      </c>
      <c r="AI33" s="214">
        <v>10.06</v>
      </c>
      <c r="AJ33" s="214">
        <v>10.61</v>
      </c>
      <c r="AK33" s="214">
        <v>10.28</v>
      </c>
      <c r="AL33" s="214">
        <v>13.6</v>
      </c>
      <c r="AM33" s="214">
        <v>11.33</v>
      </c>
      <c r="AN33" s="214">
        <v>11.51</v>
      </c>
      <c r="AO33" s="214">
        <v>12.1</v>
      </c>
      <c r="AP33" s="214">
        <v>12.21</v>
      </c>
      <c r="AQ33" s="214">
        <v>12.82</v>
      </c>
      <c r="AR33" s="214">
        <v>13.85</v>
      </c>
      <c r="AS33" s="214">
        <v>13.76</v>
      </c>
      <c r="AT33" s="214">
        <v>14.38</v>
      </c>
      <c r="AU33" s="214">
        <v>13.92</v>
      </c>
      <c r="AV33" s="214">
        <v>14.52</v>
      </c>
      <c r="AW33" s="214">
        <v>15.27</v>
      </c>
      <c r="AX33" s="214">
        <v>13.58</v>
      </c>
      <c r="AY33" s="214">
        <v>11.31</v>
      </c>
      <c r="AZ33" s="214">
        <v>12.27</v>
      </c>
      <c r="BA33" s="214">
        <v>12.638820000000001</v>
      </c>
      <c r="BB33" s="214">
        <v>13.448829999999999</v>
      </c>
      <c r="BC33" s="214">
        <v>13.668609999999999</v>
      </c>
      <c r="BD33" s="355">
        <v>14.197789999999999</v>
      </c>
      <c r="BE33" s="355">
        <v>13.29702</v>
      </c>
      <c r="BF33" s="355">
        <v>12.78234</v>
      </c>
      <c r="BG33" s="355">
        <v>12.587160000000001</v>
      </c>
      <c r="BH33" s="355">
        <v>12.574669999999999</v>
      </c>
      <c r="BI33" s="355">
        <v>12.56218</v>
      </c>
      <c r="BJ33" s="355">
        <v>13.024800000000001</v>
      </c>
      <c r="BK33" s="355">
        <v>13.055440000000001</v>
      </c>
      <c r="BL33" s="355">
        <v>12.75409</v>
      </c>
      <c r="BM33" s="355">
        <v>13.14906</v>
      </c>
      <c r="BN33" s="355">
        <v>13.85656</v>
      </c>
      <c r="BO33" s="355">
        <v>13.46913</v>
      </c>
      <c r="BP33" s="355">
        <v>13.820180000000001</v>
      </c>
      <c r="BQ33" s="355">
        <v>13.35069</v>
      </c>
      <c r="BR33" s="355">
        <v>12.94547</v>
      </c>
      <c r="BS33" s="355">
        <v>12.733280000000001</v>
      </c>
      <c r="BT33" s="355">
        <v>12.63908</v>
      </c>
      <c r="BU33" s="355">
        <v>12.63076</v>
      </c>
      <c r="BV33" s="355">
        <v>13.06518</v>
      </c>
    </row>
    <row r="34" spans="1:74" ht="11.1" customHeight="1" x14ac:dyDescent="0.2">
      <c r="A34" s="56" t="s">
        <v>19</v>
      </c>
      <c r="B34" s="203" t="s">
        <v>521</v>
      </c>
      <c r="C34" s="214">
        <v>13.37</v>
      </c>
      <c r="D34" s="214">
        <v>16.46</v>
      </c>
      <c r="E34" s="214">
        <v>15.6</v>
      </c>
      <c r="F34" s="214">
        <v>14.82</v>
      </c>
      <c r="G34" s="214">
        <v>15.34</v>
      </c>
      <c r="H34" s="214">
        <v>15.29</v>
      </c>
      <c r="I34" s="214">
        <v>14.37</v>
      </c>
      <c r="J34" s="214">
        <v>13.05</v>
      </c>
      <c r="K34" s="214">
        <v>12.02</v>
      </c>
      <c r="L34" s="214">
        <v>12.44</v>
      </c>
      <c r="M34" s="214">
        <v>12.38</v>
      </c>
      <c r="N34" s="214">
        <v>10.57</v>
      </c>
      <c r="O34" s="214">
        <v>8.9</v>
      </c>
      <c r="P34" s="214">
        <v>8.7799999999999994</v>
      </c>
      <c r="Q34" s="214">
        <v>9.4600000000000009</v>
      </c>
      <c r="R34" s="214">
        <v>9.9700000000000006</v>
      </c>
      <c r="S34" s="214">
        <v>10.76</v>
      </c>
      <c r="T34" s="214">
        <v>12.22</v>
      </c>
      <c r="U34" s="214">
        <v>12.08</v>
      </c>
      <c r="V34" s="214">
        <v>11.41</v>
      </c>
      <c r="W34" s="214">
        <v>11.29</v>
      </c>
      <c r="X34" s="214">
        <v>12.04</v>
      </c>
      <c r="Y34" s="214">
        <v>12.01</v>
      </c>
      <c r="Z34" s="214">
        <v>12.22</v>
      </c>
      <c r="AA34" s="214">
        <v>13.02</v>
      </c>
      <c r="AB34" s="214">
        <v>12.98</v>
      </c>
      <c r="AC34" s="214">
        <v>12.35</v>
      </c>
      <c r="AD34" s="214">
        <v>13</v>
      </c>
      <c r="AE34" s="214">
        <v>12.22</v>
      </c>
      <c r="AF34" s="214">
        <v>11.56</v>
      </c>
      <c r="AG34" s="214">
        <v>11.82</v>
      </c>
      <c r="AH34" s="214">
        <v>12.95</v>
      </c>
      <c r="AI34" s="214">
        <v>14.52</v>
      </c>
      <c r="AJ34" s="214">
        <v>14.11</v>
      </c>
      <c r="AK34" s="214">
        <v>14.61</v>
      </c>
      <c r="AL34" s="214">
        <v>14.63</v>
      </c>
      <c r="AM34" s="214">
        <v>15.96</v>
      </c>
      <c r="AN34" s="214">
        <v>15</v>
      </c>
      <c r="AO34" s="214">
        <v>14.91</v>
      </c>
      <c r="AP34" s="214">
        <v>16.07</v>
      </c>
      <c r="AQ34" s="214">
        <v>16.78</v>
      </c>
      <c r="AR34" s="214">
        <v>16.91</v>
      </c>
      <c r="AS34" s="214">
        <v>16.399999999999999</v>
      </c>
      <c r="AT34" s="214">
        <v>16.760000000000002</v>
      </c>
      <c r="AU34" s="214">
        <v>17.350000000000001</v>
      </c>
      <c r="AV34" s="214">
        <v>17.66</v>
      </c>
      <c r="AW34" s="214">
        <v>16.2</v>
      </c>
      <c r="AX34" s="214">
        <v>14.27</v>
      </c>
      <c r="AY34" s="214">
        <v>14.12</v>
      </c>
      <c r="AZ34" s="214">
        <v>15.31</v>
      </c>
      <c r="BA34" s="214">
        <v>15.850210000000001</v>
      </c>
      <c r="BB34" s="214">
        <v>16.067730000000001</v>
      </c>
      <c r="BC34" s="214">
        <v>16.079239999999999</v>
      </c>
      <c r="BD34" s="355">
        <v>15.43136</v>
      </c>
      <c r="BE34" s="355">
        <v>15.827719999999999</v>
      </c>
      <c r="BF34" s="355">
        <v>16.049810000000001</v>
      </c>
      <c r="BG34" s="355">
        <v>16.329090000000001</v>
      </c>
      <c r="BH34" s="355">
        <v>16.559180000000001</v>
      </c>
      <c r="BI34" s="355">
        <v>17.142389999999999</v>
      </c>
      <c r="BJ34" s="355">
        <v>16.903390000000002</v>
      </c>
      <c r="BK34" s="355">
        <v>16.870010000000001</v>
      </c>
      <c r="BL34" s="355">
        <v>17.089189999999999</v>
      </c>
      <c r="BM34" s="355">
        <v>17.629519999999999</v>
      </c>
      <c r="BN34" s="355">
        <v>17.62433</v>
      </c>
      <c r="BO34" s="355">
        <v>17.53106</v>
      </c>
      <c r="BP34" s="355">
        <v>17.59872</v>
      </c>
      <c r="BQ34" s="355">
        <v>17.674330000000001</v>
      </c>
      <c r="BR34" s="355">
        <v>17.400320000000001</v>
      </c>
      <c r="BS34" s="355">
        <v>17.359940000000002</v>
      </c>
      <c r="BT34" s="355">
        <v>17.440650000000002</v>
      </c>
      <c r="BU34" s="355">
        <v>17.819590000000002</v>
      </c>
      <c r="BV34" s="355">
        <v>17.457409999999999</v>
      </c>
    </row>
    <row r="35" spans="1:74" ht="11.1" customHeight="1" x14ac:dyDescent="0.2">
      <c r="A35" s="107"/>
      <c r="B35" s="55" t="s">
        <v>1226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654</v>
      </c>
      <c r="B36" s="203" t="s">
        <v>512</v>
      </c>
      <c r="C36" s="261">
        <v>12.1</v>
      </c>
      <c r="D36" s="261">
        <v>12.29</v>
      </c>
      <c r="E36" s="261">
        <v>12.33</v>
      </c>
      <c r="F36" s="261">
        <v>12.62</v>
      </c>
      <c r="G36" s="261">
        <v>12.93</v>
      </c>
      <c r="H36" s="261">
        <v>12.92</v>
      </c>
      <c r="I36" s="261">
        <v>12.94</v>
      </c>
      <c r="J36" s="261">
        <v>12.91</v>
      </c>
      <c r="K36" s="261">
        <v>13.03</v>
      </c>
      <c r="L36" s="261">
        <v>12.72</v>
      </c>
      <c r="M36" s="261">
        <v>12.71</v>
      </c>
      <c r="N36" s="261">
        <v>12.32</v>
      </c>
      <c r="O36" s="261">
        <v>11.99</v>
      </c>
      <c r="P36" s="261">
        <v>12.14</v>
      </c>
      <c r="Q36" s="261">
        <v>12.56</v>
      </c>
      <c r="R36" s="261">
        <v>12.43</v>
      </c>
      <c r="S36" s="261">
        <v>12.79</v>
      </c>
      <c r="T36" s="261">
        <v>12.73</v>
      </c>
      <c r="U36" s="261">
        <v>12.68</v>
      </c>
      <c r="V36" s="261">
        <v>12.88</v>
      </c>
      <c r="W36" s="261">
        <v>12.87</v>
      </c>
      <c r="X36" s="261">
        <v>12.46</v>
      </c>
      <c r="Y36" s="261">
        <v>12.75</v>
      </c>
      <c r="Z36" s="261">
        <v>12.23</v>
      </c>
      <c r="AA36" s="261">
        <v>12.21</v>
      </c>
      <c r="AB36" s="261">
        <v>12.79</v>
      </c>
      <c r="AC36" s="261">
        <v>12.89</v>
      </c>
      <c r="AD36" s="261">
        <v>12.72</v>
      </c>
      <c r="AE36" s="261">
        <v>13.07</v>
      </c>
      <c r="AF36" s="261">
        <v>13.2</v>
      </c>
      <c r="AG36" s="261">
        <v>13.08</v>
      </c>
      <c r="AH36" s="261">
        <v>13.15</v>
      </c>
      <c r="AI36" s="261">
        <v>13.28</v>
      </c>
      <c r="AJ36" s="261">
        <v>12.8</v>
      </c>
      <c r="AK36" s="261">
        <v>12.94</v>
      </c>
      <c r="AL36" s="261">
        <v>12.45</v>
      </c>
      <c r="AM36" s="261">
        <v>12.25</v>
      </c>
      <c r="AN36" s="261">
        <v>12.66</v>
      </c>
      <c r="AO36" s="261">
        <v>12.99</v>
      </c>
      <c r="AP36" s="261">
        <v>12.88</v>
      </c>
      <c r="AQ36" s="261">
        <v>13.15</v>
      </c>
      <c r="AR36" s="261">
        <v>13.04</v>
      </c>
      <c r="AS36" s="261">
        <v>13.13</v>
      </c>
      <c r="AT36" s="261">
        <v>13.28</v>
      </c>
      <c r="AU36" s="261">
        <v>13.01</v>
      </c>
      <c r="AV36" s="261">
        <v>12.87</v>
      </c>
      <c r="AW36" s="261">
        <v>12.95</v>
      </c>
      <c r="AX36" s="261">
        <v>12.47</v>
      </c>
      <c r="AY36" s="261">
        <v>12.47</v>
      </c>
      <c r="AZ36" s="261">
        <v>12.7</v>
      </c>
      <c r="BA36" s="261">
        <v>12.83</v>
      </c>
      <c r="BB36" s="261">
        <v>13.08478</v>
      </c>
      <c r="BC36" s="261">
        <v>13.39174</v>
      </c>
      <c r="BD36" s="384">
        <v>13.35778</v>
      </c>
      <c r="BE36" s="384">
        <v>13.366350000000001</v>
      </c>
      <c r="BF36" s="384">
        <v>13.41072</v>
      </c>
      <c r="BG36" s="384">
        <v>13.25802</v>
      </c>
      <c r="BH36" s="384">
        <v>13.03755</v>
      </c>
      <c r="BI36" s="384">
        <v>13.19388</v>
      </c>
      <c r="BJ36" s="384">
        <v>12.6189</v>
      </c>
      <c r="BK36" s="384">
        <v>12.565950000000001</v>
      </c>
      <c r="BL36" s="384">
        <v>12.76665</v>
      </c>
      <c r="BM36" s="384">
        <v>12.94983</v>
      </c>
      <c r="BN36" s="384">
        <v>13.310359999999999</v>
      </c>
      <c r="BO36" s="384">
        <v>13.605090000000001</v>
      </c>
      <c r="BP36" s="384">
        <v>13.54302</v>
      </c>
      <c r="BQ36" s="384">
        <v>13.506819999999999</v>
      </c>
      <c r="BR36" s="384">
        <v>13.568860000000001</v>
      </c>
      <c r="BS36" s="384">
        <v>13.42202</v>
      </c>
      <c r="BT36" s="384">
        <v>13.17938</v>
      </c>
      <c r="BU36" s="384">
        <v>13.407830000000001</v>
      </c>
      <c r="BV36" s="384">
        <v>12.83001</v>
      </c>
    </row>
    <row r="37" spans="1:74" ht="11.1" customHeight="1" x14ac:dyDescent="0.2">
      <c r="A37" s="107" t="s">
        <v>7</v>
      </c>
      <c r="B37" s="203" t="s">
        <v>511</v>
      </c>
      <c r="C37" s="261">
        <v>10.31</v>
      </c>
      <c r="D37" s="261">
        <v>10.62</v>
      </c>
      <c r="E37" s="261">
        <v>10.63</v>
      </c>
      <c r="F37" s="261">
        <v>10.37</v>
      </c>
      <c r="G37" s="261">
        <v>10.47</v>
      </c>
      <c r="H37" s="261">
        <v>10.89</v>
      </c>
      <c r="I37" s="261">
        <v>11.07</v>
      </c>
      <c r="J37" s="261">
        <v>10.94</v>
      </c>
      <c r="K37" s="261">
        <v>10.98</v>
      </c>
      <c r="L37" s="261">
        <v>10.73</v>
      </c>
      <c r="M37" s="261">
        <v>10.3</v>
      </c>
      <c r="N37" s="261">
        <v>10.130000000000001</v>
      </c>
      <c r="O37" s="261">
        <v>10.08</v>
      </c>
      <c r="P37" s="261">
        <v>10.25</v>
      </c>
      <c r="Q37" s="261">
        <v>10.23</v>
      </c>
      <c r="R37" s="261">
        <v>10.19</v>
      </c>
      <c r="S37" s="261">
        <v>10.31</v>
      </c>
      <c r="T37" s="261">
        <v>10.66</v>
      </c>
      <c r="U37" s="261">
        <v>10.68</v>
      </c>
      <c r="V37" s="261">
        <v>10.76</v>
      </c>
      <c r="W37" s="261">
        <v>10.77</v>
      </c>
      <c r="X37" s="261">
        <v>10.55</v>
      </c>
      <c r="Y37" s="261">
        <v>10.32</v>
      </c>
      <c r="Z37" s="261">
        <v>10.17</v>
      </c>
      <c r="AA37" s="261">
        <v>10.210000000000001</v>
      </c>
      <c r="AB37" s="261">
        <v>10.48</v>
      </c>
      <c r="AC37" s="261">
        <v>10.46</v>
      </c>
      <c r="AD37" s="261">
        <v>10.4</v>
      </c>
      <c r="AE37" s="261">
        <v>10.59</v>
      </c>
      <c r="AF37" s="261">
        <v>11.01</v>
      </c>
      <c r="AG37" s="261">
        <v>10.97</v>
      </c>
      <c r="AH37" s="261">
        <v>11.01</v>
      </c>
      <c r="AI37" s="261">
        <v>11.03</v>
      </c>
      <c r="AJ37" s="261">
        <v>10.78</v>
      </c>
      <c r="AK37" s="261">
        <v>10.49</v>
      </c>
      <c r="AL37" s="261">
        <v>10.28</v>
      </c>
      <c r="AM37" s="261">
        <v>10.49</v>
      </c>
      <c r="AN37" s="261">
        <v>10.65</v>
      </c>
      <c r="AO37" s="261">
        <v>10.49</v>
      </c>
      <c r="AP37" s="261">
        <v>10.44</v>
      </c>
      <c r="AQ37" s="261">
        <v>10.5</v>
      </c>
      <c r="AR37" s="261">
        <v>10.82</v>
      </c>
      <c r="AS37" s="261">
        <v>10.98</v>
      </c>
      <c r="AT37" s="261">
        <v>11</v>
      </c>
      <c r="AU37" s="261">
        <v>10.68</v>
      </c>
      <c r="AV37" s="261">
        <v>10.75</v>
      </c>
      <c r="AW37" s="261">
        <v>10.56</v>
      </c>
      <c r="AX37" s="261">
        <v>10.33</v>
      </c>
      <c r="AY37" s="261">
        <v>10.29</v>
      </c>
      <c r="AZ37" s="261">
        <v>10.52</v>
      </c>
      <c r="BA37" s="261">
        <v>10.44</v>
      </c>
      <c r="BB37" s="261">
        <v>10.509550000000001</v>
      </c>
      <c r="BC37" s="261">
        <v>10.60961</v>
      </c>
      <c r="BD37" s="384">
        <v>10.98855</v>
      </c>
      <c r="BE37" s="384">
        <v>11.07971</v>
      </c>
      <c r="BF37" s="384">
        <v>11.04734</v>
      </c>
      <c r="BG37" s="384">
        <v>10.76197</v>
      </c>
      <c r="BH37" s="384">
        <v>10.81185</v>
      </c>
      <c r="BI37" s="384">
        <v>10.60835</v>
      </c>
      <c r="BJ37" s="384">
        <v>10.32728</v>
      </c>
      <c r="BK37" s="384">
        <v>10.30752</v>
      </c>
      <c r="BL37" s="384">
        <v>10.506930000000001</v>
      </c>
      <c r="BM37" s="384">
        <v>10.454879999999999</v>
      </c>
      <c r="BN37" s="384">
        <v>10.49924</v>
      </c>
      <c r="BO37" s="384">
        <v>10.65413</v>
      </c>
      <c r="BP37" s="384">
        <v>11.03304</v>
      </c>
      <c r="BQ37" s="384">
        <v>11.120200000000001</v>
      </c>
      <c r="BR37" s="384">
        <v>11.101470000000001</v>
      </c>
      <c r="BS37" s="384">
        <v>10.81575</v>
      </c>
      <c r="BT37" s="384">
        <v>10.8901</v>
      </c>
      <c r="BU37" s="384">
        <v>10.6983</v>
      </c>
      <c r="BV37" s="384">
        <v>10.41966</v>
      </c>
    </row>
    <row r="38" spans="1:74" ht="11.1" customHeight="1" x14ac:dyDescent="0.2">
      <c r="A38" s="110" t="s">
        <v>6</v>
      </c>
      <c r="B38" s="204" t="s">
        <v>510</v>
      </c>
      <c r="C38" s="215">
        <v>6.67</v>
      </c>
      <c r="D38" s="215">
        <v>6.88</v>
      </c>
      <c r="E38" s="215">
        <v>6.83</v>
      </c>
      <c r="F38" s="215">
        <v>6.61</v>
      </c>
      <c r="G38" s="215">
        <v>6.74</v>
      </c>
      <c r="H38" s="215">
        <v>7.11</v>
      </c>
      <c r="I38" s="215">
        <v>7.45</v>
      </c>
      <c r="J38" s="215">
        <v>7.35</v>
      </c>
      <c r="K38" s="215">
        <v>7.21</v>
      </c>
      <c r="L38" s="215">
        <v>6.88</v>
      </c>
      <c r="M38" s="215">
        <v>6.61</v>
      </c>
      <c r="N38" s="215">
        <v>6.45</v>
      </c>
      <c r="O38" s="215">
        <v>6.44</v>
      </c>
      <c r="P38" s="215">
        <v>6.42</v>
      </c>
      <c r="Q38" s="215">
        <v>6.46</v>
      </c>
      <c r="R38" s="215">
        <v>6.44</v>
      </c>
      <c r="S38" s="215">
        <v>6.57</v>
      </c>
      <c r="T38" s="215">
        <v>7.03</v>
      </c>
      <c r="U38" s="215">
        <v>7.23</v>
      </c>
      <c r="V38" s="215">
        <v>7.23</v>
      </c>
      <c r="W38" s="215">
        <v>7.14</v>
      </c>
      <c r="X38" s="215">
        <v>6.73</v>
      </c>
      <c r="Y38" s="215">
        <v>6.66</v>
      </c>
      <c r="Z38" s="215">
        <v>6.67</v>
      </c>
      <c r="AA38" s="215">
        <v>6.59</v>
      </c>
      <c r="AB38" s="215">
        <v>6.63</v>
      </c>
      <c r="AC38" s="215">
        <v>6.71</v>
      </c>
      <c r="AD38" s="215">
        <v>6.6</v>
      </c>
      <c r="AE38" s="215">
        <v>6.78</v>
      </c>
      <c r="AF38" s="215">
        <v>7.19</v>
      </c>
      <c r="AG38" s="215">
        <v>7.31</v>
      </c>
      <c r="AH38" s="215">
        <v>7.22</v>
      </c>
      <c r="AI38" s="215">
        <v>7.17</v>
      </c>
      <c r="AJ38" s="215">
        <v>6.91</v>
      </c>
      <c r="AK38" s="215">
        <v>6.73</v>
      </c>
      <c r="AL38" s="215">
        <v>6.54</v>
      </c>
      <c r="AM38" s="215">
        <v>6.96</v>
      </c>
      <c r="AN38" s="215">
        <v>6.81</v>
      </c>
      <c r="AO38" s="215">
        <v>6.66</v>
      </c>
      <c r="AP38" s="215">
        <v>6.58</v>
      </c>
      <c r="AQ38" s="215">
        <v>6.82</v>
      </c>
      <c r="AR38" s="215">
        <v>7.18</v>
      </c>
      <c r="AS38" s="215">
        <v>7.34</v>
      </c>
      <c r="AT38" s="215">
        <v>7.21</v>
      </c>
      <c r="AU38" s="215">
        <v>7.09</v>
      </c>
      <c r="AV38" s="215">
        <v>6.91</v>
      </c>
      <c r="AW38" s="215">
        <v>6.88</v>
      </c>
      <c r="AX38" s="215">
        <v>6.65</v>
      </c>
      <c r="AY38" s="215">
        <v>6.58</v>
      </c>
      <c r="AZ38" s="215">
        <v>6.68</v>
      </c>
      <c r="BA38" s="215">
        <v>6.73</v>
      </c>
      <c r="BB38" s="215">
        <v>6.613359</v>
      </c>
      <c r="BC38" s="215">
        <v>6.8555799999999998</v>
      </c>
      <c r="BD38" s="386">
        <v>7.1512599999999997</v>
      </c>
      <c r="BE38" s="386">
        <v>7.3020079999999998</v>
      </c>
      <c r="BF38" s="386">
        <v>7.179907</v>
      </c>
      <c r="BG38" s="386">
        <v>7.1086220000000004</v>
      </c>
      <c r="BH38" s="386">
        <v>6.9252359999999999</v>
      </c>
      <c r="BI38" s="386">
        <v>6.841742</v>
      </c>
      <c r="BJ38" s="386">
        <v>6.5739609999999997</v>
      </c>
      <c r="BK38" s="386">
        <v>6.6070869999999999</v>
      </c>
      <c r="BL38" s="386">
        <v>6.7393390000000002</v>
      </c>
      <c r="BM38" s="386">
        <v>6.7539720000000001</v>
      </c>
      <c r="BN38" s="386">
        <v>6.6499290000000002</v>
      </c>
      <c r="BO38" s="386">
        <v>6.8862709999999998</v>
      </c>
      <c r="BP38" s="386">
        <v>7.2243620000000002</v>
      </c>
      <c r="BQ38" s="386">
        <v>7.3721569999999996</v>
      </c>
      <c r="BR38" s="386">
        <v>7.242394</v>
      </c>
      <c r="BS38" s="386">
        <v>7.1588320000000003</v>
      </c>
      <c r="BT38" s="386">
        <v>6.9721539999999997</v>
      </c>
      <c r="BU38" s="386">
        <v>6.887213</v>
      </c>
      <c r="BV38" s="386">
        <v>6.6249060000000002</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1" t="s">
        <v>1003</v>
      </c>
      <c r="C40" s="798"/>
      <c r="D40" s="798"/>
      <c r="E40" s="798"/>
      <c r="F40" s="798"/>
      <c r="G40" s="798"/>
      <c r="H40" s="798"/>
      <c r="I40" s="798"/>
      <c r="J40" s="798"/>
      <c r="K40" s="798"/>
      <c r="L40" s="798"/>
      <c r="M40" s="798"/>
      <c r="N40" s="798"/>
      <c r="O40" s="798"/>
      <c r="P40" s="798"/>
      <c r="Q40" s="798"/>
      <c r="AY40" s="517"/>
      <c r="AZ40" s="517"/>
      <c r="BA40" s="517"/>
      <c r="BB40" s="517"/>
      <c r="BC40" s="517"/>
      <c r="BD40" s="682"/>
      <c r="BE40" s="682"/>
      <c r="BF40" s="682"/>
      <c r="BG40" s="517"/>
      <c r="BH40" s="517"/>
      <c r="BI40" s="517"/>
      <c r="BJ40" s="517"/>
    </row>
    <row r="41" spans="1:74" s="274" customFormat="1" ht="12" customHeight="1" x14ac:dyDescent="0.2">
      <c r="A41" s="101"/>
      <c r="B41" s="803" t="s">
        <v>137</v>
      </c>
      <c r="C41" s="798"/>
      <c r="D41" s="798"/>
      <c r="E41" s="798"/>
      <c r="F41" s="798"/>
      <c r="G41" s="798"/>
      <c r="H41" s="798"/>
      <c r="I41" s="798"/>
      <c r="J41" s="798"/>
      <c r="K41" s="798"/>
      <c r="L41" s="798"/>
      <c r="M41" s="798"/>
      <c r="N41" s="798"/>
      <c r="O41" s="798"/>
      <c r="P41" s="798"/>
      <c r="Q41" s="798"/>
      <c r="AY41" s="517"/>
      <c r="AZ41" s="517"/>
      <c r="BA41" s="517"/>
      <c r="BB41" s="517"/>
      <c r="BC41" s="517"/>
      <c r="BD41" s="682"/>
      <c r="BE41" s="682"/>
      <c r="BF41" s="682"/>
      <c r="BG41" s="517"/>
      <c r="BH41" s="517"/>
      <c r="BI41" s="517"/>
      <c r="BJ41" s="517"/>
    </row>
    <row r="42" spans="1:74" s="458" customFormat="1" ht="12" customHeight="1" x14ac:dyDescent="0.2">
      <c r="A42" s="457"/>
      <c r="B42" s="839" t="s">
        <v>368</v>
      </c>
      <c r="C42" s="788"/>
      <c r="D42" s="788"/>
      <c r="E42" s="788"/>
      <c r="F42" s="788"/>
      <c r="G42" s="788"/>
      <c r="H42" s="788"/>
      <c r="I42" s="788"/>
      <c r="J42" s="788"/>
      <c r="K42" s="788"/>
      <c r="L42" s="788"/>
      <c r="M42" s="788"/>
      <c r="N42" s="788"/>
      <c r="O42" s="788"/>
      <c r="P42" s="788"/>
      <c r="Q42" s="784"/>
      <c r="AY42" s="518"/>
      <c r="AZ42" s="518"/>
      <c r="BA42" s="518"/>
      <c r="BB42" s="518"/>
      <c r="BC42" s="518"/>
      <c r="BD42" s="683"/>
      <c r="BE42" s="683"/>
      <c r="BF42" s="683"/>
      <c r="BG42" s="518"/>
      <c r="BH42" s="518"/>
      <c r="BI42" s="518"/>
      <c r="BJ42" s="518"/>
    </row>
    <row r="43" spans="1:74" s="458" customFormat="1" ht="12" customHeight="1" x14ac:dyDescent="0.2">
      <c r="A43" s="457"/>
      <c r="B43" s="545" t="s">
        <v>369</v>
      </c>
      <c r="C43" s="539"/>
      <c r="D43" s="539"/>
      <c r="E43" s="539"/>
      <c r="F43" s="539"/>
      <c r="G43" s="539"/>
      <c r="H43" s="539"/>
      <c r="I43" s="539"/>
      <c r="J43" s="539"/>
      <c r="K43" s="539"/>
      <c r="L43" s="539"/>
      <c r="M43" s="539"/>
      <c r="N43" s="539"/>
      <c r="O43" s="539"/>
      <c r="P43" s="539"/>
      <c r="Q43" s="538"/>
      <c r="AY43" s="518"/>
      <c r="AZ43" s="518"/>
      <c r="BA43" s="518"/>
      <c r="BB43" s="518"/>
      <c r="BC43" s="518"/>
      <c r="BD43" s="683"/>
      <c r="BE43" s="683"/>
      <c r="BF43" s="683"/>
      <c r="BG43" s="518"/>
      <c r="BH43" s="518"/>
      <c r="BI43" s="518"/>
      <c r="BJ43" s="518"/>
    </row>
    <row r="44" spans="1:74" s="458" customFormat="1" ht="12" customHeight="1" x14ac:dyDescent="0.2">
      <c r="A44" s="459"/>
      <c r="B44" s="835" t="s">
        <v>366</v>
      </c>
      <c r="C44" s="788"/>
      <c r="D44" s="788"/>
      <c r="E44" s="788"/>
      <c r="F44" s="788"/>
      <c r="G44" s="788"/>
      <c r="H44" s="788"/>
      <c r="I44" s="788"/>
      <c r="J44" s="788"/>
      <c r="K44" s="788"/>
      <c r="L44" s="788"/>
      <c r="M44" s="788"/>
      <c r="N44" s="788"/>
      <c r="O44" s="788"/>
      <c r="P44" s="788"/>
      <c r="Q44" s="784"/>
      <c r="AY44" s="518"/>
      <c r="AZ44" s="518"/>
      <c r="BA44" s="518"/>
      <c r="BB44" s="518"/>
      <c r="BC44" s="518"/>
      <c r="BD44" s="683"/>
      <c r="BE44" s="683"/>
      <c r="BF44" s="683"/>
      <c r="BG44" s="518"/>
      <c r="BH44" s="518"/>
      <c r="BI44" s="518"/>
      <c r="BJ44" s="518"/>
    </row>
    <row r="45" spans="1:74" s="458" customFormat="1" ht="12" customHeight="1" x14ac:dyDescent="0.2">
      <c r="A45" s="459"/>
      <c r="B45" s="835" t="s">
        <v>367</v>
      </c>
      <c r="C45" s="788"/>
      <c r="D45" s="788"/>
      <c r="E45" s="788"/>
      <c r="F45" s="788"/>
      <c r="G45" s="788"/>
      <c r="H45" s="788"/>
      <c r="I45" s="788"/>
      <c r="J45" s="788"/>
      <c r="K45" s="788"/>
      <c r="L45" s="788"/>
      <c r="M45" s="788"/>
      <c r="N45" s="788"/>
      <c r="O45" s="788"/>
      <c r="P45" s="788"/>
      <c r="Q45" s="784"/>
      <c r="AY45" s="518"/>
      <c r="AZ45" s="518"/>
      <c r="BA45" s="518"/>
      <c r="BB45" s="518"/>
      <c r="BC45" s="518"/>
      <c r="BD45" s="683"/>
      <c r="BE45" s="683"/>
      <c r="BF45" s="683"/>
      <c r="BG45" s="518"/>
      <c r="BH45" s="518"/>
      <c r="BI45" s="518"/>
      <c r="BJ45" s="518"/>
    </row>
    <row r="46" spans="1:74" s="458" customFormat="1" ht="12" customHeight="1" x14ac:dyDescent="0.2">
      <c r="A46" s="459"/>
      <c r="B46" s="835" t="s">
        <v>1071</v>
      </c>
      <c r="C46" s="784"/>
      <c r="D46" s="784"/>
      <c r="E46" s="784"/>
      <c r="F46" s="784"/>
      <c r="G46" s="784"/>
      <c r="H46" s="784"/>
      <c r="I46" s="784"/>
      <c r="J46" s="784"/>
      <c r="K46" s="784"/>
      <c r="L46" s="784"/>
      <c r="M46" s="784"/>
      <c r="N46" s="784"/>
      <c r="O46" s="784"/>
      <c r="P46" s="784"/>
      <c r="Q46" s="784"/>
      <c r="AY46" s="518"/>
      <c r="AZ46" s="518"/>
      <c r="BA46" s="518"/>
      <c r="BB46" s="518"/>
      <c r="BC46" s="518"/>
      <c r="BD46" s="683"/>
      <c r="BE46" s="683"/>
      <c r="BF46" s="683"/>
      <c r="BG46" s="518"/>
      <c r="BH46" s="518"/>
      <c r="BI46" s="518"/>
      <c r="BJ46" s="518"/>
    </row>
    <row r="47" spans="1:74" s="458" customFormat="1" ht="12" customHeight="1" x14ac:dyDescent="0.2">
      <c r="A47" s="457"/>
      <c r="B47" s="787" t="s">
        <v>1028</v>
      </c>
      <c r="C47" s="788"/>
      <c r="D47" s="788"/>
      <c r="E47" s="788"/>
      <c r="F47" s="788"/>
      <c r="G47" s="788"/>
      <c r="H47" s="788"/>
      <c r="I47" s="788"/>
      <c r="J47" s="788"/>
      <c r="K47" s="788"/>
      <c r="L47" s="788"/>
      <c r="M47" s="788"/>
      <c r="N47" s="788"/>
      <c r="O47" s="788"/>
      <c r="P47" s="788"/>
      <c r="Q47" s="784"/>
      <c r="AY47" s="518"/>
      <c r="AZ47" s="518"/>
      <c r="BA47" s="518"/>
      <c r="BB47" s="518"/>
      <c r="BC47" s="518"/>
      <c r="BD47" s="683"/>
      <c r="BE47" s="683"/>
      <c r="BF47" s="683"/>
      <c r="BG47" s="518"/>
      <c r="BH47" s="518"/>
      <c r="BI47" s="518"/>
      <c r="BJ47" s="518"/>
    </row>
    <row r="48" spans="1:74" s="458" customFormat="1" ht="22.35" customHeight="1" x14ac:dyDescent="0.2">
      <c r="A48" s="457"/>
      <c r="B48" s="787" t="s">
        <v>1072</v>
      </c>
      <c r="C48" s="788"/>
      <c r="D48" s="788"/>
      <c r="E48" s="788"/>
      <c r="F48" s="788"/>
      <c r="G48" s="788"/>
      <c r="H48" s="788"/>
      <c r="I48" s="788"/>
      <c r="J48" s="788"/>
      <c r="K48" s="788"/>
      <c r="L48" s="788"/>
      <c r="M48" s="788"/>
      <c r="N48" s="788"/>
      <c r="O48" s="788"/>
      <c r="P48" s="788"/>
      <c r="Q48" s="784"/>
      <c r="AY48" s="518"/>
      <c r="AZ48" s="518"/>
      <c r="BA48" s="518"/>
      <c r="BB48" s="518"/>
      <c r="BC48" s="518"/>
      <c r="BD48" s="683"/>
      <c r="BE48" s="683"/>
      <c r="BF48" s="683"/>
      <c r="BG48" s="518"/>
      <c r="BH48" s="518"/>
      <c r="BI48" s="518"/>
      <c r="BJ48" s="518"/>
    </row>
    <row r="49" spans="1:74" s="458" customFormat="1" ht="12" customHeight="1" x14ac:dyDescent="0.2">
      <c r="A49" s="457"/>
      <c r="B49" s="782" t="s">
        <v>1032</v>
      </c>
      <c r="C49" s="783"/>
      <c r="D49" s="783"/>
      <c r="E49" s="783"/>
      <c r="F49" s="783"/>
      <c r="G49" s="783"/>
      <c r="H49" s="783"/>
      <c r="I49" s="783"/>
      <c r="J49" s="783"/>
      <c r="K49" s="783"/>
      <c r="L49" s="783"/>
      <c r="M49" s="783"/>
      <c r="N49" s="783"/>
      <c r="O49" s="783"/>
      <c r="P49" s="783"/>
      <c r="Q49" s="784"/>
      <c r="AY49" s="518"/>
      <c r="AZ49" s="518"/>
      <c r="BA49" s="518"/>
      <c r="BB49" s="518"/>
      <c r="BC49" s="518"/>
      <c r="BD49" s="683"/>
      <c r="BE49" s="683"/>
      <c r="BF49" s="683"/>
      <c r="BG49" s="518"/>
      <c r="BH49" s="518"/>
      <c r="BI49" s="518"/>
      <c r="BJ49" s="518"/>
    </row>
    <row r="50" spans="1:74" s="460" customFormat="1" ht="12" customHeight="1" x14ac:dyDescent="0.2">
      <c r="A50" s="435"/>
      <c r="B50" s="804" t="s">
        <v>1129</v>
      </c>
      <c r="C50" s="784"/>
      <c r="D50" s="784"/>
      <c r="E50" s="784"/>
      <c r="F50" s="784"/>
      <c r="G50" s="784"/>
      <c r="H50" s="784"/>
      <c r="I50" s="784"/>
      <c r="J50" s="784"/>
      <c r="K50" s="784"/>
      <c r="L50" s="784"/>
      <c r="M50" s="784"/>
      <c r="N50" s="784"/>
      <c r="O50" s="784"/>
      <c r="P50" s="784"/>
      <c r="Q50" s="784"/>
      <c r="AY50" s="512"/>
      <c r="AZ50" s="512"/>
      <c r="BA50" s="512"/>
      <c r="BB50" s="512"/>
      <c r="BC50" s="512"/>
      <c r="BD50" s="684"/>
      <c r="BE50" s="684"/>
      <c r="BF50" s="684"/>
      <c r="BG50" s="512"/>
      <c r="BH50" s="512"/>
      <c r="BI50" s="512"/>
      <c r="BJ50" s="512"/>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F17" sqref="BF17"/>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5" customWidth="1"/>
    <col min="59" max="62" width="6.5703125" style="376" customWidth="1"/>
    <col min="63" max="74" width="6.5703125" style="112" customWidth="1"/>
    <col min="75" max="16384" width="9.5703125" style="112"/>
  </cols>
  <sheetData>
    <row r="1" spans="1:74" ht="15.6" customHeight="1" x14ac:dyDescent="0.2">
      <c r="A1" s="790" t="s">
        <v>982</v>
      </c>
      <c r="B1" s="844" t="s">
        <v>998</v>
      </c>
      <c r="C1" s="845"/>
      <c r="D1" s="845"/>
      <c r="E1" s="845"/>
      <c r="F1" s="845"/>
      <c r="G1" s="845"/>
      <c r="H1" s="845"/>
      <c r="I1" s="845"/>
      <c r="J1" s="845"/>
      <c r="K1" s="845"/>
      <c r="L1" s="845"/>
      <c r="M1" s="845"/>
      <c r="N1" s="845"/>
      <c r="O1" s="845"/>
      <c r="P1" s="845"/>
      <c r="Q1" s="845"/>
      <c r="R1" s="845"/>
      <c r="S1" s="845"/>
      <c r="T1" s="845"/>
      <c r="U1" s="845"/>
      <c r="V1" s="845"/>
      <c r="W1" s="845"/>
      <c r="X1" s="845"/>
      <c r="Y1" s="845"/>
      <c r="Z1" s="845"/>
      <c r="AA1" s="845"/>
      <c r="AB1" s="845"/>
      <c r="AC1" s="845"/>
      <c r="AD1" s="845"/>
      <c r="AE1" s="845"/>
      <c r="AF1" s="845"/>
      <c r="AG1" s="845"/>
      <c r="AH1" s="845"/>
      <c r="AI1" s="845"/>
      <c r="AJ1" s="845"/>
      <c r="AK1" s="845"/>
      <c r="AL1" s="845"/>
      <c r="AM1" s="116"/>
    </row>
    <row r="2" spans="1:74" ht="13.35" customHeight="1"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116"/>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786</v>
      </c>
      <c r="B6" s="205" t="s">
        <v>557</v>
      </c>
      <c r="C6" s="240">
        <v>153.74701870999999</v>
      </c>
      <c r="D6" s="240">
        <v>166.74686356999999</v>
      </c>
      <c r="E6" s="240">
        <v>138.65934354999999</v>
      </c>
      <c r="F6" s="240">
        <v>118.71333667</v>
      </c>
      <c r="G6" s="240">
        <v>100.02754387</v>
      </c>
      <c r="H6" s="240">
        <v>116.871309</v>
      </c>
      <c r="I6" s="240">
        <v>140.34149386999999</v>
      </c>
      <c r="J6" s="240">
        <v>150.73867000000001</v>
      </c>
      <c r="K6" s="240">
        <v>141.92378299999999</v>
      </c>
      <c r="L6" s="240">
        <v>106.17481323</v>
      </c>
      <c r="M6" s="240">
        <v>106.40284833</v>
      </c>
      <c r="N6" s="240">
        <v>123.07316581000001</v>
      </c>
      <c r="O6" s="240">
        <v>139.39690934999999</v>
      </c>
      <c r="P6" s="240">
        <v>137.76842069</v>
      </c>
      <c r="Q6" s="240">
        <v>120.94899323</v>
      </c>
      <c r="R6" s="240">
        <v>110.88867633</v>
      </c>
      <c r="S6" s="240">
        <v>98.709059999999994</v>
      </c>
      <c r="T6" s="240">
        <v>118.742422</v>
      </c>
      <c r="U6" s="240">
        <v>146.55721032</v>
      </c>
      <c r="V6" s="240">
        <v>166.18192968</v>
      </c>
      <c r="W6" s="240">
        <v>143.81849867</v>
      </c>
      <c r="X6" s="240">
        <v>103.54750484</v>
      </c>
      <c r="Y6" s="240">
        <v>107.846363</v>
      </c>
      <c r="Z6" s="240">
        <v>131.04265065000001</v>
      </c>
      <c r="AA6" s="240">
        <v>142.40477258000001</v>
      </c>
      <c r="AB6" s="240">
        <v>134.31194963999999</v>
      </c>
      <c r="AC6" s="240">
        <v>125.77066129000001</v>
      </c>
      <c r="AD6" s="240">
        <v>113.90911367</v>
      </c>
      <c r="AE6" s="240">
        <v>101.11707935</v>
      </c>
      <c r="AF6" s="240">
        <v>123.13789567000001</v>
      </c>
      <c r="AG6" s="240">
        <v>146.49995677000001</v>
      </c>
      <c r="AH6" s="240">
        <v>140.35532806000001</v>
      </c>
      <c r="AI6" s="240">
        <v>119.54212567</v>
      </c>
      <c r="AJ6" s="240">
        <v>103.12124355</v>
      </c>
      <c r="AK6" s="240">
        <v>114.67276200000001</v>
      </c>
      <c r="AL6" s="240">
        <v>142.35839419000001</v>
      </c>
      <c r="AM6" s="240">
        <v>162.14189934999999</v>
      </c>
      <c r="AN6" s="240">
        <v>135.46408070999999</v>
      </c>
      <c r="AO6" s="240">
        <v>121.93320806</v>
      </c>
      <c r="AP6" s="240">
        <v>113.58289967</v>
      </c>
      <c r="AQ6" s="240">
        <v>101.75420516</v>
      </c>
      <c r="AR6" s="240">
        <v>118.09241867</v>
      </c>
      <c r="AS6" s="240">
        <v>158.62482742</v>
      </c>
      <c r="AT6" s="240">
        <v>163.22725032</v>
      </c>
      <c r="AU6" s="240">
        <v>136.48187866999999</v>
      </c>
      <c r="AV6" s="240">
        <v>106.4207571</v>
      </c>
      <c r="AW6" s="240">
        <v>121.51275367</v>
      </c>
      <c r="AX6" s="240">
        <v>132.79299613000001</v>
      </c>
      <c r="AY6" s="240">
        <v>145.86211710000001</v>
      </c>
      <c r="AZ6" s="240">
        <v>141.43458999999999</v>
      </c>
      <c r="BA6" s="240">
        <v>130.23106193999999</v>
      </c>
      <c r="BB6" s="240">
        <v>114.7565</v>
      </c>
      <c r="BC6" s="240">
        <v>100.0609</v>
      </c>
      <c r="BD6" s="333">
        <v>125.379</v>
      </c>
      <c r="BE6" s="333">
        <v>150.2278</v>
      </c>
      <c r="BF6" s="333">
        <v>141.6996</v>
      </c>
      <c r="BG6" s="333">
        <v>127.9603</v>
      </c>
      <c r="BH6" s="333">
        <v>106.0365</v>
      </c>
      <c r="BI6" s="333">
        <v>117.7337</v>
      </c>
      <c r="BJ6" s="333">
        <v>130.28360000000001</v>
      </c>
      <c r="BK6" s="333">
        <v>146.89340000000001</v>
      </c>
      <c r="BL6" s="333">
        <v>142.40100000000001</v>
      </c>
      <c r="BM6" s="333">
        <v>129.20240000000001</v>
      </c>
      <c r="BN6" s="333">
        <v>114.71599999999999</v>
      </c>
      <c r="BO6" s="333">
        <v>99.950130000000001</v>
      </c>
      <c r="BP6" s="333">
        <v>124.62220000000001</v>
      </c>
      <c r="BQ6" s="333">
        <v>151.27590000000001</v>
      </c>
      <c r="BR6" s="333">
        <v>142.4787</v>
      </c>
      <c r="BS6" s="333">
        <v>128.6497</v>
      </c>
      <c r="BT6" s="333">
        <v>106.61020000000001</v>
      </c>
      <c r="BU6" s="333">
        <v>118.3522</v>
      </c>
      <c r="BV6" s="333">
        <v>130.94880000000001</v>
      </c>
    </row>
    <row r="7" spans="1:74" ht="11.1" customHeight="1" x14ac:dyDescent="0.2">
      <c r="A7" s="111" t="s">
        <v>787</v>
      </c>
      <c r="B7" s="187" t="s">
        <v>590</v>
      </c>
      <c r="C7" s="240">
        <v>429.21386547999998</v>
      </c>
      <c r="D7" s="240">
        <v>451.16926071</v>
      </c>
      <c r="E7" s="240">
        <v>391.39024934999998</v>
      </c>
      <c r="F7" s="240">
        <v>310.64903366999999</v>
      </c>
      <c r="G7" s="240">
        <v>293.81061774</v>
      </c>
      <c r="H7" s="240">
        <v>361.74311867</v>
      </c>
      <c r="I7" s="240">
        <v>424.05508515999998</v>
      </c>
      <c r="J7" s="240">
        <v>442.17552289999998</v>
      </c>
      <c r="K7" s="240">
        <v>404.94363600000003</v>
      </c>
      <c r="L7" s="240">
        <v>294.15670161000003</v>
      </c>
      <c r="M7" s="240">
        <v>289.73861599999998</v>
      </c>
      <c r="N7" s="240">
        <v>335.80181548000002</v>
      </c>
      <c r="O7" s="240">
        <v>388.51663871</v>
      </c>
      <c r="P7" s="240">
        <v>391.83214966000003</v>
      </c>
      <c r="Q7" s="240">
        <v>326.41348097000002</v>
      </c>
      <c r="R7" s="240">
        <v>290.56579633000001</v>
      </c>
      <c r="S7" s="240">
        <v>279.74851676999998</v>
      </c>
      <c r="T7" s="240">
        <v>360.967063</v>
      </c>
      <c r="U7" s="240">
        <v>463.94761935000002</v>
      </c>
      <c r="V7" s="240">
        <v>499.30079387000001</v>
      </c>
      <c r="W7" s="240">
        <v>422.02225933</v>
      </c>
      <c r="X7" s="240">
        <v>294.75468870999998</v>
      </c>
      <c r="Y7" s="240">
        <v>300.49527733000002</v>
      </c>
      <c r="Z7" s="240">
        <v>367.14080387000001</v>
      </c>
      <c r="AA7" s="240">
        <v>395.65258839000001</v>
      </c>
      <c r="AB7" s="240">
        <v>368.19970785999999</v>
      </c>
      <c r="AC7" s="240">
        <v>344.35900580999999</v>
      </c>
      <c r="AD7" s="240">
        <v>292.518058</v>
      </c>
      <c r="AE7" s="240">
        <v>274.74703484000003</v>
      </c>
      <c r="AF7" s="240">
        <v>357.37581699999998</v>
      </c>
      <c r="AG7" s="240">
        <v>443.76359903000002</v>
      </c>
      <c r="AH7" s="240">
        <v>414.74652515999998</v>
      </c>
      <c r="AI7" s="240">
        <v>351.22950766999998</v>
      </c>
      <c r="AJ7" s="240">
        <v>298.39503160999999</v>
      </c>
      <c r="AK7" s="240">
        <v>306.25730733</v>
      </c>
      <c r="AL7" s="240">
        <v>377.88852193999998</v>
      </c>
      <c r="AM7" s="240">
        <v>443.36270968000002</v>
      </c>
      <c r="AN7" s="240">
        <v>390.39136393000001</v>
      </c>
      <c r="AO7" s="240">
        <v>347.37203129</v>
      </c>
      <c r="AP7" s="240">
        <v>318.05392267000002</v>
      </c>
      <c r="AQ7" s="240">
        <v>292.96412355000001</v>
      </c>
      <c r="AR7" s="240">
        <v>358.534716</v>
      </c>
      <c r="AS7" s="240">
        <v>460.24257419000003</v>
      </c>
      <c r="AT7" s="240">
        <v>472.19543484000002</v>
      </c>
      <c r="AU7" s="240">
        <v>424.44597167000001</v>
      </c>
      <c r="AV7" s="240">
        <v>312.37074774000001</v>
      </c>
      <c r="AW7" s="240">
        <v>322.86684266999998</v>
      </c>
      <c r="AX7" s="240">
        <v>377.44687257999999</v>
      </c>
      <c r="AY7" s="240">
        <v>407.94422742</v>
      </c>
      <c r="AZ7" s="240">
        <v>413.60536500000001</v>
      </c>
      <c r="BA7" s="240">
        <v>355.62782128999999</v>
      </c>
      <c r="BB7" s="240">
        <v>297.83159999999998</v>
      </c>
      <c r="BC7" s="240">
        <v>274.30849999999998</v>
      </c>
      <c r="BD7" s="333">
        <v>364.99009999999998</v>
      </c>
      <c r="BE7" s="333">
        <v>449.76940000000002</v>
      </c>
      <c r="BF7" s="333">
        <v>422.17469999999997</v>
      </c>
      <c r="BG7" s="333">
        <v>380.01900000000001</v>
      </c>
      <c r="BH7" s="333">
        <v>304.56880000000001</v>
      </c>
      <c r="BI7" s="333">
        <v>312.91030000000001</v>
      </c>
      <c r="BJ7" s="333">
        <v>373.40620000000001</v>
      </c>
      <c r="BK7" s="333">
        <v>409.77749999999997</v>
      </c>
      <c r="BL7" s="333">
        <v>415.14600000000002</v>
      </c>
      <c r="BM7" s="333">
        <v>351.59320000000002</v>
      </c>
      <c r="BN7" s="333">
        <v>299.36959999999999</v>
      </c>
      <c r="BO7" s="333">
        <v>276.28050000000002</v>
      </c>
      <c r="BP7" s="333">
        <v>364.54629999999997</v>
      </c>
      <c r="BQ7" s="333">
        <v>451.92469999999997</v>
      </c>
      <c r="BR7" s="333">
        <v>424.48039999999997</v>
      </c>
      <c r="BS7" s="333">
        <v>380.82130000000001</v>
      </c>
      <c r="BT7" s="333">
        <v>304.71710000000002</v>
      </c>
      <c r="BU7" s="333">
        <v>313.01580000000001</v>
      </c>
      <c r="BV7" s="333">
        <v>373.6114</v>
      </c>
    </row>
    <row r="8" spans="1:74" ht="11.1" customHeight="1" x14ac:dyDescent="0.2">
      <c r="A8" s="111" t="s">
        <v>788</v>
      </c>
      <c r="B8" s="205" t="s">
        <v>558</v>
      </c>
      <c r="C8" s="240">
        <v>621.59314547999998</v>
      </c>
      <c r="D8" s="240">
        <v>629.16400928999997</v>
      </c>
      <c r="E8" s="240">
        <v>517.21421773999998</v>
      </c>
      <c r="F8" s="240">
        <v>391.15693866999999</v>
      </c>
      <c r="G8" s="240">
        <v>405.29938032000001</v>
      </c>
      <c r="H8" s="240">
        <v>490.46186399999999</v>
      </c>
      <c r="I8" s="240">
        <v>587.26779452000005</v>
      </c>
      <c r="J8" s="240">
        <v>576.51597903000004</v>
      </c>
      <c r="K8" s="240">
        <v>505.61193700000001</v>
      </c>
      <c r="L8" s="240">
        <v>380.04682322999997</v>
      </c>
      <c r="M8" s="240">
        <v>425.79484166999998</v>
      </c>
      <c r="N8" s="240">
        <v>497.40421613000001</v>
      </c>
      <c r="O8" s="240">
        <v>585.75221902999999</v>
      </c>
      <c r="P8" s="240">
        <v>542.42251585999998</v>
      </c>
      <c r="Q8" s="240">
        <v>440.96207613000001</v>
      </c>
      <c r="R8" s="240">
        <v>400.73899433000003</v>
      </c>
      <c r="S8" s="240">
        <v>398.79498096999998</v>
      </c>
      <c r="T8" s="240">
        <v>547.24499000000003</v>
      </c>
      <c r="U8" s="240">
        <v>657.06642839000006</v>
      </c>
      <c r="V8" s="240">
        <v>679.81260386999998</v>
      </c>
      <c r="W8" s="240">
        <v>523.11647432999996</v>
      </c>
      <c r="X8" s="240">
        <v>393.36710839</v>
      </c>
      <c r="Y8" s="240">
        <v>419.70806533000001</v>
      </c>
      <c r="Z8" s="240">
        <v>568.21717580999996</v>
      </c>
      <c r="AA8" s="240">
        <v>572.14201419000005</v>
      </c>
      <c r="AB8" s="240">
        <v>488.29000250000001</v>
      </c>
      <c r="AC8" s="240">
        <v>459.93330515999997</v>
      </c>
      <c r="AD8" s="240">
        <v>386.35941233</v>
      </c>
      <c r="AE8" s="240">
        <v>390.78900451999999</v>
      </c>
      <c r="AF8" s="240">
        <v>528.77238166999996</v>
      </c>
      <c r="AG8" s="240">
        <v>619.89477999999997</v>
      </c>
      <c r="AH8" s="240">
        <v>540.87363289999996</v>
      </c>
      <c r="AI8" s="240">
        <v>476.80131633000002</v>
      </c>
      <c r="AJ8" s="240">
        <v>397.68358903000001</v>
      </c>
      <c r="AK8" s="240">
        <v>458.27242467000002</v>
      </c>
      <c r="AL8" s="240">
        <v>570.19112452000002</v>
      </c>
      <c r="AM8" s="240">
        <v>632.35450547999994</v>
      </c>
      <c r="AN8" s="240">
        <v>548.69902286000001</v>
      </c>
      <c r="AO8" s="240">
        <v>475.27498032</v>
      </c>
      <c r="AP8" s="240">
        <v>438.01383167</v>
      </c>
      <c r="AQ8" s="240">
        <v>445.45145934999999</v>
      </c>
      <c r="AR8" s="240">
        <v>557.91788699999995</v>
      </c>
      <c r="AS8" s="240">
        <v>654.89331193999999</v>
      </c>
      <c r="AT8" s="240">
        <v>628.88256967999996</v>
      </c>
      <c r="AU8" s="240">
        <v>523.70937067</v>
      </c>
      <c r="AV8" s="240">
        <v>423.00657225999998</v>
      </c>
      <c r="AW8" s="240">
        <v>484.65844233000001</v>
      </c>
      <c r="AX8" s="240">
        <v>539.79891644999998</v>
      </c>
      <c r="AY8" s="240">
        <v>592.84838580999997</v>
      </c>
      <c r="AZ8" s="240">
        <v>569.19087643</v>
      </c>
      <c r="BA8" s="240">
        <v>507.24805580999998</v>
      </c>
      <c r="BB8" s="240">
        <v>413.85340000000002</v>
      </c>
      <c r="BC8" s="240">
        <v>391.41289999999998</v>
      </c>
      <c r="BD8" s="333">
        <v>522.06230000000005</v>
      </c>
      <c r="BE8" s="333">
        <v>638.86030000000005</v>
      </c>
      <c r="BF8" s="333">
        <v>587.98559999999998</v>
      </c>
      <c r="BG8" s="333">
        <v>484.23770000000002</v>
      </c>
      <c r="BH8" s="333">
        <v>418.1653</v>
      </c>
      <c r="BI8" s="333">
        <v>457.7278</v>
      </c>
      <c r="BJ8" s="333">
        <v>544.66750000000002</v>
      </c>
      <c r="BK8" s="333">
        <v>592.10569999999996</v>
      </c>
      <c r="BL8" s="333">
        <v>562.38369999999998</v>
      </c>
      <c r="BM8" s="333">
        <v>491.04719999999998</v>
      </c>
      <c r="BN8" s="333">
        <v>408.9785</v>
      </c>
      <c r="BO8" s="333">
        <v>400.19630000000001</v>
      </c>
      <c r="BP8" s="333">
        <v>529.27440000000001</v>
      </c>
      <c r="BQ8" s="333">
        <v>645.95119999999997</v>
      </c>
      <c r="BR8" s="333">
        <v>590.95159999999998</v>
      </c>
      <c r="BS8" s="333">
        <v>485.02210000000002</v>
      </c>
      <c r="BT8" s="333">
        <v>418.72629999999998</v>
      </c>
      <c r="BU8" s="333">
        <v>458.42450000000002</v>
      </c>
      <c r="BV8" s="333">
        <v>545.81380000000001</v>
      </c>
    </row>
    <row r="9" spans="1:74" ht="11.1" customHeight="1" x14ac:dyDescent="0.2">
      <c r="A9" s="111" t="s">
        <v>789</v>
      </c>
      <c r="B9" s="205" t="s">
        <v>559</v>
      </c>
      <c r="C9" s="240">
        <v>354.21071710000001</v>
      </c>
      <c r="D9" s="240">
        <v>348.40372821</v>
      </c>
      <c r="E9" s="240">
        <v>279.01680773999999</v>
      </c>
      <c r="F9" s="240">
        <v>212.98371</v>
      </c>
      <c r="G9" s="240">
        <v>208.37887710000001</v>
      </c>
      <c r="H9" s="240">
        <v>279.94639432999998</v>
      </c>
      <c r="I9" s="240">
        <v>336.80320452000001</v>
      </c>
      <c r="J9" s="240">
        <v>313.02835677000002</v>
      </c>
      <c r="K9" s="240">
        <v>278.192677</v>
      </c>
      <c r="L9" s="240">
        <v>211.19139387000001</v>
      </c>
      <c r="M9" s="240">
        <v>227.05179967000001</v>
      </c>
      <c r="N9" s="240">
        <v>294.76409483999998</v>
      </c>
      <c r="O9" s="240">
        <v>343.21300871</v>
      </c>
      <c r="P9" s="240">
        <v>308.52550793</v>
      </c>
      <c r="Q9" s="240">
        <v>244.81967129</v>
      </c>
      <c r="R9" s="240">
        <v>212.96892833000001</v>
      </c>
      <c r="S9" s="240">
        <v>206.57890935</v>
      </c>
      <c r="T9" s="240">
        <v>313.20523766999997</v>
      </c>
      <c r="U9" s="240">
        <v>350.37494967999999</v>
      </c>
      <c r="V9" s="240">
        <v>342.02133419</v>
      </c>
      <c r="W9" s="240">
        <v>277.72689700000001</v>
      </c>
      <c r="X9" s="240">
        <v>219.02208193999999</v>
      </c>
      <c r="Y9" s="240">
        <v>223.81909733000001</v>
      </c>
      <c r="Z9" s="240">
        <v>328.84632065</v>
      </c>
      <c r="AA9" s="240">
        <v>347.39163903000002</v>
      </c>
      <c r="AB9" s="240">
        <v>287.53562785999998</v>
      </c>
      <c r="AC9" s="240">
        <v>253.6364571</v>
      </c>
      <c r="AD9" s="240">
        <v>217.828215</v>
      </c>
      <c r="AE9" s="240">
        <v>214.52890644999999</v>
      </c>
      <c r="AF9" s="240">
        <v>290.61437833000002</v>
      </c>
      <c r="AG9" s="240">
        <v>351.21808548000001</v>
      </c>
      <c r="AH9" s="240">
        <v>291.86290935</v>
      </c>
      <c r="AI9" s="240">
        <v>264.53811232999999</v>
      </c>
      <c r="AJ9" s="240">
        <v>222.61270160999999</v>
      </c>
      <c r="AK9" s="240">
        <v>247.69394966999999</v>
      </c>
      <c r="AL9" s="240">
        <v>314.17248710000001</v>
      </c>
      <c r="AM9" s="240">
        <v>373.20161547999999</v>
      </c>
      <c r="AN9" s="240">
        <v>334.37366393000002</v>
      </c>
      <c r="AO9" s="240">
        <v>272.73707516000002</v>
      </c>
      <c r="AP9" s="240">
        <v>247.16185333000001</v>
      </c>
      <c r="AQ9" s="240">
        <v>247.90168935</v>
      </c>
      <c r="AR9" s="240">
        <v>327.42788967000001</v>
      </c>
      <c r="AS9" s="240">
        <v>346.95735839000002</v>
      </c>
      <c r="AT9" s="240">
        <v>330.29158968000002</v>
      </c>
      <c r="AU9" s="240">
        <v>274.72846067</v>
      </c>
      <c r="AV9" s="240">
        <v>228.38907452000001</v>
      </c>
      <c r="AW9" s="240">
        <v>269.52897567000002</v>
      </c>
      <c r="AX9" s="240">
        <v>316.84424387000001</v>
      </c>
      <c r="AY9" s="240">
        <v>347.29147774</v>
      </c>
      <c r="AZ9" s="240">
        <v>354.90831214000002</v>
      </c>
      <c r="BA9" s="240">
        <v>297.96928419</v>
      </c>
      <c r="BB9" s="240">
        <v>234.55420000000001</v>
      </c>
      <c r="BC9" s="240">
        <v>210.77869999999999</v>
      </c>
      <c r="BD9" s="333">
        <v>283.63830000000002</v>
      </c>
      <c r="BE9" s="333">
        <v>334.21409999999997</v>
      </c>
      <c r="BF9" s="333">
        <v>332.67660000000001</v>
      </c>
      <c r="BG9" s="333">
        <v>269.3288</v>
      </c>
      <c r="BH9" s="333">
        <v>227.82320000000001</v>
      </c>
      <c r="BI9" s="333">
        <v>255.79580000000001</v>
      </c>
      <c r="BJ9" s="333">
        <v>324.86399999999998</v>
      </c>
      <c r="BK9" s="333">
        <v>355.56970000000001</v>
      </c>
      <c r="BL9" s="333">
        <v>335.60500000000002</v>
      </c>
      <c r="BM9" s="333">
        <v>280.49529999999999</v>
      </c>
      <c r="BN9" s="333">
        <v>232.08189999999999</v>
      </c>
      <c r="BO9" s="333">
        <v>212.9143</v>
      </c>
      <c r="BP9" s="333">
        <v>289.0523</v>
      </c>
      <c r="BQ9" s="333">
        <v>342.44049999999999</v>
      </c>
      <c r="BR9" s="333">
        <v>337.72269999999997</v>
      </c>
      <c r="BS9" s="333">
        <v>270.3073</v>
      </c>
      <c r="BT9" s="333">
        <v>228.0881</v>
      </c>
      <c r="BU9" s="333">
        <v>256.17869999999999</v>
      </c>
      <c r="BV9" s="333">
        <v>325.93680000000001</v>
      </c>
    </row>
    <row r="10" spans="1:74" ht="11.1" customHeight="1" x14ac:dyDescent="0.2">
      <c r="A10" s="111" t="s">
        <v>790</v>
      </c>
      <c r="B10" s="205" t="s">
        <v>560</v>
      </c>
      <c r="C10" s="240">
        <v>1125.1998713</v>
      </c>
      <c r="D10" s="240">
        <v>1160.4272146000001</v>
      </c>
      <c r="E10" s="240">
        <v>973.78572902999997</v>
      </c>
      <c r="F10" s="240">
        <v>757.61170600000003</v>
      </c>
      <c r="G10" s="240">
        <v>835.50685612999996</v>
      </c>
      <c r="H10" s="240">
        <v>1089.349299</v>
      </c>
      <c r="I10" s="240">
        <v>1230.6753060999999</v>
      </c>
      <c r="J10" s="240">
        <v>1170.6756455</v>
      </c>
      <c r="K10" s="240">
        <v>1030.8125970000001</v>
      </c>
      <c r="L10" s="240">
        <v>793.57265386999995</v>
      </c>
      <c r="M10" s="240">
        <v>790.38486766999995</v>
      </c>
      <c r="N10" s="240">
        <v>861.58090322999999</v>
      </c>
      <c r="O10" s="240">
        <v>1069.2867793999999</v>
      </c>
      <c r="P10" s="240">
        <v>1047.0017828</v>
      </c>
      <c r="Q10" s="240">
        <v>815.00426451999999</v>
      </c>
      <c r="R10" s="240">
        <v>737.95094132999998</v>
      </c>
      <c r="S10" s="240">
        <v>809.53782935000004</v>
      </c>
      <c r="T10" s="240">
        <v>1096.5456443</v>
      </c>
      <c r="U10" s="240">
        <v>1302.8518758</v>
      </c>
      <c r="V10" s="240">
        <v>1276.2213899999999</v>
      </c>
      <c r="W10" s="240">
        <v>1121.0751247000001</v>
      </c>
      <c r="X10" s="240">
        <v>827.91537871000003</v>
      </c>
      <c r="Y10" s="240">
        <v>786.253871</v>
      </c>
      <c r="Z10" s="240">
        <v>957.50567129000001</v>
      </c>
      <c r="AA10" s="240">
        <v>993.62310032000005</v>
      </c>
      <c r="AB10" s="240">
        <v>864.54828356999997</v>
      </c>
      <c r="AC10" s="240">
        <v>825.41353871000001</v>
      </c>
      <c r="AD10" s="240">
        <v>774.89222867000001</v>
      </c>
      <c r="AE10" s="240">
        <v>853.53632322999999</v>
      </c>
      <c r="AF10" s="240">
        <v>1053.6279073000001</v>
      </c>
      <c r="AG10" s="240">
        <v>1232.7091426</v>
      </c>
      <c r="AH10" s="240">
        <v>1175.952931</v>
      </c>
      <c r="AI10" s="240">
        <v>1003.639558</v>
      </c>
      <c r="AJ10" s="240">
        <v>872.62535419000005</v>
      </c>
      <c r="AK10" s="240">
        <v>831.66716532999999</v>
      </c>
      <c r="AL10" s="240">
        <v>987.04842839000003</v>
      </c>
      <c r="AM10" s="240">
        <v>1274.2931481000001</v>
      </c>
      <c r="AN10" s="240">
        <v>981.72519570999998</v>
      </c>
      <c r="AO10" s="240">
        <v>857.57018355000002</v>
      </c>
      <c r="AP10" s="240">
        <v>796.36114133000001</v>
      </c>
      <c r="AQ10" s="240">
        <v>854.07160065000005</v>
      </c>
      <c r="AR10" s="240">
        <v>1111.499834</v>
      </c>
      <c r="AS10" s="240">
        <v>1219.0787628999999</v>
      </c>
      <c r="AT10" s="240">
        <v>1197.0104100000001</v>
      </c>
      <c r="AU10" s="240">
        <v>1135.0498187000001</v>
      </c>
      <c r="AV10" s="240">
        <v>923.41024645000005</v>
      </c>
      <c r="AW10" s="240">
        <v>894.03274433000001</v>
      </c>
      <c r="AX10" s="240">
        <v>997.66430000000003</v>
      </c>
      <c r="AY10" s="240">
        <v>1062.0164812999999</v>
      </c>
      <c r="AZ10" s="240">
        <v>1004.7136346</v>
      </c>
      <c r="BA10" s="240">
        <v>877.27693710000005</v>
      </c>
      <c r="BB10" s="240">
        <v>775.30859999999996</v>
      </c>
      <c r="BC10" s="240">
        <v>850.2645</v>
      </c>
      <c r="BD10" s="333">
        <v>1110.1489999999999</v>
      </c>
      <c r="BE10" s="333">
        <v>1219.9559999999999</v>
      </c>
      <c r="BF10" s="333">
        <v>1195.607</v>
      </c>
      <c r="BG10" s="333">
        <v>1016.051</v>
      </c>
      <c r="BH10" s="333">
        <v>864.03560000000004</v>
      </c>
      <c r="BI10" s="333">
        <v>845</v>
      </c>
      <c r="BJ10" s="333">
        <v>992.29</v>
      </c>
      <c r="BK10" s="333">
        <v>1114.0039999999999</v>
      </c>
      <c r="BL10" s="333">
        <v>1057.357</v>
      </c>
      <c r="BM10" s="333">
        <v>888.27790000000005</v>
      </c>
      <c r="BN10" s="333">
        <v>772.61400000000003</v>
      </c>
      <c r="BO10" s="333">
        <v>796.54259999999999</v>
      </c>
      <c r="BP10" s="333">
        <v>1083.875</v>
      </c>
      <c r="BQ10" s="333">
        <v>1238.229</v>
      </c>
      <c r="BR10" s="333">
        <v>1210.6389999999999</v>
      </c>
      <c r="BS10" s="333">
        <v>1025.8009999999999</v>
      </c>
      <c r="BT10" s="333">
        <v>871.23410000000001</v>
      </c>
      <c r="BU10" s="333">
        <v>851.59799999999996</v>
      </c>
      <c r="BV10" s="333">
        <v>999.52200000000005</v>
      </c>
    </row>
    <row r="11" spans="1:74" ht="11.1" customHeight="1" x14ac:dyDescent="0.2">
      <c r="A11" s="111" t="s">
        <v>791</v>
      </c>
      <c r="B11" s="205" t="s">
        <v>561</v>
      </c>
      <c r="C11" s="240">
        <v>395.01376032000002</v>
      </c>
      <c r="D11" s="240">
        <v>430.60846786000002</v>
      </c>
      <c r="E11" s="240">
        <v>341.58431676999999</v>
      </c>
      <c r="F11" s="240">
        <v>239.75375667</v>
      </c>
      <c r="G11" s="240">
        <v>248.37991</v>
      </c>
      <c r="H11" s="240">
        <v>337.70903866999998</v>
      </c>
      <c r="I11" s="240">
        <v>402.26460871</v>
      </c>
      <c r="J11" s="240">
        <v>400.41132451999999</v>
      </c>
      <c r="K11" s="240">
        <v>341.62815132999998</v>
      </c>
      <c r="L11" s="240">
        <v>247.18164257999999</v>
      </c>
      <c r="M11" s="240">
        <v>237.078495</v>
      </c>
      <c r="N11" s="240">
        <v>273.64878128999999</v>
      </c>
      <c r="O11" s="240">
        <v>364.52192742</v>
      </c>
      <c r="P11" s="240">
        <v>373.73972483</v>
      </c>
      <c r="Q11" s="240">
        <v>270.05783000000002</v>
      </c>
      <c r="R11" s="240">
        <v>233.78841333</v>
      </c>
      <c r="S11" s="240">
        <v>242.66892677000001</v>
      </c>
      <c r="T11" s="240">
        <v>343.94356900000002</v>
      </c>
      <c r="U11" s="240">
        <v>418.24294355000001</v>
      </c>
      <c r="V11" s="240">
        <v>423.06503322999998</v>
      </c>
      <c r="W11" s="240">
        <v>388.15047933</v>
      </c>
      <c r="X11" s="240">
        <v>273.35979484000001</v>
      </c>
      <c r="Y11" s="240">
        <v>243.65447266999999</v>
      </c>
      <c r="Z11" s="240">
        <v>314.60738128999998</v>
      </c>
      <c r="AA11" s="240">
        <v>344.68289386999999</v>
      </c>
      <c r="AB11" s="240">
        <v>300.08907857000003</v>
      </c>
      <c r="AC11" s="240">
        <v>260.62287709999998</v>
      </c>
      <c r="AD11" s="240">
        <v>245.88436132999999</v>
      </c>
      <c r="AE11" s="240">
        <v>252.35767774000001</v>
      </c>
      <c r="AF11" s="240">
        <v>322.645782</v>
      </c>
      <c r="AG11" s="240">
        <v>389.37708064999998</v>
      </c>
      <c r="AH11" s="240">
        <v>381.84483161000003</v>
      </c>
      <c r="AI11" s="240">
        <v>321.61479666999998</v>
      </c>
      <c r="AJ11" s="240">
        <v>267.84766000000002</v>
      </c>
      <c r="AK11" s="240">
        <v>258.64373267000002</v>
      </c>
      <c r="AL11" s="240">
        <v>326.94493612999997</v>
      </c>
      <c r="AM11" s="240">
        <v>463.72701065000001</v>
      </c>
      <c r="AN11" s="240">
        <v>370.26792107</v>
      </c>
      <c r="AO11" s="240">
        <v>269.57624902999999</v>
      </c>
      <c r="AP11" s="240">
        <v>257.09480133</v>
      </c>
      <c r="AQ11" s="240">
        <v>274.21201934999999</v>
      </c>
      <c r="AR11" s="240">
        <v>371.48309899999998</v>
      </c>
      <c r="AS11" s="240">
        <v>410.78236773999998</v>
      </c>
      <c r="AT11" s="240">
        <v>397.74829839</v>
      </c>
      <c r="AU11" s="240">
        <v>380.33246500000001</v>
      </c>
      <c r="AV11" s="240">
        <v>290.53188354999998</v>
      </c>
      <c r="AW11" s="240">
        <v>284.73711333</v>
      </c>
      <c r="AX11" s="240">
        <v>344.13846129000001</v>
      </c>
      <c r="AY11" s="240">
        <v>367.80439934999998</v>
      </c>
      <c r="AZ11" s="240">
        <v>355.75410928999997</v>
      </c>
      <c r="BA11" s="240">
        <v>296.44496032000001</v>
      </c>
      <c r="BB11" s="240">
        <v>253.8749</v>
      </c>
      <c r="BC11" s="240">
        <v>263.06540000000001</v>
      </c>
      <c r="BD11" s="333">
        <v>349.69369999999998</v>
      </c>
      <c r="BE11" s="333">
        <v>388.44760000000002</v>
      </c>
      <c r="BF11" s="333">
        <v>394.90109999999999</v>
      </c>
      <c r="BG11" s="333">
        <v>353.03559999999999</v>
      </c>
      <c r="BH11" s="333">
        <v>272.05630000000002</v>
      </c>
      <c r="BI11" s="333">
        <v>266.678</v>
      </c>
      <c r="BJ11" s="333">
        <v>336.31270000000001</v>
      </c>
      <c r="BK11" s="333">
        <v>389.37020000000001</v>
      </c>
      <c r="BL11" s="333">
        <v>387.44150000000002</v>
      </c>
      <c r="BM11" s="333">
        <v>304.47809999999998</v>
      </c>
      <c r="BN11" s="333">
        <v>250.29750000000001</v>
      </c>
      <c r="BO11" s="333">
        <v>255.86340000000001</v>
      </c>
      <c r="BP11" s="333">
        <v>339.94260000000003</v>
      </c>
      <c r="BQ11" s="333">
        <v>394.85480000000001</v>
      </c>
      <c r="BR11" s="333">
        <v>399.68040000000002</v>
      </c>
      <c r="BS11" s="333">
        <v>355.15699999999998</v>
      </c>
      <c r="BT11" s="333">
        <v>272.54329999999999</v>
      </c>
      <c r="BU11" s="333">
        <v>267.19290000000001</v>
      </c>
      <c r="BV11" s="333">
        <v>337.0428</v>
      </c>
    </row>
    <row r="12" spans="1:74" ht="11.1" customHeight="1" x14ac:dyDescent="0.2">
      <c r="A12" s="111" t="s">
        <v>792</v>
      </c>
      <c r="B12" s="205" t="s">
        <v>562</v>
      </c>
      <c r="C12" s="240">
        <v>651.27956418999997</v>
      </c>
      <c r="D12" s="240">
        <v>614.36426929000004</v>
      </c>
      <c r="E12" s="240">
        <v>555.70625128999995</v>
      </c>
      <c r="F12" s="240">
        <v>423.314573</v>
      </c>
      <c r="G12" s="240">
        <v>454.18184676999999</v>
      </c>
      <c r="H12" s="240">
        <v>647.01072333000002</v>
      </c>
      <c r="I12" s="240">
        <v>801.63724483999999</v>
      </c>
      <c r="J12" s="240">
        <v>832.88282000000004</v>
      </c>
      <c r="K12" s="240">
        <v>733.43099299999994</v>
      </c>
      <c r="L12" s="240">
        <v>541.77345193999997</v>
      </c>
      <c r="M12" s="240">
        <v>421.46347700000001</v>
      </c>
      <c r="N12" s="240">
        <v>489.23709387000002</v>
      </c>
      <c r="O12" s="240">
        <v>596.39187064999999</v>
      </c>
      <c r="P12" s="240">
        <v>552.26084655</v>
      </c>
      <c r="Q12" s="240">
        <v>431.28103322999999</v>
      </c>
      <c r="R12" s="240">
        <v>417.79120367000002</v>
      </c>
      <c r="S12" s="240">
        <v>465.90566194000002</v>
      </c>
      <c r="T12" s="240">
        <v>673.53418499999998</v>
      </c>
      <c r="U12" s="240">
        <v>844.28039225999999</v>
      </c>
      <c r="V12" s="240">
        <v>834.16945773999998</v>
      </c>
      <c r="W12" s="240">
        <v>751.01322800000003</v>
      </c>
      <c r="X12" s="240">
        <v>576.60779355</v>
      </c>
      <c r="Y12" s="240">
        <v>454.23350467</v>
      </c>
      <c r="Z12" s="240">
        <v>518.60468645000003</v>
      </c>
      <c r="AA12" s="240">
        <v>589.27598225999998</v>
      </c>
      <c r="AB12" s="240">
        <v>486.61465786000002</v>
      </c>
      <c r="AC12" s="240">
        <v>438.68950225999998</v>
      </c>
      <c r="AD12" s="240">
        <v>442.90456599999999</v>
      </c>
      <c r="AE12" s="240">
        <v>497.76266419000001</v>
      </c>
      <c r="AF12" s="240">
        <v>679.53488332999996</v>
      </c>
      <c r="AG12" s="240">
        <v>796.31396484000004</v>
      </c>
      <c r="AH12" s="240">
        <v>799.31094226000005</v>
      </c>
      <c r="AI12" s="240">
        <v>695.07308933000002</v>
      </c>
      <c r="AJ12" s="240">
        <v>577.13422000000003</v>
      </c>
      <c r="AK12" s="240">
        <v>455.95133167</v>
      </c>
      <c r="AL12" s="240">
        <v>521.16883742000005</v>
      </c>
      <c r="AM12" s="240">
        <v>749.39200031999997</v>
      </c>
      <c r="AN12" s="240">
        <v>627.34195536000004</v>
      </c>
      <c r="AO12" s="240">
        <v>450.33108386999999</v>
      </c>
      <c r="AP12" s="240">
        <v>436.12626999999998</v>
      </c>
      <c r="AQ12" s="240">
        <v>530.23506194000004</v>
      </c>
      <c r="AR12" s="240">
        <v>782.46066867000002</v>
      </c>
      <c r="AS12" s="240">
        <v>836.83342742000002</v>
      </c>
      <c r="AT12" s="240">
        <v>832.35427322999999</v>
      </c>
      <c r="AU12" s="240">
        <v>738.85222133000002</v>
      </c>
      <c r="AV12" s="240">
        <v>568.76376968</v>
      </c>
      <c r="AW12" s="240">
        <v>479.19336866999998</v>
      </c>
      <c r="AX12" s="240">
        <v>550.87806</v>
      </c>
      <c r="AY12" s="240">
        <v>615.45780903000002</v>
      </c>
      <c r="AZ12" s="240">
        <v>596.92007536000006</v>
      </c>
      <c r="BA12" s="240">
        <v>517.05518710000001</v>
      </c>
      <c r="BB12" s="240">
        <v>450.13639999999998</v>
      </c>
      <c r="BC12" s="240">
        <v>498.5788</v>
      </c>
      <c r="BD12" s="333">
        <v>695.5308</v>
      </c>
      <c r="BE12" s="333">
        <v>762.02750000000003</v>
      </c>
      <c r="BF12" s="333">
        <v>808.84960000000001</v>
      </c>
      <c r="BG12" s="333">
        <v>728.09760000000006</v>
      </c>
      <c r="BH12" s="333">
        <v>567.02919999999995</v>
      </c>
      <c r="BI12" s="333">
        <v>461.21690000000001</v>
      </c>
      <c r="BJ12" s="333">
        <v>550.3039</v>
      </c>
      <c r="BK12" s="333">
        <v>634.67160000000001</v>
      </c>
      <c r="BL12" s="333">
        <v>612.90890000000002</v>
      </c>
      <c r="BM12" s="333">
        <v>516.66120000000001</v>
      </c>
      <c r="BN12" s="333">
        <v>456.08550000000002</v>
      </c>
      <c r="BO12" s="333">
        <v>505.38189999999997</v>
      </c>
      <c r="BP12" s="333">
        <v>709.94140000000004</v>
      </c>
      <c r="BQ12" s="333">
        <v>791.95349999999996</v>
      </c>
      <c r="BR12" s="333">
        <v>836.58410000000003</v>
      </c>
      <c r="BS12" s="333">
        <v>745.01430000000005</v>
      </c>
      <c r="BT12" s="333">
        <v>576.71360000000004</v>
      </c>
      <c r="BU12" s="333">
        <v>468.85149999999999</v>
      </c>
      <c r="BV12" s="333">
        <v>559.22410000000002</v>
      </c>
    </row>
    <row r="13" spans="1:74" ht="11.1" customHeight="1" x14ac:dyDescent="0.2">
      <c r="A13" s="111" t="s">
        <v>793</v>
      </c>
      <c r="B13" s="205" t="s">
        <v>563</v>
      </c>
      <c r="C13" s="240">
        <v>265.96170839000001</v>
      </c>
      <c r="D13" s="240">
        <v>222.36977214000001</v>
      </c>
      <c r="E13" s="240">
        <v>212.35980161000001</v>
      </c>
      <c r="F13" s="240">
        <v>200.06269667000001</v>
      </c>
      <c r="G13" s="240">
        <v>207.25262677000001</v>
      </c>
      <c r="H13" s="240">
        <v>312.51719266999999</v>
      </c>
      <c r="I13" s="240">
        <v>346.55846871</v>
      </c>
      <c r="J13" s="240">
        <v>350.61205934999998</v>
      </c>
      <c r="K13" s="240">
        <v>298.50804067000001</v>
      </c>
      <c r="L13" s="240">
        <v>229.94685548000001</v>
      </c>
      <c r="M13" s="240">
        <v>211.79171099999999</v>
      </c>
      <c r="N13" s="240">
        <v>267.74142096999998</v>
      </c>
      <c r="O13" s="240">
        <v>276.17286323000002</v>
      </c>
      <c r="P13" s="240">
        <v>235.80014206999999</v>
      </c>
      <c r="Q13" s="240">
        <v>206.5439629</v>
      </c>
      <c r="R13" s="240">
        <v>201.14193266999999</v>
      </c>
      <c r="S13" s="240">
        <v>218.71195226</v>
      </c>
      <c r="T13" s="240">
        <v>335.53257932999998</v>
      </c>
      <c r="U13" s="240">
        <v>376.44281968000001</v>
      </c>
      <c r="V13" s="240">
        <v>355.47523645000001</v>
      </c>
      <c r="W13" s="240">
        <v>277.04008933</v>
      </c>
      <c r="X13" s="240">
        <v>220.03514516000001</v>
      </c>
      <c r="Y13" s="240">
        <v>210.51419933</v>
      </c>
      <c r="Z13" s="240">
        <v>264.04343839000001</v>
      </c>
      <c r="AA13" s="240">
        <v>276.97952064999998</v>
      </c>
      <c r="AB13" s="240">
        <v>237.66529714000001</v>
      </c>
      <c r="AC13" s="240">
        <v>216.48964290000001</v>
      </c>
      <c r="AD13" s="240">
        <v>210.35746599999999</v>
      </c>
      <c r="AE13" s="240">
        <v>234.34469515999999</v>
      </c>
      <c r="AF13" s="240">
        <v>331.46131532999999</v>
      </c>
      <c r="AG13" s="240">
        <v>389.07921902999999</v>
      </c>
      <c r="AH13" s="240">
        <v>355.84564547999997</v>
      </c>
      <c r="AI13" s="240">
        <v>289.99626067000003</v>
      </c>
      <c r="AJ13" s="240">
        <v>225.03575742000001</v>
      </c>
      <c r="AK13" s="240">
        <v>213.61345166999999</v>
      </c>
      <c r="AL13" s="240">
        <v>254.43125774000001</v>
      </c>
      <c r="AM13" s="240">
        <v>254.55635774000001</v>
      </c>
      <c r="AN13" s="240">
        <v>243.46425321000001</v>
      </c>
      <c r="AO13" s="240">
        <v>220.03896968000001</v>
      </c>
      <c r="AP13" s="240">
        <v>219.02721233</v>
      </c>
      <c r="AQ13" s="240">
        <v>243.43098839000001</v>
      </c>
      <c r="AR13" s="240">
        <v>327.19155267000002</v>
      </c>
      <c r="AS13" s="240">
        <v>391.99033484</v>
      </c>
      <c r="AT13" s="240">
        <v>375.50899515999998</v>
      </c>
      <c r="AU13" s="240">
        <v>310.94898667000001</v>
      </c>
      <c r="AV13" s="240">
        <v>216.60340160999999</v>
      </c>
      <c r="AW13" s="240">
        <v>223.22689567</v>
      </c>
      <c r="AX13" s="240">
        <v>264.39074773999999</v>
      </c>
      <c r="AY13" s="240">
        <v>272.23922742000002</v>
      </c>
      <c r="AZ13" s="240">
        <v>269.91483106999999</v>
      </c>
      <c r="BA13" s="240">
        <v>229.84577515999999</v>
      </c>
      <c r="BB13" s="240">
        <v>218.00620000000001</v>
      </c>
      <c r="BC13" s="240">
        <v>228.81180000000001</v>
      </c>
      <c r="BD13" s="333">
        <v>310.63760000000002</v>
      </c>
      <c r="BE13" s="333">
        <v>376.72750000000002</v>
      </c>
      <c r="BF13" s="333">
        <v>372.96460000000002</v>
      </c>
      <c r="BG13" s="333">
        <v>301.42759999999998</v>
      </c>
      <c r="BH13" s="333">
        <v>219.24080000000001</v>
      </c>
      <c r="BI13" s="333">
        <v>224.7715</v>
      </c>
      <c r="BJ13" s="333">
        <v>267.7371</v>
      </c>
      <c r="BK13" s="333">
        <v>276.19540000000001</v>
      </c>
      <c r="BL13" s="333">
        <v>263.79000000000002</v>
      </c>
      <c r="BM13" s="333">
        <v>226.9102</v>
      </c>
      <c r="BN13" s="333">
        <v>218.4699</v>
      </c>
      <c r="BO13" s="333">
        <v>248.6183</v>
      </c>
      <c r="BP13" s="333">
        <v>322.81330000000003</v>
      </c>
      <c r="BQ13" s="333">
        <v>383.54989999999998</v>
      </c>
      <c r="BR13" s="333">
        <v>379.44760000000002</v>
      </c>
      <c r="BS13" s="333">
        <v>305.30669999999998</v>
      </c>
      <c r="BT13" s="333">
        <v>221.7133</v>
      </c>
      <c r="BU13" s="333">
        <v>227.25899999999999</v>
      </c>
      <c r="BV13" s="333">
        <v>270.75979999999998</v>
      </c>
    </row>
    <row r="14" spans="1:74" ht="11.1" customHeight="1" x14ac:dyDescent="0.2">
      <c r="A14" s="111" t="s">
        <v>794</v>
      </c>
      <c r="B14" s="205" t="s">
        <v>256</v>
      </c>
      <c r="C14" s="240">
        <v>433.78232645000003</v>
      </c>
      <c r="D14" s="240">
        <v>385.84238893000003</v>
      </c>
      <c r="E14" s="240">
        <v>357.46511419000001</v>
      </c>
      <c r="F14" s="240">
        <v>340.38886066999999</v>
      </c>
      <c r="G14" s="240">
        <v>305.79577903000001</v>
      </c>
      <c r="H14" s="240">
        <v>362.92859199999998</v>
      </c>
      <c r="I14" s="240">
        <v>428.87730226000002</v>
      </c>
      <c r="J14" s="240">
        <v>411.88228484000001</v>
      </c>
      <c r="K14" s="240">
        <v>432.07542833000002</v>
      </c>
      <c r="L14" s="240">
        <v>388.08432257999999</v>
      </c>
      <c r="M14" s="240">
        <v>365.93524100000002</v>
      </c>
      <c r="N14" s="240">
        <v>444.56243323000001</v>
      </c>
      <c r="O14" s="240">
        <v>447.55470355</v>
      </c>
      <c r="P14" s="240">
        <v>396.33354931000002</v>
      </c>
      <c r="Q14" s="240">
        <v>365.21470871000002</v>
      </c>
      <c r="R14" s="240">
        <v>323.77218399999998</v>
      </c>
      <c r="S14" s="240">
        <v>306.72620129000001</v>
      </c>
      <c r="T14" s="240">
        <v>372.25786099999999</v>
      </c>
      <c r="U14" s="240">
        <v>409.17895193999999</v>
      </c>
      <c r="V14" s="240">
        <v>457.50497452000002</v>
      </c>
      <c r="W14" s="240">
        <v>395.72094633</v>
      </c>
      <c r="X14" s="240">
        <v>353.13975871000002</v>
      </c>
      <c r="Y14" s="240">
        <v>348.57594533000002</v>
      </c>
      <c r="Z14" s="240">
        <v>447.53805483999997</v>
      </c>
      <c r="AA14" s="240">
        <v>491.26194871000001</v>
      </c>
      <c r="AB14" s="240">
        <v>425.18213714000001</v>
      </c>
      <c r="AC14" s="240">
        <v>387.47049515999998</v>
      </c>
      <c r="AD14" s="240">
        <v>327.37961632999998</v>
      </c>
      <c r="AE14" s="240">
        <v>339.54817742</v>
      </c>
      <c r="AF14" s="240">
        <v>385.85600633000001</v>
      </c>
      <c r="AG14" s="240">
        <v>454.35733968</v>
      </c>
      <c r="AH14" s="240">
        <v>467.56710128999998</v>
      </c>
      <c r="AI14" s="240">
        <v>424.39114367000002</v>
      </c>
      <c r="AJ14" s="240">
        <v>339.37544451999997</v>
      </c>
      <c r="AK14" s="240">
        <v>377.13368732999999</v>
      </c>
      <c r="AL14" s="240">
        <v>427.65893129</v>
      </c>
      <c r="AM14" s="240">
        <v>438.55983355000001</v>
      </c>
      <c r="AN14" s="240">
        <v>403.75936429000001</v>
      </c>
      <c r="AO14" s="240">
        <v>421.68675160999999</v>
      </c>
      <c r="AP14" s="240">
        <v>332.99009767000001</v>
      </c>
      <c r="AQ14" s="240">
        <v>333.69613355000001</v>
      </c>
      <c r="AR14" s="240">
        <v>349.48996667</v>
      </c>
      <c r="AS14" s="240">
        <v>444.81484289999997</v>
      </c>
      <c r="AT14" s="240">
        <v>523.97119483999995</v>
      </c>
      <c r="AU14" s="240">
        <v>344.62315332999998</v>
      </c>
      <c r="AV14" s="240">
        <v>357.66932967999998</v>
      </c>
      <c r="AW14" s="240">
        <v>352.62141867000003</v>
      </c>
      <c r="AX14" s="240">
        <v>418.07597355000001</v>
      </c>
      <c r="AY14" s="240">
        <v>464.12027805999998</v>
      </c>
      <c r="AZ14" s="240">
        <v>434.62154070999998</v>
      </c>
      <c r="BA14" s="240">
        <v>401.53329774000002</v>
      </c>
      <c r="BB14" s="240">
        <v>331.86759999999998</v>
      </c>
      <c r="BC14" s="240">
        <v>328.89479999999998</v>
      </c>
      <c r="BD14" s="333">
        <v>344.80329999999998</v>
      </c>
      <c r="BE14" s="333">
        <v>415.89909999999998</v>
      </c>
      <c r="BF14" s="333">
        <v>485.17349999999999</v>
      </c>
      <c r="BG14" s="333">
        <v>335.22590000000002</v>
      </c>
      <c r="BH14" s="333">
        <v>355.89780000000002</v>
      </c>
      <c r="BI14" s="333">
        <v>358.495</v>
      </c>
      <c r="BJ14" s="333">
        <v>427.01420000000002</v>
      </c>
      <c r="BK14" s="333">
        <v>473.84230000000002</v>
      </c>
      <c r="BL14" s="333">
        <v>413.95319999999998</v>
      </c>
      <c r="BM14" s="333">
        <v>384.1259</v>
      </c>
      <c r="BN14" s="333">
        <v>332.69720000000001</v>
      </c>
      <c r="BO14" s="333">
        <v>336.50580000000002</v>
      </c>
      <c r="BP14" s="333">
        <v>351.54629999999997</v>
      </c>
      <c r="BQ14" s="333">
        <v>416.99059999999997</v>
      </c>
      <c r="BR14" s="333">
        <v>486.28859999999997</v>
      </c>
      <c r="BS14" s="333">
        <v>336.25619999999998</v>
      </c>
      <c r="BT14" s="333">
        <v>358.30739999999997</v>
      </c>
      <c r="BU14" s="333">
        <v>359.95310000000001</v>
      </c>
      <c r="BV14" s="333">
        <v>428.81810000000002</v>
      </c>
    </row>
    <row r="15" spans="1:74" ht="11.1" customHeight="1" x14ac:dyDescent="0.2">
      <c r="A15" s="111" t="s">
        <v>814</v>
      </c>
      <c r="B15" s="205" t="s">
        <v>257</v>
      </c>
      <c r="C15" s="240">
        <v>14.025725806000001</v>
      </c>
      <c r="D15" s="240">
        <v>13.679761071</v>
      </c>
      <c r="E15" s="240">
        <v>12.402384839</v>
      </c>
      <c r="F15" s="240">
        <v>12.004967000000001</v>
      </c>
      <c r="G15" s="240">
        <v>11.061171613000001</v>
      </c>
      <c r="H15" s="240">
        <v>11.454253333</v>
      </c>
      <c r="I15" s="240">
        <v>12.432090968000001</v>
      </c>
      <c r="J15" s="240">
        <v>12.856195806000001</v>
      </c>
      <c r="K15" s="240">
        <v>13.428299666999999</v>
      </c>
      <c r="L15" s="240">
        <v>12.679321613000001</v>
      </c>
      <c r="M15" s="240">
        <v>13.616410332999999</v>
      </c>
      <c r="N15" s="240">
        <v>14.458232258000001</v>
      </c>
      <c r="O15" s="240">
        <v>14.091412903</v>
      </c>
      <c r="P15" s="240">
        <v>12.916223448</v>
      </c>
      <c r="Q15" s="240">
        <v>11.869316774</v>
      </c>
      <c r="R15" s="240">
        <v>11.870941999999999</v>
      </c>
      <c r="S15" s="240">
        <v>11.264081613</v>
      </c>
      <c r="T15" s="240">
        <v>11.734430667</v>
      </c>
      <c r="U15" s="240">
        <v>12.002840967999999</v>
      </c>
      <c r="V15" s="240">
        <v>12.748007419</v>
      </c>
      <c r="W15" s="240">
        <v>12.413723666999999</v>
      </c>
      <c r="X15" s="240">
        <v>12.701256129000001</v>
      </c>
      <c r="Y15" s="240">
        <v>13.035581000000001</v>
      </c>
      <c r="Z15" s="240">
        <v>14.73947871</v>
      </c>
      <c r="AA15" s="240">
        <v>14.730658387</v>
      </c>
      <c r="AB15" s="240">
        <v>13.571676429</v>
      </c>
      <c r="AC15" s="240">
        <v>13.27645871</v>
      </c>
      <c r="AD15" s="240">
        <v>12.117092333</v>
      </c>
      <c r="AE15" s="240">
        <v>11.628399032000001</v>
      </c>
      <c r="AF15" s="240">
        <v>11.745936667</v>
      </c>
      <c r="AG15" s="240">
        <v>12.286245484</v>
      </c>
      <c r="AH15" s="240">
        <v>12.516493871</v>
      </c>
      <c r="AI15" s="240">
        <v>12.466835</v>
      </c>
      <c r="AJ15" s="240">
        <v>12.654257097</v>
      </c>
      <c r="AK15" s="240">
        <v>13.446372332999999</v>
      </c>
      <c r="AL15" s="240">
        <v>13.769875161</v>
      </c>
      <c r="AM15" s="240">
        <v>14.165088387000001</v>
      </c>
      <c r="AN15" s="240">
        <v>13.910793214</v>
      </c>
      <c r="AO15" s="240">
        <v>13.130889677000001</v>
      </c>
      <c r="AP15" s="240">
        <v>12.527579666999999</v>
      </c>
      <c r="AQ15" s="240">
        <v>11.590803226</v>
      </c>
      <c r="AR15" s="240">
        <v>11.826333999999999</v>
      </c>
      <c r="AS15" s="240">
        <v>12.278581613</v>
      </c>
      <c r="AT15" s="240">
        <v>12.697917742</v>
      </c>
      <c r="AU15" s="240">
        <v>12.810019</v>
      </c>
      <c r="AV15" s="240">
        <v>12.783951934999999</v>
      </c>
      <c r="AW15" s="240">
        <v>13.353782000000001</v>
      </c>
      <c r="AX15" s="240">
        <v>13.448583226</v>
      </c>
      <c r="AY15" s="240">
        <v>14.369874193999999</v>
      </c>
      <c r="AZ15" s="240">
        <v>12.9139675</v>
      </c>
      <c r="BA15" s="240">
        <v>12.067821613</v>
      </c>
      <c r="BB15" s="240">
        <v>12.40657</v>
      </c>
      <c r="BC15" s="240">
        <v>11.474209999999999</v>
      </c>
      <c r="BD15" s="333">
        <v>11.70781</v>
      </c>
      <c r="BE15" s="333">
        <v>12.161049999999999</v>
      </c>
      <c r="BF15" s="333">
        <v>12.584669999999999</v>
      </c>
      <c r="BG15" s="333">
        <v>12.698600000000001</v>
      </c>
      <c r="BH15" s="333">
        <v>12.676439999999999</v>
      </c>
      <c r="BI15" s="333">
        <v>13.24873</v>
      </c>
      <c r="BJ15" s="333">
        <v>13.341229999999999</v>
      </c>
      <c r="BK15" s="333">
        <v>14.264189999999999</v>
      </c>
      <c r="BL15" s="333">
        <v>12.81428</v>
      </c>
      <c r="BM15" s="333">
        <v>11.970739999999999</v>
      </c>
      <c r="BN15" s="333">
        <v>12.30566</v>
      </c>
      <c r="BO15" s="333">
        <v>11.383789999999999</v>
      </c>
      <c r="BP15" s="333">
        <v>11.61764</v>
      </c>
      <c r="BQ15" s="333">
        <v>12.06729</v>
      </c>
      <c r="BR15" s="333">
        <v>12.487109999999999</v>
      </c>
      <c r="BS15" s="333">
        <v>12.60047</v>
      </c>
      <c r="BT15" s="333">
        <v>12.5794</v>
      </c>
      <c r="BU15" s="333">
        <v>13.14803</v>
      </c>
      <c r="BV15" s="333">
        <v>13.24086</v>
      </c>
    </row>
    <row r="16" spans="1:74" ht="11.1" customHeight="1" x14ac:dyDescent="0.2">
      <c r="A16" s="111" t="s">
        <v>815</v>
      </c>
      <c r="B16" s="205" t="s">
        <v>565</v>
      </c>
      <c r="C16" s="240">
        <v>4444.0277032000004</v>
      </c>
      <c r="D16" s="240">
        <v>4422.7757357</v>
      </c>
      <c r="E16" s="240">
        <v>3779.5842161</v>
      </c>
      <c r="F16" s="240">
        <v>3006.6395790000001</v>
      </c>
      <c r="G16" s="240">
        <v>3069.6946094</v>
      </c>
      <c r="H16" s="240">
        <v>4009.9917850000002</v>
      </c>
      <c r="I16" s="240">
        <v>4710.9125997000001</v>
      </c>
      <c r="J16" s="240">
        <v>4661.7788586999995</v>
      </c>
      <c r="K16" s="240">
        <v>4180.5555430000004</v>
      </c>
      <c r="L16" s="240">
        <v>3204.80798</v>
      </c>
      <c r="M16" s="240">
        <v>3089.2583076999999</v>
      </c>
      <c r="N16" s="240">
        <v>3602.2721571000002</v>
      </c>
      <c r="O16" s="240">
        <v>4224.8983329000002</v>
      </c>
      <c r="P16" s="240">
        <v>3998.6008631</v>
      </c>
      <c r="Q16" s="240">
        <v>3233.1153377000001</v>
      </c>
      <c r="R16" s="240">
        <v>2941.4780123</v>
      </c>
      <c r="S16" s="240">
        <v>3038.6461202999999</v>
      </c>
      <c r="T16" s="240">
        <v>4173.7079819999999</v>
      </c>
      <c r="U16" s="240">
        <v>4980.9460319</v>
      </c>
      <c r="V16" s="240">
        <v>5046.5007610000002</v>
      </c>
      <c r="W16" s="240">
        <v>4312.0977206999996</v>
      </c>
      <c r="X16" s="240">
        <v>3274.450511</v>
      </c>
      <c r="Y16" s="240">
        <v>3108.1363769999998</v>
      </c>
      <c r="Z16" s="240">
        <v>3912.2856618999999</v>
      </c>
      <c r="AA16" s="240">
        <v>4168.1451183999998</v>
      </c>
      <c r="AB16" s="240">
        <v>3606.0084185999999</v>
      </c>
      <c r="AC16" s="240">
        <v>3325.6619442000001</v>
      </c>
      <c r="AD16" s="240">
        <v>3024.1501297</v>
      </c>
      <c r="AE16" s="240">
        <v>3170.3599619000001</v>
      </c>
      <c r="AF16" s="240">
        <v>4084.7723037000001</v>
      </c>
      <c r="AG16" s="240">
        <v>4835.4994134999997</v>
      </c>
      <c r="AH16" s="240">
        <v>4580.8763410000001</v>
      </c>
      <c r="AI16" s="240">
        <v>3959.2927453000002</v>
      </c>
      <c r="AJ16" s="240">
        <v>3316.485259</v>
      </c>
      <c r="AK16" s="240">
        <v>3277.3521847000002</v>
      </c>
      <c r="AL16" s="240">
        <v>3935.6327938999998</v>
      </c>
      <c r="AM16" s="240">
        <v>4805.7541687000003</v>
      </c>
      <c r="AN16" s="240">
        <v>4049.3976143</v>
      </c>
      <c r="AO16" s="240">
        <v>3449.6514222999999</v>
      </c>
      <c r="AP16" s="240">
        <v>3170.9396096999999</v>
      </c>
      <c r="AQ16" s="240">
        <v>3335.3080844999999</v>
      </c>
      <c r="AR16" s="240">
        <v>4315.9243662999997</v>
      </c>
      <c r="AS16" s="240">
        <v>4936.4963894000002</v>
      </c>
      <c r="AT16" s="240">
        <v>4933.8879338999996</v>
      </c>
      <c r="AU16" s="240">
        <v>4281.9823457000002</v>
      </c>
      <c r="AV16" s="240">
        <v>3439.9497345</v>
      </c>
      <c r="AW16" s="240">
        <v>3445.7323369999999</v>
      </c>
      <c r="AX16" s="240">
        <v>3955.4791547999998</v>
      </c>
      <c r="AY16" s="240">
        <v>4289.9542774000001</v>
      </c>
      <c r="AZ16" s="240">
        <v>4153.9773017999996</v>
      </c>
      <c r="BA16" s="240">
        <v>3625.3002022999999</v>
      </c>
      <c r="BB16" s="240">
        <v>3102.5959699999999</v>
      </c>
      <c r="BC16" s="240">
        <v>3157.6505099999999</v>
      </c>
      <c r="BD16" s="333">
        <v>4118.5919999999996</v>
      </c>
      <c r="BE16" s="333">
        <v>4748.29</v>
      </c>
      <c r="BF16" s="333">
        <v>4754.6170000000002</v>
      </c>
      <c r="BG16" s="333">
        <v>4008.0819999999999</v>
      </c>
      <c r="BH16" s="333">
        <v>3347.53</v>
      </c>
      <c r="BI16" s="333">
        <v>3313.578</v>
      </c>
      <c r="BJ16" s="333">
        <v>3960.22</v>
      </c>
      <c r="BK16" s="333">
        <v>4406.6940000000004</v>
      </c>
      <c r="BL16" s="333">
        <v>4203.8</v>
      </c>
      <c r="BM16" s="333">
        <v>3584.7620000000002</v>
      </c>
      <c r="BN16" s="333">
        <v>3097.616</v>
      </c>
      <c r="BO16" s="333">
        <v>3143.6370000000002</v>
      </c>
      <c r="BP16" s="333">
        <v>4127.2309999999998</v>
      </c>
      <c r="BQ16" s="333">
        <v>4829.2370000000001</v>
      </c>
      <c r="BR16" s="333">
        <v>4820.76</v>
      </c>
      <c r="BS16" s="333">
        <v>4044.9360000000001</v>
      </c>
      <c r="BT16" s="333">
        <v>3371.2330000000002</v>
      </c>
      <c r="BU16" s="333">
        <v>3333.9740000000002</v>
      </c>
      <c r="BV16" s="333">
        <v>3984.9180000000001</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795</v>
      </c>
      <c r="B18" s="205" t="s">
        <v>557</v>
      </c>
      <c r="C18" s="240">
        <v>146.32858934999999</v>
      </c>
      <c r="D18" s="240">
        <v>157.66997107</v>
      </c>
      <c r="E18" s="240">
        <v>141.88768160999999</v>
      </c>
      <c r="F18" s="240">
        <v>138.12731966999999</v>
      </c>
      <c r="G18" s="240">
        <v>130.85264226000001</v>
      </c>
      <c r="H18" s="240">
        <v>150.38126432999999</v>
      </c>
      <c r="I18" s="240">
        <v>159.29891065000001</v>
      </c>
      <c r="J18" s="240">
        <v>161.02950354999999</v>
      </c>
      <c r="K18" s="240">
        <v>159.763563</v>
      </c>
      <c r="L18" s="240">
        <v>139.39484934999999</v>
      </c>
      <c r="M18" s="240">
        <v>133.90129433000001</v>
      </c>
      <c r="N18" s="240">
        <v>137.44297194000001</v>
      </c>
      <c r="O18" s="240">
        <v>144.65832839000001</v>
      </c>
      <c r="P18" s="240">
        <v>143.58782102999999</v>
      </c>
      <c r="Q18" s="240">
        <v>139.30783097</v>
      </c>
      <c r="R18" s="240">
        <v>134.03724333</v>
      </c>
      <c r="S18" s="240">
        <v>128.84737032000001</v>
      </c>
      <c r="T18" s="240">
        <v>150.577483</v>
      </c>
      <c r="U18" s="240">
        <v>156.74722903</v>
      </c>
      <c r="V18" s="240">
        <v>167.26882323000001</v>
      </c>
      <c r="W18" s="240">
        <v>157.97327666999999</v>
      </c>
      <c r="X18" s="240">
        <v>136.85251129</v>
      </c>
      <c r="Y18" s="240">
        <v>132.44098632999999</v>
      </c>
      <c r="Z18" s="240">
        <v>137.22753613</v>
      </c>
      <c r="AA18" s="240">
        <v>143.69310225999999</v>
      </c>
      <c r="AB18" s="240">
        <v>142.10426856999999</v>
      </c>
      <c r="AC18" s="240">
        <v>140.33577839</v>
      </c>
      <c r="AD18" s="240">
        <v>133.64772600000001</v>
      </c>
      <c r="AE18" s="240">
        <v>130.04549806</v>
      </c>
      <c r="AF18" s="240">
        <v>149.86716167</v>
      </c>
      <c r="AG18" s="240">
        <v>157.16440839000001</v>
      </c>
      <c r="AH18" s="240">
        <v>156.72129226000001</v>
      </c>
      <c r="AI18" s="240">
        <v>148.59813233</v>
      </c>
      <c r="AJ18" s="240">
        <v>134.91652194</v>
      </c>
      <c r="AK18" s="240">
        <v>137.53478999999999</v>
      </c>
      <c r="AL18" s="240">
        <v>141.03976065000001</v>
      </c>
      <c r="AM18" s="240">
        <v>147.47552515999999</v>
      </c>
      <c r="AN18" s="240">
        <v>144.83544857000001</v>
      </c>
      <c r="AO18" s="240">
        <v>132.31398644999999</v>
      </c>
      <c r="AP18" s="240">
        <v>130.64377966999999</v>
      </c>
      <c r="AQ18" s="240">
        <v>131.43536484000001</v>
      </c>
      <c r="AR18" s="240">
        <v>146.20321367</v>
      </c>
      <c r="AS18" s="240">
        <v>160.18798064999999</v>
      </c>
      <c r="AT18" s="240">
        <v>167.42496161</v>
      </c>
      <c r="AU18" s="240">
        <v>150.330735</v>
      </c>
      <c r="AV18" s="240">
        <v>136.46861290000001</v>
      </c>
      <c r="AW18" s="240">
        <v>135.443917</v>
      </c>
      <c r="AX18" s="240">
        <v>134.88897613</v>
      </c>
      <c r="AY18" s="240">
        <v>145.40358935</v>
      </c>
      <c r="AZ18" s="240">
        <v>143.15777607000001</v>
      </c>
      <c r="BA18" s="240">
        <v>136.99172128999999</v>
      </c>
      <c r="BB18" s="240">
        <v>132.22190000000001</v>
      </c>
      <c r="BC18" s="240">
        <v>128.43</v>
      </c>
      <c r="BD18" s="333">
        <v>148.3218</v>
      </c>
      <c r="BE18" s="333">
        <v>153.57079999999999</v>
      </c>
      <c r="BF18" s="333">
        <v>156.07230000000001</v>
      </c>
      <c r="BG18" s="333">
        <v>146.55940000000001</v>
      </c>
      <c r="BH18" s="333">
        <v>135.70760000000001</v>
      </c>
      <c r="BI18" s="333">
        <v>132.839</v>
      </c>
      <c r="BJ18" s="333">
        <v>132.36680000000001</v>
      </c>
      <c r="BK18" s="333">
        <v>143.06630000000001</v>
      </c>
      <c r="BL18" s="333">
        <v>140.51990000000001</v>
      </c>
      <c r="BM18" s="333">
        <v>133.75810000000001</v>
      </c>
      <c r="BN18" s="333">
        <v>129.10599999999999</v>
      </c>
      <c r="BO18" s="333">
        <v>125.33159999999999</v>
      </c>
      <c r="BP18" s="333">
        <v>144.31370000000001</v>
      </c>
      <c r="BQ18" s="333">
        <v>150.09610000000001</v>
      </c>
      <c r="BR18" s="333">
        <v>152.36689999999999</v>
      </c>
      <c r="BS18" s="333">
        <v>143.03360000000001</v>
      </c>
      <c r="BT18" s="333">
        <v>132.46029999999999</v>
      </c>
      <c r="BU18" s="333">
        <v>129.48169999999999</v>
      </c>
      <c r="BV18" s="333">
        <v>128.75219999999999</v>
      </c>
    </row>
    <row r="19" spans="1:74" ht="11.1" customHeight="1" x14ac:dyDescent="0.2">
      <c r="A19" s="111" t="s">
        <v>796</v>
      </c>
      <c r="B19" s="187" t="s">
        <v>590</v>
      </c>
      <c r="C19" s="240">
        <v>434.41167710000002</v>
      </c>
      <c r="D19" s="240">
        <v>472.82869036</v>
      </c>
      <c r="E19" s="240">
        <v>430.00023484000002</v>
      </c>
      <c r="F19" s="240">
        <v>401.08102066999999</v>
      </c>
      <c r="G19" s="240">
        <v>406.63846129000001</v>
      </c>
      <c r="H19" s="240">
        <v>446.00853999999998</v>
      </c>
      <c r="I19" s="240">
        <v>476.40010160999998</v>
      </c>
      <c r="J19" s="240">
        <v>482.32858257999999</v>
      </c>
      <c r="K19" s="240">
        <v>479.19822667</v>
      </c>
      <c r="L19" s="240">
        <v>408.31087323000003</v>
      </c>
      <c r="M19" s="240">
        <v>401.24821800000001</v>
      </c>
      <c r="N19" s="240">
        <v>407.33731258</v>
      </c>
      <c r="O19" s="240">
        <v>424.30752581000002</v>
      </c>
      <c r="P19" s="240">
        <v>440.65219137999998</v>
      </c>
      <c r="Q19" s="240">
        <v>408.09402065</v>
      </c>
      <c r="R19" s="240">
        <v>389.94491933</v>
      </c>
      <c r="S19" s="240">
        <v>395.47349451999997</v>
      </c>
      <c r="T19" s="240">
        <v>446.475076</v>
      </c>
      <c r="U19" s="240">
        <v>483.25817710000001</v>
      </c>
      <c r="V19" s="240">
        <v>502.86380161</v>
      </c>
      <c r="W19" s="240">
        <v>483.11819432999999</v>
      </c>
      <c r="X19" s="240">
        <v>411.18490355</v>
      </c>
      <c r="Y19" s="240">
        <v>404.08293566999998</v>
      </c>
      <c r="Z19" s="240">
        <v>414.40709935000001</v>
      </c>
      <c r="AA19" s="240">
        <v>428.29315451999997</v>
      </c>
      <c r="AB19" s="240">
        <v>447.36201713999998</v>
      </c>
      <c r="AC19" s="240">
        <v>400.70980484</v>
      </c>
      <c r="AD19" s="240">
        <v>392.76602200000002</v>
      </c>
      <c r="AE19" s="240">
        <v>385.45996031999999</v>
      </c>
      <c r="AF19" s="240">
        <v>440.21316532999998</v>
      </c>
      <c r="AG19" s="240">
        <v>476.63741742000002</v>
      </c>
      <c r="AH19" s="240">
        <v>464.96714580999998</v>
      </c>
      <c r="AI19" s="240">
        <v>451.01616967000001</v>
      </c>
      <c r="AJ19" s="240">
        <v>414.10797676999999</v>
      </c>
      <c r="AK19" s="240">
        <v>407.25192933</v>
      </c>
      <c r="AL19" s="240">
        <v>418.98257096999998</v>
      </c>
      <c r="AM19" s="240">
        <v>440.87823097</v>
      </c>
      <c r="AN19" s="240">
        <v>448.56208571000002</v>
      </c>
      <c r="AO19" s="240">
        <v>406.02551742000003</v>
      </c>
      <c r="AP19" s="240">
        <v>398.38078732999998</v>
      </c>
      <c r="AQ19" s="240">
        <v>395.37182903000001</v>
      </c>
      <c r="AR19" s="240">
        <v>441.31700699999999</v>
      </c>
      <c r="AS19" s="240">
        <v>476.96850516000001</v>
      </c>
      <c r="AT19" s="240">
        <v>489.73743258000002</v>
      </c>
      <c r="AU19" s="240">
        <v>470.54998399999999</v>
      </c>
      <c r="AV19" s="240">
        <v>417.55058064999997</v>
      </c>
      <c r="AW19" s="240">
        <v>399.67214367000003</v>
      </c>
      <c r="AX19" s="240">
        <v>412.18593644999999</v>
      </c>
      <c r="AY19" s="240">
        <v>430.52654289999998</v>
      </c>
      <c r="AZ19" s="240">
        <v>450.75726786000001</v>
      </c>
      <c r="BA19" s="240">
        <v>407.67359097000002</v>
      </c>
      <c r="BB19" s="240">
        <v>391.03289999999998</v>
      </c>
      <c r="BC19" s="240">
        <v>380.93520000000001</v>
      </c>
      <c r="BD19" s="333">
        <v>441.08089999999999</v>
      </c>
      <c r="BE19" s="333">
        <v>467.91809999999998</v>
      </c>
      <c r="BF19" s="333">
        <v>464.35449999999997</v>
      </c>
      <c r="BG19" s="333">
        <v>446.97190000000001</v>
      </c>
      <c r="BH19" s="333">
        <v>410.4948</v>
      </c>
      <c r="BI19" s="333">
        <v>393.88510000000002</v>
      </c>
      <c r="BJ19" s="333">
        <v>406.28570000000002</v>
      </c>
      <c r="BK19" s="333">
        <v>426.64060000000001</v>
      </c>
      <c r="BL19" s="333">
        <v>445.81459999999998</v>
      </c>
      <c r="BM19" s="333">
        <v>402.7989</v>
      </c>
      <c r="BN19" s="333">
        <v>387.36950000000002</v>
      </c>
      <c r="BO19" s="333">
        <v>378.04719999999998</v>
      </c>
      <c r="BP19" s="333">
        <v>437.94630000000001</v>
      </c>
      <c r="BQ19" s="333">
        <v>465.77670000000001</v>
      </c>
      <c r="BR19" s="333">
        <v>462.41899999999998</v>
      </c>
      <c r="BS19" s="333">
        <v>444.6139</v>
      </c>
      <c r="BT19" s="333">
        <v>408.32190000000003</v>
      </c>
      <c r="BU19" s="333">
        <v>391.93</v>
      </c>
      <c r="BV19" s="333">
        <v>404.18290000000002</v>
      </c>
    </row>
    <row r="20" spans="1:74" ht="11.1" customHeight="1" x14ac:dyDescent="0.2">
      <c r="A20" s="111" t="s">
        <v>798</v>
      </c>
      <c r="B20" s="205" t="s">
        <v>558</v>
      </c>
      <c r="C20" s="240">
        <v>511.46493161000001</v>
      </c>
      <c r="D20" s="240">
        <v>529.79848892999996</v>
      </c>
      <c r="E20" s="240">
        <v>485.72947128999999</v>
      </c>
      <c r="F20" s="240">
        <v>457.40758867</v>
      </c>
      <c r="G20" s="240">
        <v>485.17988129000003</v>
      </c>
      <c r="H20" s="240">
        <v>526.51621066999996</v>
      </c>
      <c r="I20" s="240">
        <v>552.30735226000002</v>
      </c>
      <c r="J20" s="240">
        <v>542.24328032000005</v>
      </c>
      <c r="K20" s="240">
        <v>531.69134033</v>
      </c>
      <c r="L20" s="240">
        <v>475.26048871</v>
      </c>
      <c r="M20" s="240">
        <v>465.24631399999998</v>
      </c>
      <c r="N20" s="240">
        <v>469.10693773999998</v>
      </c>
      <c r="O20" s="240">
        <v>499.90867355</v>
      </c>
      <c r="P20" s="240">
        <v>495.28738344999999</v>
      </c>
      <c r="Q20" s="240">
        <v>468.74157484</v>
      </c>
      <c r="R20" s="240">
        <v>462.09718600000002</v>
      </c>
      <c r="S20" s="240">
        <v>474.39114676999998</v>
      </c>
      <c r="T20" s="240">
        <v>542.26607733000003</v>
      </c>
      <c r="U20" s="240">
        <v>563.86077870999998</v>
      </c>
      <c r="V20" s="240">
        <v>593.21352870999999</v>
      </c>
      <c r="W20" s="240">
        <v>541.25681867000003</v>
      </c>
      <c r="X20" s="240">
        <v>485.02537160999998</v>
      </c>
      <c r="Y20" s="240">
        <v>467.20959766999999</v>
      </c>
      <c r="Z20" s="240">
        <v>495.59671484</v>
      </c>
      <c r="AA20" s="240">
        <v>495.53133613</v>
      </c>
      <c r="AB20" s="240">
        <v>488.72346964000002</v>
      </c>
      <c r="AC20" s="240">
        <v>480.8714971</v>
      </c>
      <c r="AD20" s="240">
        <v>450.17493166999998</v>
      </c>
      <c r="AE20" s="240">
        <v>473.33385967999999</v>
      </c>
      <c r="AF20" s="240">
        <v>534.54234299999996</v>
      </c>
      <c r="AG20" s="240">
        <v>554.47889677000001</v>
      </c>
      <c r="AH20" s="240">
        <v>533.12989258000005</v>
      </c>
      <c r="AI20" s="240">
        <v>520.85249099999999</v>
      </c>
      <c r="AJ20" s="240">
        <v>484.10848742000002</v>
      </c>
      <c r="AK20" s="240">
        <v>473.92824300000001</v>
      </c>
      <c r="AL20" s="240">
        <v>485.01459806000003</v>
      </c>
      <c r="AM20" s="240">
        <v>516.57845548</v>
      </c>
      <c r="AN20" s="240">
        <v>502.13133106999999</v>
      </c>
      <c r="AO20" s="240">
        <v>477.84253194000001</v>
      </c>
      <c r="AP20" s="240">
        <v>462.06154233000001</v>
      </c>
      <c r="AQ20" s="240">
        <v>501.22342967999998</v>
      </c>
      <c r="AR20" s="240">
        <v>540.39550599999995</v>
      </c>
      <c r="AS20" s="240">
        <v>562.68564484000001</v>
      </c>
      <c r="AT20" s="240">
        <v>575.72518935000005</v>
      </c>
      <c r="AU20" s="240">
        <v>528.35460133000004</v>
      </c>
      <c r="AV20" s="240">
        <v>495.85191032</v>
      </c>
      <c r="AW20" s="240">
        <v>472.77624732999999</v>
      </c>
      <c r="AX20" s="240">
        <v>482.40411516</v>
      </c>
      <c r="AY20" s="240">
        <v>500.87657000000002</v>
      </c>
      <c r="AZ20" s="240">
        <v>500.84331893000001</v>
      </c>
      <c r="BA20" s="240">
        <v>483.94904774000003</v>
      </c>
      <c r="BB20" s="240">
        <v>455.5582</v>
      </c>
      <c r="BC20" s="240">
        <v>480.95920000000001</v>
      </c>
      <c r="BD20" s="333">
        <v>526.57389999999998</v>
      </c>
      <c r="BE20" s="333">
        <v>558.97630000000004</v>
      </c>
      <c r="BF20" s="333">
        <v>561.01199999999994</v>
      </c>
      <c r="BG20" s="333">
        <v>512.97749999999996</v>
      </c>
      <c r="BH20" s="333">
        <v>494.98540000000003</v>
      </c>
      <c r="BI20" s="333">
        <v>464.4391</v>
      </c>
      <c r="BJ20" s="333">
        <v>487.79360000000003</v>
      </c>
      <c r="BK20" s="333">
        <v>498.75670000000002</v>
      </c>
      <c r="BL20" s="333">
        <v>499.65530000000001</v>
      </c>
      <c r="BM20" s="333">
        <v>478.86110000000002</v>
      </c>
      <c r="BN20" s="333">
        <v>455.73039999999997</v>
      </c>
      <c r="BO20" s="333">
        <v>485.8544</v>
      </c>
      <c r="BP20" s="333">
        <v>529.72170000000006</v>
      </c>
      <c r="BQ20" s="333">
        <v>561.6771</v>
      </c>
      <c r="BR20" s="333">
        <v>562.23779999999999</v>
      </c>
      <c r="BS20" s="333">
        <v>513.40859999999998</v>
      </c>
      <c r="BT20" s="333">
        <v>495.26679999999999</v>
      </c>
      <c r="BU20" s="333">
        <v>464.60520000000002</v>
      </c>
      <c r="BV20" s="333">
        <v>487.8603</v>
      </c>
    </row>
    <row r="21" spans="1:74" ht="11.1" customHeight="1" x14ac:dyDescent="0.2">
      <c r="A21" s="111" t="s">
        <v>799</v>
      </c>
      <c r="B21" s="205" t="s">
        <v>559</v>
      </c>
      <c r="C21" s="240">
        <v>283.93390065</v>
      </c>
      <c r="D21" s="240">
        <v>293.64354393000002</v>
      </c>
      <c r="E21" s="240">
        <v>263.25088452</v>
      </c>
      <c r="F21" s="240">
        <v>254.057975</v>
      </c>
      <c r="G21" s="240">
        <v>258.84541354999999</v>
      </c>
      <c r="H21" s="240">
        <v>291.03216932999999</v>
      </c>
      <c r="I21" s="240">
        <v>309.9495129</v>
      </c>
      <c r="J21" s="240">
        <v>301.57284226000002</v>
      </c>
      <c r="K21" s="240">
        <v>298.54257833000003</v>
      </c>
      <c r="L21" s="240">
        <v>261.63768032000002</v>
      </c>
      <c r="M21" s="240">
        <v>263.42649</v>
      </c>
      <c r="N21" s="240">
        <v>265.23303128999999</v>
      </c>
      <c r="O21" s="240">
        <v>279.05059839</v>
      </c>
      <c r="P21" s="240">
        <v>278.38554551999999</v>
      </c>
      <c r="Q21" s="240">
        <v>256.94431419</v>
      </c>
      <c r="R21" s="240">
        <v>252.437105</v>
      </c>
      <c r="S21" s="240">
        <v>259.74527839000001</v>
      </c>
      <c r="T21" s="240">
        <v>303.04907466999998</v>
      </c>
      <c r="U21" s="240">
        <v>312.18286065000001</v>
      </c>
      <c r="V21" s="240">
        <v>319.52713258</v>
      </c>
      <c r="W21" s="240">
        <v>294.26994100000002</v>
      </c>
      <c r="X21" s="240">
        <v>268.92717193999999</v>
      </c>
      <c r="Y21" s="240">
        <v>263.14419800000002</v>
      </c>
      <c r="Z21" s="240">
        <v>281.03524548000001</v>
      </c>
      <c r="AA21" s="240">
        <v>280.02192031999999</v>
      </c>
      <c r="AB21" s="240">
        <v>274.06624070999999</v>
      </c>
      <c r="AC21" s="240">
        <v>262.92216160999999</v>
      </c>
      <c r="AD21" s="240">
        <v>255.76354599999999</v>
      </c>
      <c r="AE21" s="240">
        <v>259.92131903000001</v>
      </c>
      <c r="AF21" s="240">
        <v>295.95645999999999</v>
      </c>
      <c r="AG21" s="240">
        <v>317.77573676999998</v>
      </c>
      <c r="AH21" s="240">
        <v>298.88977548000003</v>
      </c>
      <c r="AI21" s="240">
        <v>292.55032799999998</v>
      </c>
      <c r="AJ21" s="240">
        <v>265.58504419000002</v>
      </c>
      <c r="AK21" s="240">
        <v>266.12176367000001</v>
      </c>
      <c r="AL21" s="240">
        <v>278.93392548000003</v>
      </c>
      <c r="AM21" s="240">
        <v>288.41824677</v>
      </c>
      <c r="AN21" s="240">
        <v>290.59501713999998</v>
      </c>
      <c r="AO21" s="240">
        <v>268.60384968</v>
      </c>
      <c r="AP21" s="240">
        <v>262.75693632999997</v>
      </c>
      <c r="AQ21" s="240">
        <v>277.72395483999998</v>
      </c>
      <c r="AR21" s="240">
        <v>306.44630833000002</v>
      </c>
      <c r="AS21" s="240">
        <v>314.05394452000002</v>
      </c>
      <c r="AT21" s="240">
        <v>318.10683934999997</v>
      </c>
      <c r="AU21" s="240">
        <v>289.521524</v>
      </c>
      <c r="AV21" s="240">
        <v>268.38782419</v>
      </c>
      <c r="AW21" s="240">
        <v>272.56106199999999</v>
      </c>
      <c r="AX21" s="240">
        <v>274.94545065</v>
      </c>
      <c r="AY21" s="240">
        <v>284.79711515999998</v>
      </c>
      <c r="AZ21" s="240">
        <v>295.60134642999998</v>
      </c>
      <c r="BA21" s="240">
        <v>274.14905742000002</v>
      </c>
      <c r="BB21" s="240">
        <v>255.97120000000001</v>
      </c>
      <c r="BC21" s="240">
        <v>259.9812</v>
      </c>
      <c r="BD21" s="333">
        <v>289.21660000000003</v>
      </c>
      <c r="BE21" s="333">
        <v>312.86099999999999</v>
      </c>
      <c r="BF21" s="333">
        <v>318.94</v>
      </c>
      <c r="BG21" s="333">
        <v>286.77730000000003</v>
      </c>
      <c r="BH21" s="333">
        <v>268.69069999999999</v>
      </c>
      <c r="BI21" s="333">
        <v>268.68920000000003</v>
      </c>
      <c r="BJ21" s="333">
        <v>280.09570000000002</v>
      </c>
      <c r="BK21" s="333">
        <v>285.38810000000001</v>
      </c>
      <c r="BL21" s="333">
        <v>291.29930000000002</v>
      </c>
      <c r="BM21" s="333">
        <v>272.65629999999999</v>
      </c>
      <c r="BN21" s="333">
        <v>258.12400000000002</v>
      </c>
      <c r="BO21" s="333">
        <v>262.52699999999999</v>
      </c>
      <c r="BP21" s="333">
        <v>293.46600000000001</v>
      </c>
      <c r="BQ21" s="333">
        <v>316.9538</v>
      </c>
      <c r="BR21" s="333">
        <v>322.1062</v>
      </c>
      <c r="BS21" s="333">
        <v>288.59539999999998</v>
      </c>
      <c r="BT21" s="333">
        <v>270.37439999999998</v>
      </c>
      <c r="BU21" s="333">
        <v>270.33780000000002</v>
      </c>
      <c r="BV21" s="333">
        <v>281.84910000000002</v>
      </c>
    </row>
    <row r="22" spans="1:74" ht="11.1" customHeight="1" x14ac:dyDescent="0.2">
      <c r="A22" s="111" t="s">
        <v>800</v>
      </c>
      <c r="B22" s="205" t="s">
        <v>560</v>
      </c>
      <c r="C22" s="240">
        <v>809.10166000000004</v>
      </c>
      <c r="D22" s="240">
        <v>855.87908357000003</v>
      </c>
      <c r="E22" s="240">
        <v>765.47179000000006</v>
      </c>
      <c r="F22" s="240">
        <v>797.28383899999994</v>
      </c>
      <c r="G22" s="240">
        <v>849.02849226000001</v>
      </c>
      <c r="H22" s="240">
        <v>942.01481466999996</v>
      </c>
      <c r="I22" s="240">
        <v>957.26464452000005</v>
      </c>
      <c r="J22" s="240">
        <v>953.59247903000005</v>
      </c>
      <c r="K22" s="240">
        <v>917.53437367000004</v>
      </c>
      <c r="L22" s="240">
        <v>822.63481451999996</v>
      </c>
      <c r="M22" s="240">
        <v>801.49395566999999</v>
      </c>
      <c r="N22" s="240">
        <v>778.21851322999999</v>
      </c>
      <c r="O22" s="240">
        <v>818.26552387000004</v>
      </c>
      <c r="P22" s="240">
        <v>796.20952379000005</v>
      </c>
      <c r="Q22" s="240">
        <v>768.44453677000001</v>
      </c>
      <c r="R22" s="240">
        <v>780.31528000000003</v>
      </c>
      <c r="S22" s="240">
        <v>824.65847418999999</v>
      </c>
      <c r="T22" s="240">
        <v>933.91719133000004</v>
      </c>
      <c r="U22" s="240">
        <v>995.14918935000003</v>
      </c>
      <c r="V22" s="240">
        <v>1002.0604877</v>
      </c>
      <c r="W22" s="240">
        <v>942.74901466999995</v>
      </c>
      <c r="X22" s="240">
        <v>820.40775644999997</v>
      </c>
      <c r="Y22" s="240">
        <v>795.81944233000002</v>
      </c>
      <c r="Z22" s="240">
        <v>799.5069671</v>
      </c>
      <c r="AA22" s="240">
        <v>776.41752418999999</v>
      </c>
      <c r="AB22" s="240">
        <v>792.82976857000006</v>
      </c>
      <c r="AC22" s="240">
        <v>788.61847741999998</v>
      </c>
      <c r="AD22" s="240">
        <v>797.13577767000004</v>
      </c>
      <c r="AE22" s="240">
        <v>837.26958677000005</v>
      </c>
      <c r="AF22" s="240">
        <v>926.05102899999997</v>
      </c>
      <c r="AG22" s="240">
        <v>968.34150806000002</v>
      </c>
      <c r="AH22" s="240">
        <v>962.00740547999999</v>
      </c>
      <c r="AI22" s="240">
        <v>897.62726399999997</v>
      </c>
      <c r="AJ22" s="240">
        <v>830.39659839000001</v>
      </c>
      <c r="AK22" s="240">
        <v>804.95344967000005</v>
      </c>
      <c r="AL22" s="240">
        <v>797.57083129</v>
      </c>
      <c r="AM22" s="240">
        <v>830.90316710000002</v>
      </c>
      <c r="AN22" s="240">
        <v>804.50881892999996</v>
      </c>
      <c r="AO22" s="240">
        <v>795.87791031999996</v>
      </c>
      <c r="AP22" s="240">
        <v>775.52929132999998</v>
      </c>
      <c r="AQ22" s="240">
        <v>860.18552419000002</v>
      </c>
      <c r="AR22" s="240">
        <v>950.10711766999998</v>
      </c>
      <c r="AS22" s="240">
        <v>965.56835193999996</v>
      </c>
      <c r="AT22" s="240">
        <v>980.02827838999997</v>
      </c>
      <c r="AU22" s="240">
        <v>979.01036433000002</v>
      </c>
      <c r="AV22" s="240">
        <v>853.13686160999998</v>
      </c>
      <c r="AW22" s="240">
        <v>821.47523533000003</v>
      </c>
      <c r="AX22" s="240">
        <v>781.14792096999997</v>
      </c>
      <c r="AY22" s="240">
        <v>817.18454677</v>
      </c>
      <c r="AZ22" s="240">
        <v>800.05372821000003</v>
      </c>
      <c r="BA22" s="240">
        <v>785.59272773999999</v>
      </c>
      <c r="BB22" s="240">
        <v>791.99670000000003</v>
      </c>
      <c r="BC22" s="240">
        <v>868.75480000000005</v>
      </c>
      <c r="BD22" s="333">
        <v>940.02610000000004</v>
      </c>
      <c r="BE22" s="333">
        <v>969.34299999999996</v>
      </c>
      <c r="BF22" s="333">
        <v>976.21220000000005</v>
      </c>
      <c r="BG22" s="333">
        <v>923.53070000000002</v>
      </c>
      <c r="BH22" s="333">
        <v>833.08299999999997</v>
      </c>
      <c r="BI22" s="333">
        <v>798.83669999999995</v>
      </c>
      <c r="BJ22" s="333">
        <v>791.39599999999996</v>
      </c>
      <c r="BK22" s="333">
        <v>822.40940000000001</v>
      </c>
      <c r="BL22" s="333">
        <v>805.48789999999997</v>
      </c>
      <c r="BM22" s="333">
        <v>773.66869999999994</v>
      </c>
      <c r="BN22" s="333">
        <v>793.49530000000004</v>
      </c>
      <c r="BO22" s="333">
        <v>829.84429999999998</v>
      </c>
      <c r="BP22" s="333">
        <v>934.87750000000005</v>
      </c>
      <c r="BQ22" s="333">
        <v>973.63710000000003</v>
      </c>
      <c r="BR22" s="333">
        <v>979.75490000000002</v>
      </c>
      <c r="BS22" s="333">
        <v>925.82619999999997</v>
      </c>
      <c r="BT22" s="333">
        <v>834.90740000000005</v>
      </c>
      <c r="BU22" s="333">
        <v>800.38750000000005</v>
      </c>
      <c r="BV22" s="333">
        <v>792.73199999999997</v>
      </c>
    </row>
    <row r="23" spans="1:74" ht="11.1" customHeight="1" x14ac:dyDescent="0.2">
      <c r="A23" s="111" t="s">
        <v>801</v>
      </c>
      <c r="B23" s="205" t="s">
        <v>561</v>
      </c>
      <c r="C23" s="240">
        <v>243.66921644999999</v>
      </c>
      <c r="D23" s="240">
        <v>257.45956000000001</v>
      </c>
      <c r="E23" s="240">
        <v>232.07818194000001</v>
      </c>
      <c r="F23" s="240">
        <v>232.14141799999999</v>
      </c>
      <c r="G23" s="240">
        <v>239.89252160999999</v>
      </c>
      <c r="H23" s="240">
        <v>275.885761</v>
      </c>
      <c r="I23" s="240">
        <v>291.68211484</v>
      </c>
      <c r="J23" s="240">
        <v>292.66559839000001</v>
      </c>
      <c r="K23" s="240">
        <v>280.94578967000001</v>
      </c>
      <c r="L23" s="240">
        <v>239.18737322999999</v>
      </c>
      <c r="M23" s="240">
        <v>229.11693567</v>
      </c>
      <c r="N23" s="240">
        <v>223.68658065</v>
      </c>
      <c r="O23" s="240">
        <v>239.46349129000001</v>
      </c>
      <c r="P23" s="240">
        <v>245.05971102999999</v>
      </c>
      <c r="Q23" s="240">
        <v>224.79949096999999</v>
      </c>
      <c r="R23" s="240">
        <v>227.84848233</v>
      </c>
      <c r="S23" s="240">
        <v>236.63356870999999</v>
      </c>
      <c r="T23" s="240">
        <v>277.46500632999999</v>
      </c>
      <c r="U23" s="240">
        <v>296.07390773999998</v>
      </c>
      <c r="V23" s="240">
        <v>305.51404129000002</v>
      </c>
      <c r="W23" s="240">
        <v>298.945086</v>
      </c>
      <c r="X23" s="240">
        <v>251.86642581000001</v>
      </c>
      <c r="Y23" s="240">
        <v>235.425096</v>
      </c>
      <c r="Z23" s="240">
        <v>228.86827676999999</v>
      </c>
      <c r="AA23" s="240">
        <v>232.20381355000001</v>
      </c>
      <c r="AB23" s="240">
        <v>234.47349249999999</v>
      </c>
      <c r="AC23" s="240">
        <v>219.90109742000001</v>
      </c>
      <c r="AD23" s="240">
        <v>229.93597166999999</v>
      </c>
      <c r="AE23" s="240">
        <v>238.50264902999999</v>
      </c>
      <c r="AF23" s="240">
        <v>265.58908300000002</v>
      </c>
      <c r="AG23" s="240">
        <v>284.23944839000001</v>
      </c>
      <c r="AH23" s="240">
        <v>286.83575160999999</v>
      </c>
      <c r="AI23" s="240">
        <v>267.85651066999998</v>
      </c>
      <c r="AJ23" s="240">
        <v>244.59369838999999</v>
      </c>
      <c r="AK23" s="240">
        <v>229.15531933</v>
      </c>
      <c r="AL23" s="240">
        <v>225.28262839000001</v>
      </c>
      <c r="AM23" s="240">
        <v>254.02050903</v>
      </c>
      <c r="AN23" s="240">
        <v>249.26821071000001</v>
      </c>
      <c r="AO23" s="240">
        <v>222.31841581</v>
      </c>
      <c r="AP23" s="240">
        <v>225.01322500000001</v>
      </c>
      <c r="AQ23" s="240">
        <v>247.87896871000001</v>
      </c>
      <c r="AR23" s="240">
        <v>286.24031932999998</v>
      </c>
      <c r="AS23" s="240">
        <v>294.86599065000001</v>
      </c>
      <c r="AT23" s="240">
        <v>298.31883871000002</v>
      </c>
      <c r="AU23" s="240">
        <v>293.50279132999998</v>
      </c>
      <c r="AV23" s="240">
        <v>257.98782387</v>
      </c>
      <c r="AW23" s="240">
        <v>232.744854</v>
      </c>
      <c r="AX23" s="240">
        <v>229.00218613000001</v>
      </c>
      <c r="AY23" s="240">
        <v>235.95775839000001</v>
      </c>
      <c r="AZ23" s="240">
        <v>242.28853606999999</v>
      </c>
      <c r="BA23" s="240">
        <v>223.55110096999999</v>
      </c>
      <c r="BB23" s="240">
        <v>231.67869999999999</v>
      </c>
      <c r="BC23" s="240">
        <v>249.8656</v>
      </c>
      <c r="BD23" s="333">
        <v>281.21539999999999</v>
      </c>
      <c r="BE23" s="333">
        <v>292.64870000000002</v>
      </c>
      <c r="BF23" s="333">
        <v>300.70209999999997</v>
      </c>
      <c r="BG23" s="333">
        <v>281.41849999999999</v>
      </c>
      <c r="BH23" s="333">
        <v>252.6182</v>
      </c>
      <c r="BI23" s="333">
        <v>229.84960000000001</v>
      </c>
      <c r="BJ23" s="333">
        <v>230.69890000000001</v>
      </c>
      <c r="BK23" s="333">
        <v>239.1026</v>
      </c>
      <c r="BL23" s="333">
        <v>247.04179999999999</v>
      </c>
      <c r="BM23" s="333">
        <v>224.70240000000001</v>
      </c>
      <c r="BN23" s="333">
        <v>233.28460000000001</v>
      </c>
      <c r="BO23" s="333">
        <v>244.5805</v>
      </c>
      <c r="BP23" s="333">
        <v>280.2439</v>
      </c>
      <c r="BQ23" s="333">
        <v>295.43369999999999</v>
      </c>
      <c r="BR23" s="333">
        <v>303.07690000000002</v>
      </c>
      <c r="BS23" s="333">
        <v>282.78120000000001</v>
      </c>
      <c r="BT23" s="333">
        <v>253.44460000000001</v>
      </c>
      <c r="BU23" s="333">
        <v>230.48050000000001</v>
      </c>
      <c r="BV23" s="333">
        <v>231.21700000000001</v>
      </c>
    </row>
    <row r="24" spans="1:74" ht="11.1" customHeight="1" x14ac:dyDescent="0.2">
      <c r="A24" s="111" t="s">
        <v>802</v>
      </c>
      <c r="B24" s="205" t="s">
        <v>562</v>
      </c>
      <c r="C24" s="240">
        <v>494.12470065000002</v>
      </c>
      <c r="D24" s="240">
        <v>507.99537714000002</v>
      </c>
      <c r="E24" s="240">
        <v>479.28289839000001</v>
      </c>
      <c r="F24" s="240">
        <v>496.60753467000001</v>
      </c>
      <c r="G24" s="240">
        <v>490.19245903000001</v>
      </c>
      <c r="H24" s="240">
        <v>579.28407632999995</v>
      </c>
      <c r="I24" s="240">
        <v>612.15156290000004</v>
      </c>
      <c r="J24" s="240">
        <v>623.32491451999999</v>
      </c>
      <c r="K24" s="240">
        <v>611.23392933000002</v>
      </c>
      <c r="L24" s="240">
        <v>545.25584322999998</v>
      </c>
      <c r="M24" s="240">
        <v>480.87173967000001</v>
      </c>
      <c r="N24" s="240">
        <v>462.12865677000002</v>
      </c>
      <c r="O24" s="240">
        <v>484.77997194</v>
      </c>
      <c r="P24" s="240">
        <v>484.42032585999999</v>
      </c>
      <c r="Q24" s="240">
        <v>465.25678065</v>
      </c>
      <c r="R24" s="240">
        <v>481.07064832999998</v>
      </c>
      <c r="S24" s="240">
        <v>501.45390742000001</v>
      </c>
      <c r="T24" s="240">
        <v>591.77653867000004</v>
      </c>
      <c r="U24" s="240">
        <v>618.26070097000002</v>
      </c>
      <c r="V24" s="240">
        <v>646.38997065000001</v>
      </c>
      <c r="W24" s="240">
        <v>629.59436367000001</v>
      </c>
      <c r="X24" s="240">
        <v>554.27076774</v>
      </c>
      <c r="Y24" s="240">
        <v>509.26389232999998</v>
      </c>
      <c r="Z24" s="240">
        <v>486.81274839000002</v>
      </c>
      <c r="AA24" s="240">
        <v>483.24440032000001</v>
      </c>
      <c r="AB24" s="240">
        <v>478.38802679000003</v>
      </c>
      <c r="AC24" s="240">
        <v>477.19750097000002</v>
      </c>
      <c r="AD24" s="240">
        <v>475.14128599999998</v>
      </c>
      <c r="AE24" s="240">
        <v>524.69899452000004</v>
      </c>
      <c r="AF24" s="240">
        <v>592.36516099999994</v>
      </c>
      <c r="AG24" s="240">
        <v>607.55310225999995</v>
      </c>
      <c r="AH24" s="240">
        <v>617.65646516000004</v>
      </c>
      <c r="AI24" s="240">
        <v>600.12274933000003</v>
      </c>
      <c r="AJ24" s="240">
        <v>557.48777871000004</v>
      </c>
      <c r="AK24" s="240">
        <v>490.57421933000001</v>
      </c>
      <c r="AL24" s="240">
        <v>482.37468676999998</v>
      </c>
      <c r="AM24" s="240">
        <v>534.01812194000001</v>
      </c>
      <c r="AN24" s="240">
        <v>497.68599499999999</v>
      </c>
      <c r="AO24" s="240">
        <v>470.93901677000002</v>
      </c>
      <c r="AP24" s="240">
        <v>484.72190599999999</v>
      </c>
      <c r="AQ24" s="240">
        <v>536.98128419</v>
      </c>
      <c r="AR24" s="240">
        <v>626.78928067000004</v>
      </c>
      <c r="AS24" s="240">
        <v>640.52927193999994</v>
      </c>
      <c r="AT24" s="240">
        <v>649.98799128999997</v>
      </c>
      <c r="AU24" s="240">
        <v>619.65511232999995</v>
      </c>
      <c r="AV24" s="240">
        <v>574.58898644999999</v>
      </c>
      <c r="AW24" s="240">
        <v>494.67197367</v>
      </c>
      <c r="AX24" s="240">
        <v>480.49326742</v>
      </c>
      <c r="AY24" s="240">
        <v>493.26118065000003</v>
      </c>
      <c r="AZ24" s="240">
        <v>538.24445820999995</v>
      </c>
      <c r="BA24" s="240">
        <v>472.26902839000002</v>
      </c>
      <c r="BB24" s="240">
        <v>498.04</v>
      </c>
      <c r="BC24" s="240">
        <v>526.80359999999996</v>
      </c>
      <c r="BD24" s="333">
        <v>601.71100000000001</v>
      </c>
      <c r="BE24" s="333">
        <v>625.66769999999997</v>
      </c>
      <c r="BF24" s="333">
        <v>653.4289</v>
      </c>
      <c r="BG24" s="333">
        <v>624.42539999999997</v>
      </c>
      <c r="BH24" s="333">
        <v>584.30259999999998</v>
      </c>
      <c r="BI24" s="333">
        <v>498.06279999999998</v>
      </c>
      <c r="BJ24" s="333">
        <v>491.89530000000002</v>
      </c>
      <c r="BK24" s="333">
        <v>506.86180000000002</v>
      </c>
      <c r="BL24" s="333">
        <v>553.49850000000004</v>
      </c>
      <c r="BM24" s="333">
        <v>481.19560000000001</v>
      </c>
      <c r="BN24" s="333">
        <v>511.50720000000001</v>
      </c>
      <c r="BO24" s="333">
        <v>536.57619999999997</v>
      </c>
      <c r="BP24" s="333">
        <v>616.51559999999995</v>
      </c>
      <c r="BQ24" s="333">
        <v>644.12530000000004</v>
      </c>
      <c r="BR24" s="333">
        <v>670.97799999999995</v>
      </c>
      <c r="BS24" s="333">
        <v>637.86500000000001</v>
      </c>
      <c r="BT24" s="333">
        <v>595.5308</v>
      </c>
      <c r="BU24" s="333">
        <v>507.37950000000001</v>
      </c>
      <c r="BV24" s="333">
        <v>501.17329999999998</v>
      </c>
    </row>
    <row r="25" spans="1:74" ht="11.1" customHeight="1" x14ac:dyDescent="0.2">
      <c r="A25" s="111" t="s">
        <v>803</v>
      </c>
      <c r="B25" s="205" t="s">
        <v>563</v>
      </c>
      <c r="C25" s="240">
        <v>241.96387257999999</v>
      </c>
      <c r="D25" s="240">
        <v>246.24464678999999</v>
      </c>
      <c r="E25" s="240">
        <v>238.15574323000001</v>
      </c>
      <c r="F25" s="240">
        <v>242.98789933</v>
      </c>
      <c r="G25" s="240">
        <v>248.30691612999999</v>
      </c>
      <c r="H25" s="240">
        <v>282.51581533000001</v>
      </c>
      <c r="I25" s="240">
        <v>288.57479870999998</v>
      </c>
      <c r="J25" s="240">
        <v>302.46848096999997</v>
      </c>
      <c r="K25" s="240">
        <v>283.54162867000002</v>
      </c>
      <c r="L25" s="240">
        <v>255.82164097</v>
      </c>
      <c r="M25" s="240">
        <v>243.15026499999999</v>
      </c>
      <c r="N25" s="240">
        <v>244.70082644999999</v>
      </c>
      <c r="O25" s="240">
        <v>243.38480774000001</v>
      </c>
      <c r="P25" s="240">
        <v>243.81430241000001</v>
      </c>
      <c r="Q25" s="240">
        <v>238.43607742</v>
      </c>
      <c r="R25" s="240">
        <v>239.31227167</v>
      </c>
      <c r="S25" s="240">
        <v>248.56586128999999</v>
      </c>
      <c r="T25" s="240">
        <v>289.66960933000001</v>
      </c>
      <c r="U25" s="240">
        <v>303.04211515999998</v>
      </c>
      <c r="V25" s="240">
        <v>296.40221935</v>
      </c>
      <c r="W25" s="240">
        <v>275.31884200000002</v>
      </c>
      <c r="X25" s="240">
        <v>260.02833161000001</v>
      </c>
      <c r="Y25" s="240">
        <v>243.26651032999999</v>
      </c>
      <c r="Z25" s="240">
        <v>250.14075742</v>
      </c>
      <c r="AA25" s="240">
        <v>247.07076774000001</v>
      </c>
      <c r="AB25" s="240">
        <v>249.58665285999999</v>
      </c>
      <c r="AC25" s="240">
        <v>243.15085483999999</v>
      </c>
      <c r="AD25" s="240">
        <v>244.50242900000001</v>
      </c>
      <c r="AE25" s="240">
        <v>255.98450839</v>
      </c>
      <c r="AF25" s="240">
        <v>297.07102966999997</v>
      </c>
      <c r="AG25" s="240">
        <v>310.44194709999999</v>
      </c>
      <c r="AH25" s="240">
        <v>307.87069226</v>
      </c>
      <c r="AI25" s="240">
        <v>286.00727667000001</v>
      </c>
      <c r="AJ25" s="240">
        <v>256.59434032000001</v>
      </c>
      <c r="AK25" s="240">
        <v>245.11491333000001</v>
      </c>
      <c r="AL25" s="240">
        <v>248.31696323</v>
      </c>
      <c r="AM25" s="240">
        <v>245.55747387</v>
      </c>
      <c r="AN25" s="240">
        <v>254.25750643000001</v>
      </c>
      <c r="AO25" s="240">
        <v>245.90291483999999</v>
      </c>
      <c r="AP25" s="240">
        <v>250.93460899999999</v>
      </c>
      <c r="AQ25" s="240">
        <v>263.56358323000001</v>
      </c>
      <c r="AR25" s="240">
        <v>293.98276399999997</v>
      </c>
      <c r="AS25" s="240">
        <v>315.31705806000002</v>
      </c>
      <c r="AT25" s="240">
        <v>317.29060806000001</v>
      </c>
      <c r="AU25" s="240">
        <v>293.73972966999997</v>
      </c>
      <c r="AV25" s="240">
        <v>257.79443097000001</v>
      </c>
      <c r="AW25" s="240">
        <v>247.308753</v>
      </c>
      <c r="AX25" s="240">
        <v>249.89064483999999</v>
      </c>
      <c r="AY25" s="240">
        <v>252.02933193999999</v>
      </c>
      <c r="AZ25" s="240">
        <v>259.07736179</v>
      </c>
      <c r="BA25" s="240">
        <v>245.06375581</v>
      </c>
      <c r="BB25" s="240">
        <v>249.87039999999999</v>
      </c>
      <c r="BC25" s="240">
        <v>255.9014</v>
      </c>
      <c r="BD25" s="333">
        <v>286.44779999999997</v>
      </c>
      <c r="BE25" s="333">
        <v>309.84429999999998</v>
      </c>
      <c r="BF25" s="333">
        <v>317.55470000000003</v>
      </c>
      <c r="BG25" s="333">
        <v>288.90030000000002</v>
      </c>
      <c r="BH25" s="333">
        <v>261.2115</v>
      </c>
      <c r="BI25" s="333">
        <v>249.44200000000001</v>
      </c>
      <c r="BJ25" s="333">
        <v>252.61529999999999</v>
      </c>
      <c r="BK25" s="333">
        <v>254.16030000000001</v>
      </c>
      <c r="BL25" s="333">
        <v>258.81900000000002</v>
      </c>
      <c r="BM25" s="333">
        <v>247.9658</v>
      </c>
      <c r="BN25" s="333">
        <v>251.8235</v>
      </c>
      <c r="BO25" s="333">
        <v>268.74450000000002</v>
      </c>
      <c r="BP25" s="333">
        <v>291.81400000000002</v>
      </c>
      <c r="BQ25" s="333">
        <v>314.08929999999998</v>
      </c>
      <c r="BR25" s="333">
        <v>321.69060000000002</v>
      </c>
      <c r="BS25" s="333">
        <v>292.0498</v>
      </c>
      <c r="BT25" s="333">
        <v>263.97120000000001</v>
      </c>
      <c r="BU25" s="333">
        <v>252.0153</v>
      </c>
      <c r="BV25" s="333">
        <v>255.1044</v>
      </c>
    </row>
    <row r="26" spans="1:74" ht="11.1" customHeight="1" x14ac:dyDescent="0.2">
      <c r="A26" s="111" t="s">
        <v>804</v>
      </c>
      <c r="B26" s="205" t="s">
        <v>256</v>
      </c>
      <c r="C26" s="240">
        <v>419.87671516</v>
      </c>
      <c r="D26" s="240">
        <v>428.55438643000002</v>
      </c>
      <c r="E26" s="240">
        <v>425.73698676999999</v>
      </c>
      <c r="F26" s="240">
        <v>436.439998</v>
      </c>
      <c r="G26" s="240">
        <v>404.80793032000003</v>
      </c>
      <c r="H26" s="240">
        <v>466.11246967</v>
      </c>
      <c r="I26" s="240">
        <v>481.27117419000001</v>
      </c>
      <c r="J26" s="240">
        <v>470.10436902999999</v>
      </c>
      <c r="K26" s="240">
        <v>493.82635099999999</v>
      </c>
      <c r="L26" s="240">
        <v>475.71723322999998</v>
      </c>
      <c r="M26" s="240">
        <v>435.94685399999997</v>
      </c>
      <c r="N26" s="240">
        <v>441.91713838999999</v>
      </c>
      <c r="O26" s="240">
        <v>412.10207548</v>
      </c>
      <c r="P26" s="240">
        <v>423.33731517000001</v>
      </c>
      <c r="Q26" s="240">
        <v>425.22175290000001</v>
      </c>
      <c r="R26" s="240">
        <v>418.78953732999997</v>
      </c>
      <c r="S26" s="240">
        <v>412.67839484000001</v>
      </c>
      <c r="T26" s="240">
        <v>461.32600100000002</v>
      </c>
      <c r="U26" s="240">
        <v>450.28100000000001</v>
      </c>
      <c r="V26" s="240">
        <v>505.85290871000001</v>
      </c>
      <c r="W26" s="240">
        <v>476.88195832999997</v>
      </c>
      <c r="X26" s="240">
        <v>439.42159322999998</v>
      </c>
      <c r="Y26" s="240">
        <v>435.21115832999999</v>
      </c>
      <c r="Z26" s="240">
        <v>444.15783097000002</v>
      </c>
      <c r="AA26" s="240">
        <v>429.66797193999997</v>
      </c>
      <c r="AB26" s="240">
        <v>434.45353749999998</v>
      </c>
      <c r="AC26" s="240">
        <v>427.58651613000001</v>
      </c>
      <c r="AD26" s="240">
        <v>424.64739932999998</v>
      </c>
      <c r="AE26" s="240">
        <v>423.79260290000002</v>
      </c>
      <c r="AF26" s="240">
        <v>483.28377067000002</v>
      </c>
      <c r="AG26" s="240">
        <v>477.86177580999998</v>
      </c>
      <c r="AH26" s="240">
        <v>500.17181355000002</v>
      </c>
      <c r="AI26" s="240">
        <v>478.85785033000002</v>
      </c>
      <c r="AJ26" s="240">
        <v>450.77783226000003</v>
      </c>
      <c r="AK26" s="240">
        <v>428.52572366999999</v>
      </c>
      <c r="AL26" s="240">
        <v>432.99625097000001</v>
      </c>
      <c r="AM26" s="240">
        <v>423.72226968000001</v>
      </c>
      <c r="AN26" s="240">
        <v>434.51611536000001</v>
      </c>
      <c r="AO26" s="240">
        <v>445.18218065000002</v>
      </c>
      <c r="AP26" s="240">
        <v>425.05007733000002</v>
      </c>
      <c r="AQ26" s="240">
        <v>402.83826065</v>
      </c>
      <c r="AR26" s="240">
        <v>445.71719400000001</v>
      </c>
      <c r="AS26" s="240">
        <v>477.22158839000002</v>
      </c>
      <c r="AT26" s="240">
        <v>525.49803419</v>
      </c>
      <c r="AU26" s="240">
        <v>412.41567566999998</v>
      </c>
      <c r="AV26" s="240">
        <v>459.92894031999998</v>
      </c>
      <c r="AW26" s="240">
        <v>395.02542699999998</v>
      </c>
      <c r="AX26" s="240">
        <v>413.33958096999999</v>
      </c>
      <c r="AY26" s="240">
        <v>424.76041257999998</v>
      </c>
      <c r="AZ26" s="240">
        <v>421.94225499999999</v>
      </c>
      <c r="BA26" s="240">
        <v>421.35927226000001</v>
      </c>
      <c r="BB26" s="240">
        <v>426.88560000000001</v>
      </c>
      <c r="BC26" s="240">
        <v>399.96199999999999</v>
      </c>
      <c r="BD26" s="333">
        <v>443.53059999999999</v>
      </c>
      <c r="BE26" s="333">
        <v>466.90230000000003</v>
      </c>
      <c r="BF26" s="333">
        <v>510.02910000000003</v>
      </c>
      <c r="BG26" s="333">
        <v>408.43900000000002</v>
      </c>
      <c r="BH26" s="333">
        <v>459.6585</v>
      </c>
      <c r="BI26" s="333">
        <v>395.79809999999998</v>
      </c>
      <c r="BJ26" s="333">
        <v>412.93020000000001</v>
      </c>
      <c r="BK26" s="333">
        <v>425.69200000000001</v>
      </c>
      <c r="BL26" s="333">
        <v>418.15339999999998</v>
      </c>
      <c r="BM26" s="333">
        <v>426.11250000000001</v>
      </c>
      <c r="BN26" s="333">
        <v>430.00409999999999</v>
      </c>
      <c r="BO26" s="333">
        <v>401.30130000000003</v>
      </c>
      <c r="BP26" s="333">
        <v>448.84480000000002</v>
      </c>
      <c r="BQ26" s="333">
        <v>467.45749999999998</v>
      </c>
      <c r="BR26" s="333">
        <v>510.77030000000002</v>
      </c>
      <c r="BS26" s="333">
        <v>409.1053</v>
      </c>
      <c r="BT26" s="333">
        <v>460.55160000000001</v>
      </c>
      <c r="BU26" s="333">
        <v>396.50619999999998</v>
      </c>
      <c r="BV26" s="333">
        <v>413.57889999999998</v>
      </c>
    </row>
    <row r="27" spans="1:74" ht="11.1" customHeight="1" x14ac:dyDescent="0.2">
      <c r="A27" s="111" t="s">
        <v>816</v>
      </c>
      <c r="B27" s="205" t="s">
        <v>257</v>
      </c>
      <c r="C27" s="240">
        <v>15.758846774</v>
      </c>
      <c r="D27" s="240">
        <v>17.157549642999999</v>
      </c>
      <c r="E27" s="240">
        <v>15.699147097000001</v>
      </c>
      <c r="F27" s="240">
        <v>16.125335667000002</v>
      </c>
      <c r="G27" s="240">
        <v>15.46991871</v>
      </c>
      <c r="H27" s="240">
        <v>15.919586000000001</v>
      </c>
      <c r="I27" s="240">
        <v>16.398321934999998</v>
      </c>
      <c r="J27" s="240">
        <v>16.441642903000002</v>
      </c>
      <c r="K27" s="240">
        <v>16.902431666999998</v>
      </c>
      <c r="L27" s="240">
        <v>16.182027419000001</v>
      </c>
      <c r="M27" s="240">
        <v>16.939252</v>
      </c>
      <c r="N27" s="240">
        <v>16.338593871</v>
      </c>
      <c r="O27" s="240">
        <v>15.707275806</v>
      </c>
      <c r="P27" s="240">
        <v>16.545522414000001</v>
      </c>
      <c r="Q27" s="240">
        <v>15.694860968</v>
      </c>
      <c r="R27" s="240">
        <v>15.651615667</v>
      </c>
      <c r="S27" s="240">
        <v>15.516768065000001</v>
      </c>
      <c r="T27" s="240">
        <v>15.587044000000001</v>
      </c>
      <c r="U27" s="240">
        <v>15.928498064999999</v>
      </c>
      <c r="V27" s="240">
        <v>16.353565484000001</v>
      </c>
      <c r="W27" s="240">
        <v>16.319964667000001</v>
      </c>
      <c r="X27" s="240">
        <v>15.976994194</v>
      </c>
      <c r="Y27" s="240">
        <v>16.131768333</v>
      </c>
      <c r="Z27" s="240">
        <v>16.184911613000001</v>
      </c>
      <c r="AA27" s="240">
        <v>15.739446128999999</v>
      </c>
      <c r="AB27" s="240">
        <v>16.581651429000001</v>
      </c>
      <c r="AC27" s="240">
        <v>15.895484516</v>
      </c>
      <c r="AD27" s="240">
        <v>15.9199</v>
      </c>
      <c r="AE27" s="240">
        <v>15.252305806000001</v>
      </c>
      <c r="AF27" s="240">
        <v>15.499307333000001</v>
      </c>
      <c r="AG27" s="240">
        <v>15.719406451999999</v>
      </c>
      <c r="AH27" s="240">
        <v>16.298407096999998</v>
      </c>
      <c r="AI27" s="240">
        <v>16.136531000000002</v>
      </c>
      <c r="AJ27" s="240">
        <v>15.857260323</v>
      </c>
      <c r="AK27" s="240">
        <v>15.942984333</v>
      </c>
      <c r="AL27" s="240">
        <v>15.472337097</v>
      </c>
      <c r="AM27" s="240">
        <v>15.789230323</v>
      </c>
      <c r="AN27" s="240">
        <v>16.546935000000001</v>
      </c>
      <c r="AO27" s="240">
        <v>15.198471935000001</v>
      </c>
      <c r="AP27" s="240">
        <v>15.625517667</v>
      </c>
      <c r="AQ27" s="240">
        <v>14.972758710000001</v>
      </c>
      <c r="AR27" s="240">
        <v>15.415385667000001</v>
      </c>
      <c r="AS27" s="240">
        <v>15.713002903</v>
      </c>
      <c r="AT27" s="240">
        <v>15.924653226</v>
      </c>
      <c r="AU27" s="240">
        <v>15.628513999999999</v>
      </c>
      <c r="AV27" s="240">
        <v>15.740283226000001</v>
      </c>
      <c r="AW27" s="240">
        <v>15.719911667</v>
      </c>
      <c r="AX27" s="240">
        <v>15.196772580999999</v>
      </c>
      <c r="AY27" s="240">
        <v>15.63776</v>
      </c>
      <c r="AZ27" s="240">
        <v>15.529428571</v>
      </c>
      <c r="BA27" s="240">
        <v>14.617225161</v>
      </c>
      <c r="BB27" s="240">
        <v>15.51839</v>
      </c>
      <c r="BC27" s="240">
        <v>14.865790000000001</v>
      </c>
      <c r="BD27" s="333">
        <v>15.29551</v>
      </c>
      <c r="BE27" s="333">
        <v>15.586040000000001</v>
      </c>
      <c r="BF27" s="333">
        <v>15.79298</v>
      </c>
      <c r="BG27" s="333">
        <v>15.49793</v>
      </c>
      <c r="BH27" s="333">
        <v>15.607950000000001</v>
      </c>
      <c r="BI27" s="333">
        <v>15.587350000000001</v>
      </c>
      <c r="BJ27" s="333">
        <v>15.071070000000001</v>
      </c>
      <c r="BK27" s="333">
        <v>15.506740000000001</v>
      </c>
      <c r="BL27" s="333">
        <v>15.39883</v>
      </c>
      <c r="BM27" s="333">
        <v>14.49539</v>
      </c>
      <c r="BN27" s="333">
        <v>15.391540000000001</v>
      </c>
      <c r="BO27" s="333">
        <v>14.746930000000001</v>
      </c>
      <c r="BP27" s="333">
        <v>15.1759</v>
      </c>
      <c r="BQ27" s="333">
        <v>15.466530000000001</v>
      </c>
      <c r="BR27" s="333">
        <v>15.673909999999999</v>
      </c>
      <c r="BS27" s="333">
        <v>15.38171</v>
      </c>
      <c r="BT27" s="333">
        <v>15.491149999999999</v>
      </c>
      <c r="BU27" s="333">
        <v>15.46983</v>
      </c>
      <c r="BV27" s="333">
        <v>14.95496</v>
      </c>
    </row>
    <row r="28" spans="1:74" ht="11.1" customHeight="1" x14ac:dyDescent="0.2">
      <c r="A28" s="111" t="s">
        <v>817</v>
      </c>
      <c r="B28" s="205" t="s">
        <v>565</v>
      </c>
      <c r="C28" s="240">
        <v>3600.6341103</v>
      </c>
      <c r="D28" s="240">
        <v>3767.2312978999998</v>
      </c>
      <c r="E28" s="240">
        <v>3477.2930197000001</v>
      </c>
      <c r="F28" s="240">
        <v>3472.2599286999998</v>
      </c>
      <c r="G28" s="240">
        <v>3529.2146364999999</v>
      </c>
      <c r="H28" s="240">
        <v>3975.6707072999998</v>
      </c>
      <c r="I28" s="240">
        <v>4145.2984944999998</v>
      </c>
      <c r="J28" s="240">
        <v>4145.7716934999999</v>
      </c>
      <c r="K28" s="240">
        <v>4073.1802123000002</v>
      </c>
      <c r="L28" s="240">
        <v>3639.4028241999999</v>
      </c>
      <c r="M28" s="240">
        <v>3471.3413182999998</v>
      </c>
      <c r="N28" s="240">
        <v>3446.1105628999999</v>
      </c>
      <c r="O28" s="240">
        <v>3561.6282722999999</v>
      </c>
      <c r="P28" s="240">
        <v>3567.2996420999998</v>
      </c>
      <c r="Q28" s="240">
        <v>3410.9412403000001</v>
      </c>
      <c r="R28" s="240">
        <v>3401.504289</v>
      </c>
      <c r="S28" s="240">
        <v>3497.9642644999999</v>
      </c>
      <c r="T28" s="240">
        <v>4012.1091016999999</v>
      </c>
      <c r="U28" s="240">
        <v>4194.7844568</v>
      </c>
      <c r="V28" s="240">
        <v>4355.4464793999996</v>
      </c>
      <c r="W28" s="240">
        <v>4116.4274599999999</v>
      </c>
      <c r="X28" s="240">
        <v>3643.9618273999999</v>
      </c>
      <c r="Y28" s="240">
        <v>3501.9955853000001</v>
      </c>
      <c r="Z28" s="240">
        <v>3553.9380881000002</v>
      </c>
      <c r="AA28" s="240">
        <v>3531.8834370999998</v>
      </c>
      <c r="AB28" s="240">
        <v>3558.5691256999999</v>
      </c>
      <c r="AC28" s="240">
        <v>3457.1891731999999</v>
      </c>
      <c r="AD28" s="240">
        <v>3419.6349893000001</v>
      </c>
      <c r="AE28" s="240">
        <v>3544.2612844999999</v>
      </c>
      <c r="AF28" s="240">
        <v>4000.4385106999998</v>
      </c>
      <c r="AG28" s="240">
        <v>4170.2136473999999</v>
      </c>
      <c r="AH28" s="240">
        <v>4144.5486412999999</v>
      </c>
      <c r="AI28" s="240">
        <v>3959.6253029999998</v>
      </c>
      <c r="AJ28" s="240">
        <v>3654.4255386999998</v>
      </c>
      <c r="AK28" s="240">
        <v>3499.1033357000001</v>
      </c>
      <c r="AL28" s="240">
        <v>3525.9845528999999</v>
      </c>
      <c r="AM28" s="240">
        <v>3697.3612303</v>
      </c>
      <c r="AN28" s="240">
        <v>3642.9074639</v>
      </c>
      <c r="AO28" s="240">
        <v>3480.2047957999998</v>
      </c>
      <c r="AP28" s="240">
        <v>3430.7176720000002</v>
      </c>
      <c r="AQ28" s="240">
        <v>3632.1749580999999</v>
      </c>
      <c r="AR28" s="240">
        <v>4052.6140962999998</v>
      </c>
      <c r="AS28" s="240">
        <v>4223.111339</v>
      </c>
      <c r="AT28" s="240">
        <v>4338.0428267999996</v>
      </c>
      <c r="AU28" s="240">
        <v>4052.7090317000002</v>
      </c>
      <c r="AV28" s="240">
        <v>3737.4362544999999</v>
      </c>
      <c r="AW28" s="240">
        <v>3487.3995246999998</v>
      </c>
      <c r="AX28" s="240">
        <v>3473.4948512999999</v>
      </c>
      <c r="AY28" s="240">
        <v>3600.4348077</v>
      </c>
      <c r="AZ28" s="240">
        <v>3667.4954770999998</v>
      </c>
      <c r="BA28" s="240">
        <v>3465.2165273999999</v>
      </c>
      <c r="BB28" s="240">
        <v>3448.7739900000001</v>
      </c>
      <c r="BC28" s="240">
        <v>3566.4587900000001</v>
      </c>
      <c r="BD28" s="333">
        <v>3973.4189999999999</v>
      </c>
      <c r="BE28" s="333">
        <v>4173.3180000000002</v>
      </c>
      <c r="BF28" s="333">
        <v>4274.0990000000002</v>
      </c>
      <c r="BG28" s="333">
        <v>3935.498</v>
      </c>
      <c r="BH28" s="333">
        <v>3716.36</v>
      </c>
      <c r="BI28" s="333">
        <v>3447.4290000000001</v>
      </c>
      <c r="BJ28" s="333">
        <v>3501.1489999999999</v>
      </c>
      <c r="BK28" s="333">
        <v>3617.585</v>
      </c>
      <c r="BL28" s="333">
        <v>3675.6889999999999</v>
      </c>
      <c r="BM28" s="333">
        <v>3456.2150000000001</v>
      </c>
      <c r="BN28" s="333">
        <v>3465.8359999999998</v>
      </c>
      <c r="BO28" s="333">
        <v>3547.5540000000001</v>
      </c>
      <c r="BP28" s="333">
        <v>3992.92</v>
      </c>
      <c r="BQ28" s="333">
        <v>4204.7129999999997</v>
      </c>
      <c r="BR28" s="333">
        <v>4301.0749999999998</v>
      </c>
      <c r="BS28" s="333">
        <v>3952.6610000000001</v>
      </c>
      <c r="BT28" s="333">
        <v>3730.32</v>
      </c>
      <c r="BU28" s="333">
        <v>3458.5940000000001</v>
      </c>
      <c r="BV28" s="333">
        <v>3511.4050000000002</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805</v>
      </c>
      <c r="B30" s="205" t="s">
        <v>557</v>
      </c>
      <c r="C30" s="240">
        <v>47.890173548</v>
      </c>
      <c r="D30" s="240">
        <v>52.221447499999996</v>
      </c>
      <c r="E30" s="240">
        <v>47.142878064999998</v>
      </c>
      <c r="F30" s="240">
        <v>50.658081666999998</v>
      </c>
      <c r="G30" s="240">
        <v>50.460533226000003</v>
      </c>
      <c r="H30" s="240">
        <v>55.111336667000003</v>
      </c>
      <c r="I30" s="240">
        <v>53.171741613000002</v>
      </c>
      <c r="J30" s="240">
        <v>54.936035484000001</v>
      </c>
      <c r="K30" s="240">
        <v>54.028529667000001</v>
      </c>
      <c r="L30" s="240">
        <v>53.375757096999997</v>
      </c>
      <c r="M30" s="240">
        <v>49.200727667000002</v>
      </c>
      <c r="N30" s="240">
        <v>47.900695484000003</v>
      </c>
      <c r="O30" s="240">
        <v>47.169876451999997</v>
      </c>
      <c r="P30" s="240">
        <v>49.241818275999997</v>
      </c>
      <c r="Q30" s="240">
        <v>46.877835806</v>
      </c>
      <c r="R30" s="240">
        <v>48.100709666999997</v>
      </c>
      <c r="S30" s="240">
        <v>47.880042580999998</v>
      </c>
      <c r="T30" s="240">
        <v>50.906314332999997</v>
      </c>
      <c r="U30" s="240">
        <v>50.981489031999999</v>
      </c>
      <c r="V30" s="240">
        <v>53.686522902999997</v>
      </c>
      <c r="W30" s="240">
        <v>51.541747667000003</v>
      </c>
      <c r="X30" s="240">
        <v>47.567842581000001</v>
      </c>
      <c r="Y30" s="240">
        <v>48.303521000000003</v>
      </c>
      <c r="Z30" s="240">
        <v>46.841536773999998</v>
      </c>
      <c r="AA30" s="240">
        <v>44.260183548000001</v>
      </c>
      <c r="AB30" s="240">
        <v>46.111639642999997</v>
      </c>
      <c r="AC30" s="240">
        <v>45.049870644999999</v>
      </c>
      <c r="AD30" s="240">
        <v>43.760808666999999</v>
      </c>
      <c r="AE30" s="240">
        <v>44.498966451999998</v>
      </c>
      <c r="AF30" s="240">
        <v>47.991850333000002</v>
      </c>
      <c r="AG30" s="240">
        <v>48.774317742000001</v>
      </c>
      <c r="AH30" s="240">
        <v>48.423384515999999</v>
      </c>
      <c r="AI30" s="240">
        <v>49.206998667000001</v>
      </c>
      <c r="AJ30" s="240">
        <v>47.248996773999998</v>
      </c>
      <c r="AK30" s="240">
        <v>45.409510333</v>
      </c>
      <c r="AL30" s="240">
        <v>43.819088710000003</v>
      </c>
      <c r="AM30" s="240">
        <v>41.319230967999999</v>
      </c>
      <c r="AN30" s="240">
        <v>43.987983214000003</v>
      </c>
      <c r="AO30" s="240">
        <v>41.086396774000001</v>
      </c>
      <c r="AP30" s="240">
        <v>41.815466999999998</v>
      </c>
      <c r="AQ30" s="240">
        <v>44.609194838999997</v>
      </c>
      <c r="AR30" s="240">
        <v>43.737350999999997</v>
      </c>
      <c r="AS30" s="240">
        <v>44.906674193999997</v>
      </c>
      <c r="AT30" s="240">
        <v>50.416424515999999</v>
      </c>
      <c r="AU30" s="240">
        <v>45.053856000000003</v>
      </c>
      <c r="AV30" s="240">
        <v>45.361104838999999</v>
      </c>
      <c r="AW30" s="240">
        <v>43.415700667000003</v>
      </c>
      <c r="AX30" s="240">
        <v>41.799479355000003</v>
      </c>
      <c r="AY30" s="240">
        <v>41.898800323000003</v>
      </c>
      <c r="AZ30" s="240">
        <v>39.772185356999998</v>
      </c>
      <c r="BA30" s="240">
        <v>43.728177418999998</v>
      </c>
      <c r="BB30" s="240">
        <v>43.489809999999999</v>
      </c>
      <c r="BC30" s="240">
        <v>44.603960000000001</v>
      </c>
      <c r="BD30" s="333">
        <v>43.273409999999998</v>
      </c>
      <c r="BE30" s="333">
        <v>44.403280000000002</v>
      </c>
      <c r="BF30" s="333">
        <v>50.008929999999999</v>
      </c>
      <c r="BG30" s="333">
        <v>44.351199999999999</v>
      </c>
      <c r="BH30" s="333">
        <v>44.608260000000001</v>
      </c>
      <c r="BI30" s="333">
        <v>42.997129999999999</v>
      </c>
      <c r="BJ30" s="333">
        <v>42.031770000000002</v>
      </c>
      <c r="BK30" s="333">
        <v>41.785640000000001</v>
      </c>
      <c r="BL30" s="333">
        <v>39.549970000000002</v>
      </c>
      <c r="BM30" s="333">
        <v>43.673409999999997</v>
      </c>
      <c r="BN30" s="333">
        <v>43.066000000000003</v>
      </c>
      <c r="BO30" s="333">
        <v>44.070569999999996</v>
      </c>
      <c r="BP30" s="333">
        <v>42.590490000000003</v>
      </c>
      <c r="BQ30" s="333">
        <v>43.666699999999999</v>
      </c>
      <c r="BR30" s="333">
        <v>49.22392</v>
      </c>
      <c r="BS30" s="333">
        <v>43.734229999999997</v>
      </c>
      <c r="BT30" s="333">
        <v>44.095970000000001</v>
      </c>
      <c r="BU30" s="333">
        <v>42.58079</v>
      </c>
      <c r="BV30" s="333">
        <v>41.671300000000002</v>
      </c>
    </row>
    <row r="31" spans="1:74" ht="11.1" customHeight="1" x14ac:dyDescent="0.2">
      <c r="A31" s="111" t="s">
        <v>806</v>
      </c>
      <c r="B31" s="187" t="s">
        <v>590</v>
      </c>
      <c r="C31" s="240">
        <v>192.35570645000001</v>
      </c>
      <c r="D31" s="240">
        <v>212.88416570999999</v>
      </c>
      <c r="E31" s="240">
        <v>199.41329451999999</v>
      </c>
      <c r="F31" s="240">
        <v>197.22554066999999</v>
      </c>
      <c r="G31" s="240">
        <v>179.35767516000001</v>
      </c>
      <c r="H31" s="240">
        <v>220.58178000000001</v>
      </c>
      <c r="I31" s="240">
        <v>210.56460645000001</v>
      </c>
      <c r="J31" s="240">
        <v>201.39736386999999</v>
      </c>
      <c r="K31" s="240">
        <v>208.72949299999999</v>
      </c>
      <c r="L31" s="240">
        <v>196.42044806000001</v>
      </c>
      <c r="M31" s="240">
        <v>190.99379267</v>
      </c>
      <c r="N31" s="240">
        <v>185.56171968000001</v>
      </c>
      <c r="O31" s="240">
        <v>194.34838065</v>
      </c>
      <c r="P31" s="240">
        <v>202.37861792999999</v>
      </c>
      <c r="Q31" s="240">
        <v>189.67068194000001</v>
      </c>
      <c r="R31" s="240">
        <v>190.70984899999999</v>
      </c>
      <c r="S31" s="240">
        <v>189.41443193999999</v>
      </c>
      <c r="T31" s="240">
        <v>202.70671866999999</v>
      </c>
      <c r="U31" s="240">
        <v>205.07416452000001</v>
      </c>
      <c r="V31" s="240">
        <v>206.53213676999999</v>
      </c>
      <c r="W31" s="240">
        <v>207.303168</v>
      </c>
      <c r="X31" s="240">
        <v>193.65522161000001</v>
      </c>
      <c r="Y31" s="240">
        <v>189.68355933000001</v>
      </c>
      <c r="Z31" s="240">
        <v>193.85792581000001</v>
      </c>
      <c r="AA31" s="240">
        <v>190.21954774</v>
      </c>
      <c r="AB31" s="240">
        <v>208.11393036000001</v>
      </c>
      <c r="AC31" s="240">
        <v>190.52067323</v>
      </c>
      <c r="AD31" s="240">
        <v>199.12693766999999</v>
      </c>
      <c r="AE31" s="240">
        <v>192.06492355</v>
      </c>
      <c r="AF31" s="240">
        <v>203.56078600000001</v>
      </c>
      <c r="AG31" s="240">
        <v>206.64633226000001</v>
      </c>
      <c r="AH31" s="240">
        <v>212.05519419000001</v>
      </c>
      <c r="AI31" s="240">
        <v>205.63755466999999</v>
      </c>
      <c r="AJ31" s="240">
        <v>197.46234548000001</v>
      </c>
      <c r="AK31" s="240">
        <v>201.659502</v>
      </c>
      <c r="AL31" s="240">
        <v>195.44551806000001</v>
      </c>
      <c r="AM31" s="240">
        <v>191.31229709999999</v>
      </c>
      <c r="AN31" s="240">
        <v>210.87502000000001</v>
      </c>
      <c r="AO31" s="240">
        <v>188.13579967999999</v>
      </c>
      <c r="AP31" s="240">
        <v>194.58394067</v>
      </c>
      <c r="AQ31" s="240">
        <v>194.33799160999999</v>
      </c>
      <c r="AR31" s="240">
        <v>194.54690232999999</v>
      </c>
      <c r="AS31" s="240">
        <v>207.98130548</v>
      </c>
      <c r="AT31" s="240">
        <v>217.46265355</v>
      </c>
      <c r="AU31" s="240">
        <v>216.57562267</v>
      </c>
      <c r="AV31" s="240">
        <v>190.80787742000001</v>
      </c>
      <c r="AW31" s="240">
        <v>191.10610700000001</v>
      </c>
      <c r="AX31" s="240">
        <v>204.17420870999999</v>
      </c>
      <c r="AY31" s="240">
        <v>194.56540097000001</v>
      </c>
      <c r="AZ31" s="240">
        <v>205.85787714</v>
      </c>
      <c r="BA31" s="240">
        <v>190.17891774</v>
      </c>
      <c r="BB31" s="240">
        <v>192.40029999999999</v>
      </c>
      <c r="BC31" s="240">
        <v>191.8896</v>
      </c>
      <c r="BD31" s="333">
        <v>192.5453</v>
      </c>
      <c r="BE31" s="333">
        <v>206.44460000000001</v>
      </c>
      <c r="BF31" s="333">
        <v>215.4425</v>
      </c>
      <c r="BG31" s="333">
        <v>214.94569999999999</v>
      </c>
      <c r="BH31" s="333">
        <v>189.70419999999999</v>
      </c>
      <c r="BI31" s="333">
        <v>189.64259999999999</v>
      </c>
      <c r="BJ31" s="333">
        <v>201.66050000000001</v>
      </c>
      <c r="BK31" s="333">
        <v>192.9171</v>
      </c>
      <c r="BL31" s="333">
        <v>205.31610000000001</v>
      </c>
      <c r="BM31" s="333">
        <v>189.62180000000001</v>
      </c>
      <c r="BN31" s="333">
        <v>191.89930000000001</v>
      </c>
      <c r="BO31" s="333">
        <v>191.45150000000001</v>
      </c>
      <c r="BP31" s="333">
        <v>192.1628</v>
      </c>
      <c r="BQ31" s="333">
        <v>205.93770000000001</v>
      </c>
      <c r="BR31" s="333">
        <v>214.82490000000001</v>
      </c>
      <c r="BS31" s="333">
        <v>214.221</v>
      </c>
      <c r="BT31" s="333">
        <v>188.9281</v>
      </c>
      <c r="BU31" s="333">
        <v>188.75569999999999</v>
      </c>
      <c r="BV31" s="333">
        <v>200.60839999999999</v>
      </c>
    </row>
    <row r="32" spans="1:74" ht="11.1" customHeight="1" x14ac:dyDescent="0.2">
      <c r="A32" s="111" t="s">
        <v>807</v>
      </c>
      <c r="B32" s="205" t="s">
        <v>558</v>
      </c>
      <c r="C32" s="240">
        <v>527.06088032000002</v>
      </c>
      <c r="D32" s="240">
        <v>563.60726642999998</v>
      </c>
      <c r="E32" s="240">
        <v>537.39146581</v>
      </c>
      <c r="F32" s="240">
        <v>529.90001299999994</v>
      </c>
      <c r="G32" s="240">
        <v>546.22037483999998</v>
      </c>
      <c r="H32" s="240">
        <v>564.07080299999996</v>
      </c>
      <c r="I32" s="240">
        <v>543.15064805999998</v>
      </c>
      <c r="J32" s="240">
        <v>552.53966258000003</v>
      </c>
      <c r="K32" s="240">
        <v>555.27735099999995</v>
      </c>
      <c r="L32" s="240">
        <v>525.72997999999995</v>
      </c>
      <c r="M32" s="240">
        <v>512.53913</v>
      </c>
      <c r="N32" s="240">
        <v>501.12355645000002</v>
      </c>
      <c r="O32" s="240">
        <v>511.25300257999999</v>
      </c>
      <c r="P32" s="240">
        <v>543.50577724000004</v>
      </c>
      <c r="Q32" s="240">
        <v>529.38654484000006</v>
      </c>
      <c r="R32" s="240">
        <v>522.05038266999998</v>
      </c>
      <c r="S32" s="240">
        <v>529.03097000000002</v>
      </c>
      <c r="T32" s="240">
        <v>548.64295632999995</v>
      </c>
      <c r="U32" s="240">
        <v>559.02939451999998</v>
      </c>
      <c r="V32" s="240">
        <v>573.24067838999997</v>
      </c>
      <c r="W32" s="240">
        <v>546.46310300000005</v>
      </c>
      <c r="X32" s="240">
        <v>517.17871709999997</v>
      </c>
      <c r="Y32" s="240">
        <v>516.38723866999999</v>
      </c>
      <c r="Z32" s="240">
        <v>508.48959968000003</v>
      </c>
      <c r="AA32" s="240">
        <v>506.06591871000001</v>
      </c>
      <c r="AB32" s="240">
        <v>527.44542143000001</v>
      </c>
      <c r="AC32" s="240">
        <v>523.12704484000005</v>
      </c>
      <c r="AD32" s="240">
        <v>512.24161067</v>
      </c>
      <c r="AE32" s="240">
        <v>523.14686644999995</v>
      </c>
      <c r="AF32" s="240">
        <v>549.29824099999996</v>
      </c>
      <c r="AG32" s="240">
        <v>543.82894581000005</v>
      </c>
      <c r="AH32" s="240">
        <v>552.83923580999999</v>
      </c>
      <c r="AI32" s="240">
        <v>545.259997</v>
      </c>
      <c r="AJ32" s="240">
        <v>518.77208194000002</v>
      </c>
      <c r="AK32" s="240">
        <v>513.91328667000005</v>
      </c>
      <c r="AL32" s="240">
        <v>502.02920194000001</v>
      </c>
      <c r="AM32" s="240">
        <v>483.26624032000001</v>
      </c>
      <c r="AN32" s="240">
        <v>513.80544107000003</v>
      </c>
      <c r="AO32" s="240">
        <v>501.03493644999998</v>
      </c>
      <c r="AP32" s="240">
        <v>489.53737367000002</v>
      </c>
      <c r="AQ32" s="240">
        <v>521.52936161000002</v>
      </c>
      <c r="AR32" s="240">
        <v>539.95056266999995</v>
      </c>
      <c r="AS32" s="240">
        <v>522.14790160999996</v>
      </c>
      <c r="AT32" s="240">
        <v>553.80189644999996</v>
      </c>
      <c r="AU32" s="240">
        <v>514.17701333000002</v>
      </c>
      <c r="AV32" s="240">
        <v>502.27821934999997</v>
      </c>
      <c r="AW32" s="240">
        <v>497.94620266999999</v>
      </c>
      <c r="AX32" s="240">
        <v>478.74759289999997</v>
      </c>
      <c r="AY32" s="240">
        <v>494.46244129000002</v>
      </c>
      <c r="AZ32" s="240">
        <v>507.24680429</v>
      </c>
      <c r="BA32" s="240">
        <v>493.79374031999998</v>
      </c>
      <c r="BB32" s="240">
        <v>490.01499999999999</v>
      </c>
      <c r="BC32" s="240">
        <v>520.82050000000004</v>
      </c>
      <c r="BD32" s="333">
        <v>535.62049999999999</v>
      </c>
      <c r="BE32" s="333">
        <v>517.67039999999997</v>
      </c>
      <c r="BF32" s="333">
        <v>547.26909999999998</v>
      </c>
      <c r="BG32" s="333">
        <v>508.98239999999998</v>
      </c>
      <c r="BH32" s="333">
        <v>496.44159999999999</v>
      </c>
      <c r="BI32" s="333">
        <v>491.05829999999997</v>
      </c>
      <c r="BJ32" s="333">
        <v>469.39659999999998</v>
      </c>
      <c r="BK32" s="333">
        <v>489.0711</v>
      </c>
      <c r="BL32" s="333">
        <v>504.65550000000002</v>
      </c>
      <c r="BM32" s="333">
        <v>490.4966</v>
      </c>
      <c r="BN32" s="333">
        <v>486.05799999999999</v>
      </c>
      <c r="BO32" s="333">
        <v>516.33010000000002</v>
      </c>
      <c r="BP32" s="333">
        <v>530.82910000000004</v>
      </c>
      <c r="BQ32" s="333">
        <v>512.73099999999999</v>
      </c>
      <c r="BR32" s="333">
        <v>541.86030000000005</v>
      </c>
      <c r="BS32" s="333">
        <v>503.76220000000001</v>
      </c>
      <c r="BT32" s="333">
        <v>491.05509999999998</v>
      </c>
      <c r="BU32" s="333">
        <v>485.50150000000002</v>
      </c>
      <c r="BV32" s="333">
        <v>463.92099999999999</v>
      </c>
    </row>
    <row r="33" spans="1:74" ht="11.1" customHeight="1" x14ac:dyDescent="0.2">
      <c r="A33" s="111" t="s">
        <v>808</v>
      </c>
      <c r="B33" s="205" t="s">
        <v>559</v>
      </c>
      <c r="C33" s="240">
        <v>240.62565742000001</v>
      </c>
      <c r="D33" s="240">
        <v>259.99802070999999</v>
      </c>
      <c r="E33" s="240">
        <v>242.76371935</v>
      </c>
      <c r="F33" s="240">
        <v>249.23124733</v>
      </c>
      <c r="G33" s="240">
        <v>244.40584290000001</v>
      </c>
      <c r="H33" s="240">
        <v>258.475638</v>
      </c>
      <c r="I33" s="240">
        <v>261.28357097000003</v>
      </c>
      <c r="J33" s="240">
        <v>271.62341709999998</v>
      </c>
      <c r="K33" s="240">
        <v>255.05421867000001</v>
      </c>
      <c r="L33" s="240">
        <v>244.08777871000001</v>
      </c>
      <c r="M33" s="240">
        <v>246.54565567</v>
      </c>
      <c r="N33" s="240">
        <v>232.98745258</v>
      </c>
      <c r="O33" s="240">
        <v>231.69117323</v>
      </c>
      <c r="P33" s="240">
        <v>245.04704344999999</v>
      </c>
      <c r="Q33" s="240">
        <v>231.30062645000001</v>
      </c>
      <c r="R33" s="240">
        <v>232.45480867000001</v>
      </c>
      <c r="S33" s="240">
        <v>238.02232484000001</v>
      </c>
      <c r="T33" s="240">
        <v>253.72983300000001</v>
      </c>
      <c r="U33" s="240">
        <v>256.84078839</v>
      </c>
      <c r="V33" s="240">
        <v>267.38622709999999</v>
      </c>
      <c r="W33" s="240">
        <v>255.58509900000001</v>
      </c>
      <c r="X33" s="240">
        <v>240.34945031999999</v>
      </c>
      <c r="Y33" s="240">
        <v>249.48675066999999</v>
      </c>
      <c r="Z33" s="240">
        <v>235.87312</v>
      </c>
      <c r="AA33" s="240">
        <v>236.41975676999999</v>
      </c>
      <c r="AB33" s="240">
        <v>250.77695499999999</v>
      </c>
      <c r="AC33" s="240">
        <v>246.15103902999999</v>
      </c>
      <c r="AD33" s="240">
        <v>246.87641500000001</v>
      </c>
      <c r="AE33" s="240">
        <v>251.25460032000001</v>
      </c>
      <c r="AF33" s="240">
        <v>268.09153099999997</v>
      </c>
      <c r="AG33" s="240">
        <v>276.33899967999997</v>
      </c>
      <c r="AH33" s="240">
        <v>269.47209515999998</v>
      </c>
      <c r="AI33" s="240">
        <v>264.92617567000002</v>
      </c>
      <c r="AJ33" s="240">
        <v>251.28510548</v>
      </c>
      <c r="AK33" s="240">
        <v>255.42992867000001</v>
      </c>
      <c r="AL33" s="240">
        <v>246.75868742</v>
      </c>
      <c r="AM33" s="240">
        <v>227.4068671</v>
      </c>
      <c r="AN33" s="240">
        <v>240.64880428999999</v>
      </c>
      <c r="AO33" s="240">
        <v>229.82885451999999</v>
      </c>
      <c r="AP33" s="240">
        <v>233.48692833000001</v>
      </c>
      <c r="AQ33" s="240">
        <v>242.32746226</v>
      </c>
      <c r="AR33" s="240">
        <v>248.68161932999999</v>
      </c>
      <c r="AS33" s="240">
        <v>255.39895483999999</v>
      </c>
      <c r="AT33" s="240">
        <v>265.42265128999998</v>
      </c>
      <c r="AU33" s="240">
        <v>249.51720333</v>
      </c>
      <c r="AV33" s="240">
        <v>239.77173031999999</v>
      </c>
      <c r="AW33" s="240">
        <v>244.41915700000001</v>
      </c>
      <c r="AX33" s="240">
        <v>231.82988161</v>
      </c>
      <c r="AY33" s="240">
        <v>235.17296289999999</v>
      </c>
      <c r="AZ33" s="240">
        <v>239.38453679</v>
      </c>
      <c r="BA33" s="240">
        <v>229.79745258</v>
      </c>
      <c r="BB33" s="240">
        <v>234.3571</v>
      </c>
      <c r="BC33" s="240">
        <v>239.7533</v>
      </c>
      <c r="BD33" s="333">
        <v>247.8989</v>
      </c>
      <c r="BE33" s="333">
        <v>255.64689999999999</v>
      </c>
      <c r="BF33" s="333">
        <v>265.8861</v>
      </c>
      <c r="BG33" s="333">
        <v>250.7782</v>
      </c>
      <c r="BH33" s="333">
        <v>241.78399999999999</v>
      </c>
      <c r="BI33" s="333">
        <v>246.1234</v>
      </c>
      <c r="BJ33" s="333">
        <v>232.84530000000001</v>
      </c>
      <c r="BK33" s="333">
        <v>237.39699999999999</v>
      </c>
      <c r="BL33" s="333">
        <v>243.3639</v>
      </c>
      <c r="BM33" s="333">
        <v>233.9</v>
      </c>
      <c r="BN33" s="333">
        <v>237.83690000000001</v>
      </c>
      <c r="BO33" s="333">
        <v>243.07480000000001</v>
      </c>
      <c r="BP33" s="333">
        <v>251.05199999999999</v>
      </c>
      <c r="BQ33" s="333">
        <v>258.72469999999998</v>
      </c>
      <c r="BR33" s="333">
        <v>268.99029999999999</v>
      </c>
      <c r="BS33" s="333">
        <v>253.64150000000001</v>
      </c>
      <c r="BT33" s="333">
        <v>244.44919999999999</v>
      </c>
      <c r="BU33" s="333">
        <v>248.74760000000001</v>
      </c>
      <c r="BV33" s="333">
        <v>235.2508</v>
      </c>
    </row>
    <row r="34" spans="1:74" ht="11.1" customHeight="1" x14ac:dyDescent="0.2">
      <c r="A34" s="111" t="s">
        <v>809</v>
      </c>
      <c r="B34" s="205" t="s">
        <v>560</v>
      </c>
      <c r="C34" s="240">
        <v>366.52545386999998</v>
      </c>
      <c r="D34" s="240">
        <v>405.83700642999997</v>
      </c>
      <c r="E34" s="240">
        <v>355.68821903000003</v>
      </c>
      <c r="F34" s="240">
        <v>392.89183233</v>
      </c>
      <c r="G34" s="240">
        <v>407.03408612999999</v>
      </c>
      <c r="H34" s="240">
        <v>418.07070866999999</v>
      </c>
      <c r="I34" s="240">
        <v>402.94375226</v>
      </c>
      <c r="J34" s="240">
        <v>412.67165774</v>
      </c>
      <c r="K34" s="240">
        <v>403.92606667000001</v>
      </c>
      <c r="L34" s="240">
        <v>388.79404645</v>
      </c>
      <c r="M34" s="240">
        <v>390.39743467</v>
      </c>
      <c r="N34" s="240">
        <v>366.55831968000001</v>
      </c>
      <c r="O34" s="240">
        <v>366.15232613000001</v>
      </c>
      <c r="P34" s="240">
        <v>378.01773102999999</v>
      </c>
      <c r="Q34" s="240">
        <v>362.16525645000002</v>
      </c>
      <c r="R34" s="240">
        <v>387.18213800000001</v>
      </c>
      <c r="S34" s="240">
        <v>390.28483290000003</v>
      </c>
      <c r="T34" s="240">
        <v>396.74827599999998</v>
      </c>
      <c r="U34" s="240">
        <v>399.28980805999998</v>
      </c>
      <c r="V34" s="240">
        <v>411.10817419</v>
      </c>
      <c r="W34" s="240">
        <v>389.32842499999998</v>
      </c>
      <c r="X34" s="240">
        <v>374.50403870999997</v>
      </c>
      <c r="Y34" s="240">
        <v>377.18494433000001</v>
      </c>
      <c r="Z34" s="240">
        <v>354.36450968000003</v>
      </c>
      <c r="AA34" s="240">
        <v>355.48627742000002</v>
      </c>
      <c r="AB34" s="240">
        <v>374.62872535999998</v>
      </c>
      <c r="AC34" s="240">
        <v>376.95265354999998</v>
      </c>
      <c r="AD34" s="240">
        <v>382.39287000000002</v>
      </c>
      <c r="AE34" s="240">
        <v>397.75271548000001</v>
      </c>
      <c r="AF34" s="240">
        <v>399.02574933</v>
      </c>
      <c r="AG34" s="240">
        <v>395.82415838999998</v>
      </c>
      <c r="AH34" s="240">
        <v>407.89863548</v>
      </c>
      <c r="AI34" s="240">
        <v>386.13631466999999</v>
      </c>
      <c r="AJ34" s="240">
        <v>386.28221387000002</v>
      </c>
      <c r="AK34" s="240">
        <v>381.70868933000003</v>
      </c>
      <c r="AL34" s="240">
        <v>370.33480064999998</v>
      </c>
      <c r="AM34" s="240">
        <v>357.02407032000002</v>
      </c>
      <c r="AN34" s="240">
        <v>367.31813070999999</v>
      </c>
      <c r="AO34" s="240">
        <v>374.67243839000002</v>
      </c>
      <c r="AP34" s="240">
        <v>368.08834632999998</v>
      </c>
      <c r="AQ34" s="240">
        <v>396.80641451999998</v>
      </c>
      <c r="AR34" s="240">
        <v>398.72134299999999</v>
      </c>
      <c r="AS34" s="240">
        <v>404.17356516000001</v>
      </c>
      <c r="AT34" s="240">
        <v>410.48465644999999</v>
      </c>
      <c r="AU34" s="240">
        <v>396.51731767000001</v>
      </c>
      <c r="AV34" s="240">
        <v>385.8117929</v>
      </c>
      <c r="AW34" s="240">
        <v>375.64777133000001</v>
      </c>
      <c r="AX34" s="240">
        <v>347.82510129000002</v>
      </c>
      <c r="AY34" s="240">
        <v>368.56141484</v>
      </c>
      <c r="AZ34" s="240">
        <v>366.21373249999999</v>
      </c>
      <c r="BA34" s="240">
        <v>364.89682226000002</v>
      </c>
      <c r="BB34" s="240">
        <v>369.04559999999998</v>
      </c>
      <c r="BC34" s="240">
        <v>380.34469999999999</v>
      </c>
      <c r="BD34" s="333">
        <v>389.16430000000003</v>
      </c>
      <c r="BE34" s="333">
        <v>393.58359999999999</v>
      </c>
      <c r="BF34" s="333">
        <v>398.89010000000002</v>
      </c>
      <c r="BG34" s="333">
        <v>385.78769999999997</v>
      </c>
      <c r="BH34" s="333">
        <v>375.93290000000002</v>
      </c>
      <c r="BI34" s="333">
        <v>365.40109999999999</v>
      </c>
      <c r="BJ34" s="333">
        <v>336.37020000000001</v>
      </c>
      <c r="BK34" s="333">
        <v>358.38839999999999</v>
      </c>
      <c r="BL34" s="333">
        <v>358.49299999999999</v>
      </c>
      <c r="BM34" s="333">
        <v>357.05799999999999</v>
      </c>
      <c r="BN34" s="333">
        <v>361.00259999999997</v>
      </c>
      <c r="BO34" s="333">
        <v>372.17680000000001</v>
      </c>
      <c r="BP34" s="333">
        <v>380.81009999999998</v>
      </c>
      <c r="BQ34" s="333">
        <v>384.98860000000002</v>
      </c>
      <c r="BR34" s="333">
        <v>389.92739999999998</v>
      </c>
      <c r="BS34" s="333">
        <v>376.83679999999998</v>
      </c>
      <c r="BT34" s="333">
        <v>366.86840000000001</v>
      </c>
      <c r="BU34" s="333">
        <v>356.31259999999997</v>
      </c>
      <c r="BV34" s="333">
        <v>327.78449999999998</v>
      </c>
    </row>
    <row r="35" spans="1:74" ht="11.1" customHeight="1" x14ac:dyDescent="0.2">
      <c r="A35" s="111" t="s">
        <v>810</v>
      </c>
      <c r="B35" s="205" t="s">
        <v>561</v>
      </c>
      <c r="C35" s="240">
        <v>279.12461387000002</v>
      </c>
      <c r="D35" s="240">
        <v>287.68516463999998</v>
      </c>
      <c r="E35" s="240">
        <v>276.53288644999998</v>
      </c>
      <c r="F35" s="240">
        <v>285.31702066999998</v>
      </c>
      <c r="G35" s="240">
        <v>283.27754257999999</v>
      </c>
      <c r="H35" s="240">
        <v>296.756145</v>
      </c>
      <c r="I35" s="240">
        <v>290.78859129</v>
      </c>
      <c r="J35" s="240">
        <v>291.50597064999999</v>
      </c>
      <c r="K35" s="240">
        <v>288.00317867000001</v>
      </c>
      <c r="L35" s="240">
        <v>273.70779128999999</v>
      </c>
      <c r="M35" s="240">
        <v>263.39041766999998</v>
      </c>
      <c r="N35" s="240">
        <v>254.84368677000001</v>
      </c>
      <c r="O35" s="240">
        <v>262.97170065</v>
      </c>
      <c r="P35" s="240">
        <v>275.47092483</v>
      </c>
      <c r="Q35" s="240">
        <v>261.91505581000001</v>
      </c>
      <c r="R35" s="240">
        <v>272.73902633</v>
      </c>
      <c r="S35" s="240">
        <v>274.57507709999999</v>
      </c>
      <c r="T35" s="240">
        <v>284.95222000000001</v>
      </c>
      <c r="U35" s="240">
        <v>279.74364967999998</v>
      </c>
      <c r="V35" s="240">
        <v>290.17453258</v>
      </c>
      <c r="W35" s="240">
        <v>280.69010333</v>
      </c>
      <c r="X35" s="240">
        <v>271.95132225999998</v>
      </c>
      <c r="Y35" s="240">
        <v>272.43163033000002</v>
      </c>
      <c r="Z35" s="240">
        <v>264.16662387000002</v>
      </c>
      <c r="AA35" s="240">
        <v>271.47166355000002</v>
      </c>
      <c r="AB35" s="240">
        <v>280.84548143000001</v>
      </c>
      <c r="AC35" s="240">
        <v>275.29899452000001</v>
      </c>
      <c r="AD35" s="240">
        <v>277.92699733000001</v>
      </c>
      <c r="AE35" s="240">
        <v>283.95358484000002</v>
      </c>
      <c r="AF35" s="240">
        <v>290.24408533000002</v>
      </c>
      <c r="AG35" s="240">
        <v>288.90523710000002</v>
      </c>
      <c r="AH35" s="240">
        <v>296.08640161</v>
      </c>
      <c r="AI35" s="240">
        <v>283.59271432999998</v>
      </c>
      <c r="AJ35" s="240">
        <v>270.15714548</v>
      </c>
      <c r="AK35" s="240">
        <v>273.65262999999999</v>
      </c>
      <c r="AL35" s="240">
        <v>265.69973806000002</v>
      </c>
      <c r="AM35" s="240">
        <v>251.99001580999999</v>
      </c>
      <c r="AN35" s="240">
        <v>261.10224356999998</v>
      </c>
      <c r="AO35" s="240">
        <v>258.93445451999997</v>
      </c>
      <c r="AP35" s="240">
        <v>256.76605633000003</v>
      </c>
      <c r="AQ35" s="240">
        <v>259.86794161</v>
      </c>
      <c r="AR35" s="240">
        <v>266.46773232999999</v>
      </c>
      <c r="AS35" s="240">
        <v>267.42542484000001</v>
      </c>
      <c r="AT35" s="240">
        <v>319.96540871000002</v>
      </c>
      <c r="AU35" s="240">
        <v>271.50741399999998</v>
      </c>
      <c r="AV35" s="240">
        <v>267.74306645000001</v>
      </c>
      <c r="AW35" s="240">
        <v>262.61064900000002</v>
      </c>
      <c r="AX35" s="240">
        <v>252.22112000000001</v>
      </c>
      <c r="AY35" s="240">
        <v>259.08032677</v>
      </c>
      <c r="AZ35" s="240">
        <v>267.69667106999998</v>
      </c>
      <c r="BA35" s="240">
        <v>255.36171483999999</v>
      </c>
      <c r="BB35" s="240">
        <v>260.44639999999998</v>
      </c>
      <c r="BC35" s="240">
        <v>261.3227</v>
      </c>
      <c r="BD35" s="333">
        <v>266.10090000000002</v>
      </c>
      <c r="BE35" s="333">
        <v>265.87220000000002</v>
      </c>
      <c r="BF35" s="333">
        <v>316.12259999999998</v>
      </c>
      <c r="BG35" s="333">
        <v>267.93279999999999</v>
      </c>
      <c r="BH35" s="333">
        <v>264.05869999999999</v>
      </c>
      <c r="BI35" s="333">
        <v>258.22930000000002</v>
      </c>
      <c r="BJ35" s="333">
        <v>246.85040000000001</v>
      </c>
      <c r="BK35" s="333">
        <v>254.2276</v>
      </c>
      <c r="BL35" s="333">
        <v>263.90660000000003</v>
      </c>
      <c r="BM35" s="333">
        <v>251.22239999999999</v>
      </c>
      <c r="BN35" s="333">
        <v>256.07569999999998</v>
      </c>
      <c r="BO35" s="333">
        <v>256.87430000000001</v>
      </c>
      <c r="BP35" s="333">
        <v>261.44839999999999</v>
      </c>
      <c r="BQ35" s="333">
        <v>260.95699999999999</v>
      </c>
      <c r="BR35" s="333">
        <v>310.08539999999999</v>
      </c>
      <c r="BS35" s="333">
        <v>262.62709999999998</v>
      </c>
      <c r="BT35" s="333">
        <v>258.60050000000001</v>
      </c>
      <c r="BU35" s="333">
        <v>252.68870000000001</v>
      </c>
      <c r="BV35" s="333">
        <v>241.33179999999999</v>
      </c>
    </row>
    <row r="36" spans="1:74" ht="11.1" customHeight="1" x14ac:dyDescent="0.2">
      <c r="A36" s="111" t="s">
        <v>811</v>
      </c>
      <c r="B36" s="205" t="s">
        <v>562</v>
      </c>
      <c r="C36" s="240">
        <v>455.49040934999999</v>
      </c>
      <c r="D36" s="240">
        <v>482.47526749999997</v>
      </c>
      <c r="E36" s="240">
        <v>449.95128645</v>
      </c>
      <c r="F36" s="240">
        <v>478.97573433000002</v>
      </c>
      <c r="G36" s="240">
        <v>477.15557805999998</v>
      </c>
      <c r="H36" s="240">
        <v>519.60561800000005</v>
      </c>
      <c r="I36" s="240">
        <v>525.43989257999999</v>
      </c>
      <c r="J36" s="240">
        <v>518.27457418999995</v>
      </c>
      <c r="K36" s="240">
        <v>527.54384400000004</v>
      </c>
      <c r="L36" s="240">
        <v>502.28648032000001</v>
      </c>
      <c r="M36" s="240">
        <v>483.59484932999999</v>
      </c>
      <c r="N36" s="240">
        <v>476.95252644999999</v>
      </c>
      <c r="O36" s="240">
        <v>490.35633289999998</v>
      </c>
      <c r="P36" s="240">
        <v>492.96954240999997</v>
      </c>
      <c r="Q36" s="240">
        <v>475.33513581</v>
      </c>
      <c r="R36" s="240">
        <v>498.30139166999999</v>
      </c>
      <c r="S36" s="240">
        <v>485.71429225999998</v>
      </c>
      <c r="T36" s="240">
        <v>520.55656166999995</v>
      </c>
      <c r="U36" s="240">
        <v>519.32534806000001</v>
      </c>
      <c r="V36" s="240">
        <v>526.80084452000006</v>
      </c>
      <c r="W36" s="240">
        <v>523.30478966999999</v>
      </c>
      <c r="X36" s="240">
        <v>507.39612839</v>
      </c>
      <c r="Y36" s="240">
        <v>496.38287532999999</v>
      </c>
      <c r="Z36" s="240">
        <v>482.23845483999997</v>
      </c>
      <c r="AA36" s="240">
        <v>501.54354516000001</v>
      </c>
      <c r="AB36" s="240">
        <v>517.51593320999996</v>
      </c>
      <c r="AC36" s="240">
        <v>498.34451516000001</v>
      </c>
      <c r="AD36" s="240">
        <v>510.29355700000002</v>
      </c>
      <c r="AE36" s="240">
        <v>521.34873451999999</v>
      </c>
      <c r="AF36" s="240">
        <v>564.07234532999996</v>
      </c>
      <c r="AG36" s="240">
        <v>544.79779097000005</v>
      </c>
      <c r="AH36" s="240">
        <v>552.68143515999998</v>
      </c>
      <c r="AI36" s="240">
        <v>539.31605133000005</v>
      </c>
      <c r="AJ36" s="240">
        <v>528.88372387000004</v>
      </c>
      <c r="AK36" s="240">
        <v>525.27937799999995</v>
      </c>
      <c r="AL36" s="240">
        <v>522.51247999999998</v>
      </c>
      <c r="AM36" s="240">
        <v>466.15278031999998</v>
      </c>
      <c r="AN36" s="240">
        <v>484.33696786000002</v>
      </c>
      <c r="AO36" s="240">
        <v>452.23543774000001</v>
      </c>
      <c r="AP36" s="240">
        <v>481.76058633000002</v>
      </c>
      <c r="AQ36" s="240">
        <v>501.66364677000001</v>
      </c>
      <c r="AR36" s="240">
        <v>515.69619033000004</v>
      </c>
      <c r="AS36" s="240">
        <v>511.69231741999999</v>
      </c>
      <c r="AT36" s="240">
        <v>531.85475547999999</v>
      </c>
      <c r="AU36" s="240">
        <v>515.98723667000002</v>
      </c>
      <c r="AV36" s="240">
        <v>506.12873160999999</v>
      </c>
      <c r="AW36" s="240">
        <v>485.81994900000001</v>
      </c>
      <c r="AX36" s="240">
        <v>465.14532451999997</v>
      </c>
      <c r="AY36" s="240">
        <v>486.07516548000001</v>
      </c>
      <c r="AZ36" s="240">
        <v>513.89556000000005</v>
      </c>
      <c r="BA36" s="240">
        <v>477.09088161</v>
      </c>
      <c r="BB36" s="240">
        <v>492.29700000000003</v>
      </c>
      <c r="BC36" s="240">
        <v>508.19159999999999</v>
      </c>
      <c r="BD36" s="333">
        <v>521.09410000000003</v>
      </c>
      <c r="BE36" s="333">
        <v>516.90589999999997</v>
      </c>
      <c r="BF36" s="333">
        <v>538.2296</v>
      </c>
      <c r="BG36" s="333">
        <v>520.66089999999997</v>
      </c>
      <c r="BH36" s="333">
        <v>510.87279999999998</v>
      </c>
      <c r="BI36" s="333">
        <v>488.5179</v>
      </c>
      <c r="BJ36" s="333">
        <v>464.46710000000002</v>
      </c>
      <c r="BK36" s="333">
        <v>489.72230000000002</v>
      </c>
      <c r="BL36" s="333">
        <v>521.89269999999999</v>
      </c>
      <c r="BM36" s="333">
        <v>484.81729999999999</v>
      </c>
      <c r="BN36" s="333">
        <v>498.39109999999999</v>
      </c>
      <c r="BO36" s="333">
        <v>515.47479999999996</v>
      </c>
      <c r="BP36" s="333">
        <v>528.3569</v>
      </c>
      <c r="BQ36" s="333">
        <v>524.6164</v>
      </c>
      <c r="BR36" s="333">
        <v>545.84</v>
      </c>
      <c r="BS36" s="333">
        <v>527.7704</v>
      </c>
      <c r="BT36" s="333">
        <v>517.52769999999998</v>
      </c>
      <c r="BU36" s="333">
        <v>494.57190000000003</v>
      </c>
      <c r="BV36" s="333">
        <v>470.25060000000002</v>
      </c>
    </row>
    <row r="37" spans="1:74" s="116" customFormat="1" ht="11.1" customHeight="1" x14ac:dyDescent="0.2">
      <c r="A37" s="111" t="s">
        <v>812</v>
      </c>
      <c r="B37" s="205" t="s">
        <v>563</v>
      </c>
      <c r="C37" s="240">
        <v>219.14770128999999</v>
      </c>
      <c r="D37" s="240">
        <v>221.37607036</v>
      </c>
      <c r="E37" s="240">
        <v>211.10501644999999</v>
      </c>
      <c r="F37" s="240">
        <v>224.93588033</v>
      </c>
      <c r="G37" s="240">
        <v>227.37298000000001</v>
      </c>
      <c r="H37" s="240">
        <v>255.82600133</v>
      </c>
      <c r="I37" s="240">
        <v>253.32316774</v>
      </c>
      <c r="J37" s="240">
        <v>257.28665387000001</v>
      </c>
      <c r="K37" s="240">
        <v>243.84010533</v>
      </c>
      <c r="L37" s="240">
        <v>227.17273387</v>
      </c>
      <c r="M37" s="240">
        <v>228.14945233</v>
      </c>
      <c r="N37" s="240">
        <v>216.18471031999999</v>
      </c>
      <c r="O37" s="240">
        <v>213.72195065</v>
      </c>
      <c r="P37" s="240">
        <v>222.08967379000001</v>
      </c>
      <c r="Q37" s="240">
        <v>208.94254581000001</v>
      </c>
      <c r="R37" s="240">
        <v>220.13907967</v>
      </c>
      <c r="S37" s="240">
        <v>224.56625903</v>
      </c>
      <c r="T37" s="240">
        <v>252.99227833</v>
      </c>
      <c r="U37" s="240">
        <v>258.73569097000001</v>
      </c>
      <c r="V37" s="240">
        <v>251.34067934999999</v>
      </c>
      <c r="W37" s="240">
        <v>234.432816</v>
      </c>
      <c r="X37" s="240">
        <v>223.02407289999999</v>
      </c>
      <c r="Y37" s="240">
        <v>213.49107133000001</v>
      </c>
      <c r="Z37" s="240">
        <v>212.24709870999999</v>
      </c>
      <c r="AA37" s="240">
        <v>209.74457065000001</v>
      </c>
      <c r="AB37" s="240">
        <v>215.65827536</v>
      </c>
      <c r="AC37" s="240">
        <v>209.73843355</v>
      </c>
      <c r="AD37" s="240">
        <v>214.57168367</v>
      </c>
      <c r="AE37" s="240">
        <v>225.28224452000001</v>
      </c>
      <c r="AF37" s="240">
        <v>248.51617232999999</v>
      </c>
      <c r="AG37" s="240">
        <v>253.24018419000001</v>
      </c>
      <c r="AH37" s="240">
        <v>248.73163129</v>
      </c>
      <c r="AI37" s="240">
        <v>239.65512533</v>
      </c>
      <c r="AJ37" s="240">
        <v>214.76701774</v>
      </c>
      <c r="AK37" s="240">
        <v>210.568545</v>
      </c>
      <c r="AL37" s="240">
        <v>211.83780612999999</v>
      </c>
      <c r="AM37" s="240">
        <v>208.81829870999999</v>
      </c>
      <c r="AN37" s="240">
        <v>211.25237179000001</v>
      </c>
      <c r="AO37" s="240">
        <v>205.77085968</v>
      </c>
      <c r="AP37" s="240">
        <v>215.11049</v>
      </c>
      <c r="AQ37" s="240">
        <v>226.00142516</v>
      </c>
      <c r="AR37" s="240">
        <v>245.48302767000001</v>
      </c>
      <c r="AS37" s="240">
        <v>257.96176645000003</v>
      </c>
      <c r="AT37" s="240">
        <v>254.28862774000001</v>
      </c>
      <c r="AU37" s="240">
        <v>240.66551433000001</v>
      </c>
      <c r="AV37" s="240">
        <v>218.00699806</v>
      </c>
      <c r="AW37" s="240">
        <v>222.88851133</v>
      </c>
      <c r="AX37" s="240">
        <v>216.55154676999999</v>
      </c>
      <c r="AY37" s="240">
        <v>211.85107096999999</v>
      </c>
      <c r="AZ37" s="240">
        <v>217.01765429</v>
      </c>
      <c r="BA37" s="240">
        <v>212.23168967999999</v>
      </c>
      <c r="BB37" s="240">
        <v>216.71850000000001</v>
      </c>
      <c r="BC37" s="240">
        <v>228.63720000000001</v>
      </c>
      <c r="BD37" s="333">
        <v>246.84119999999999</v>
      </c>
      <c r="BE37" s="333">
        <v>259.66050000000001</v>
      </c>
      <c r="BF37" s="333">
        <v>256.79360000000003</v>
      </c>
      <c r="BG37" s="333">
        <v>246.91380000000001</v>
      </c>
      <c r="BH37" s="333">
        <v>220.8356</v>
      </c>
      <c r="BI37" s="333">
        <v>226.32939999999999</v>
      </c>
      <c r="BJ37" s="333">
        <v>219.494</v>
      </c>
      <c r="BK37" s="333">
        <v>214.13409999999999</v>
      </c>
      <c r="BL37" s="333">
        <v>219.68260000000001</v>
      </c>
      <c r="BM37" s="333">
        <v>215.07640000000001</v>
      </c>
      <c r="BN37" s="333">
        <v>219.32660000000001</v>
      </c>
      <c r="BO37" s="333">
        <v>231.09630000000001</v>
      </c>
      <c r="BP37" s="333">
        <v>249.3006</v>
      </c>
      <c r="BQ37" s="333">
        <v>261.93819999999999</v>
      </c>
      <c r="BR37" s="333">
        <v>258.8107</v>
      </c>
      <c r="BS37" s="333">
        <v>248.6576</v>
      </c>
      <c r="BT37" s="333">
        <v>222.21090000000001</v>
      </c>
      <c r="BU37" s="333">
        <v>227.59700000000001</v>
      </c>
      <c r="BV37" s="333">
        <v>220.64410000000001</v>
      </c>
    </row>
    <row r="38" spans="1:74" s="116" customFormat="1" ht="11.1" customHeight="1" x14ac:dyDescent="0.2">
      <c r="A38" s="111" t="s">
        <v>813</v>
      </c>
      <c r="B38" s="205" t="s">
        <v>256</v>
      </c>
      <c r="C38" s="240">
        <v>227.11104645</v>
      </c>
      <c r="D38" s="240">
        <v>241.42159785999999</v>
      </c>
      <c r="E38" s="240">
        <v>238.22284644999999</v>
      </c>
      <c r="F38" s="240">
        <v>260.30116233000001</v>
      </c>
      <c r="G38" s="240">
        <v>246.30311032</v>
      </c>
      <c r="H38" s="240">
        <v>271.80219667</v>
      </c>
      <c r="I38" s="240">
        <v>275.73034547999998</v>
      </c>
      <c r="J38" s="240">
        <v>275.06881161000001</v>
      </c>
      <c r="K38" s="240">
        <v>273.34180366999999</v>
      </c>
      <c r="L38" s="240">
        <v>259.66670290000002</v>
      </c>
      <c r="M38" s="240">
        <v>237.43739299999999</v>
      </c>
      <c r="N38" s="240">
        <v>227.51015742000001</v>
      </c>
      <c r="O38" s="240">
        <v>212.42679774000001</v>
      </c>
      <c r="P38" s="240">
        <v>224.12278241000001</v>
      </c>
      <c r="Q38" s="240">
        <v>237.05781289999999</v>
      </c>
      <c r="R38" s="240">
        <v>236.36194166999999</v>
      </c>
      <c r="S38" s="240">
        <v>235.68433838999999</v>
      </c>
      <c r="T38" s="240">
        <v>263.94077633000001</v>
      </c>
      <c r="U38" s="240">
        <v>265.63622709999999</v>
      </c>
      <c r="V38" s="240">
        <v>278.91040257999998</v>
      </c>
      <c r="W38" s="240">
        <v>272.20655233000002</v>
      </c>
      <c r="X38" s="240">
        <v>241.92654870999999</v>
      </c>
      <c r="Y38" s="240">
        <v>236.75731367</v>
      </c>
      <c r="Z38" s="240">
        <v>224.21599548</v>
      </c>
      <c r="AA38" s="240">
        <v>213.98386289999999</v>
      </c>
      <c r="AB38" s="240">
        <v>227.20900678999999</v>
      </c>
      <c r="AC38" s="240">
        <v>218.99531805999999</v>
      </c>
      <c r="AD38" s="240">
        <v>229.08494099999999</v>
      </c>
      <c r="AE38" s="240">
        <v>228.84873805999999</v>
      </c>
      <c r="AF38" s="240">
        <v>261.826661</v>
      </c>
      <c r="AG38" s="240">
        <v>259.77677419000003</v>
      </c>
      <c r="AH38" s="240">
        <v>272.58786257999998</v>
      </c>
      <c r="AI38" s="240">
        <v>256.35703066999997</v>
      </c>
      <c r="AJ38" s="240">
        <v>242.40394645000001</v>
      </c>
      <c r="AK38" s="240">
        <v>227.23558967</v>
      </c>
      <c r="AL38" s="240">
        <v>217.30163225999999</v>
      </c>
      <c r="AM38" s="240">
        <v>213.5837429</v>
      </c>
      <c r="AN38" s="240">
        <v>222.77173285999999</v>
      </c>
      <c r="AO38" s="240">
        <v>213.37382065</v>
      </c>
      <c r="AP38" s="240">
        <v>213.85866100000001</v>
      </c>
      <c r="AQ38" s="240">
        <v>227.64557902999999</v>
      </c>
      <c r="AR38" s="240">
        <v>250.57883366999999</v>
      </c>
      <c r="AS38" s="240">
        <v>257.56858129</v>
      </c>
      <c r="AT38" s="240">
        <v>273.52677645</v>
      </c>
      <c r="AU38" s="240">
        <v>242.38338567</v>
      </c>
      <c r="AV38" s="240">
        <v>243.64914322999999</v>
      </c>
      <c r="AW38" s="240">
        <v>226.73662766999999</v>
      </c>
      <c r="AX38" s="240">
        <v>207.21754225999999</v>
      </c>
      <c r="AY38" s="240">
        <v>213.17232773999999</v>
      </c>
      <c r="AZ38" s="240">
        <v>215.48915428999999</v>
      </c>
      <c r="BA38" s="240">
        <v>204.92976805999999</v>
      </c>
      <c r="BB38" s="240">
        <v>216.9136</v>
      </c>
      <c r="BC38" s="240">
        <v>228.065</v>
      </c>
      <c r="BD38" s="333">
        <v>251.3083</v>
      </c>
      <c r="BE38" s="333">
        <v>256.72109999999998</v>
      </c>
      <c r="BF38" s="333">
        <v>270.39210000000003</v>
      </c>
      <c r="BG38" s="333">
        <v>241.9367</v>
      </c>
      <c r="BH38" s="333">
        <v>244.1103</v>
      </c>
      <c r="BI38" s="333">
        <v>226.37039999999999</v>
      </c>
      <c r="BJ38" s="333">
        <v>205.5975</v>
      </c>
      <c r="BK38" s="333">
        <v>212.28360000000001</v>
      </c>
      <c r="BL38" s="333">
        <v>214.63319999999999</v>
      </c>
      <c r="BM38" s="333">
        <v>203.8347</v>
      </c>
      <c r="BN38" s="333">
        <v>216.37360000000001</v>
      </c>
      <c r="BO38" s="333">
        <v>228.1473</v>
      </c>
      <c r="BP38" s="333">
        <v>251.91319999999999</v>
      </c>
      <c r="BQ38" s="333">
        <v>257.661</v>
      </c>
      <c r="BR38" s="333">
        <v>271.54910000000001</v>
      </c>
      <c r="BS38" s="333">
        <v>242.9983</v>
      </c>
      <c r="BT38" s="333">
        <v>245.15119999999999</v>
      </c>
      <c r="BU38" s="333">
        <v>227.26750000000001</v>
      </c>
      <c r="BV38" s="333">
        <v>206.3612</v>
      </c>
    </row>
    <row r="39" spans="1:74" s="116" customFormat="1" ht="11.1" customHeight="1" x14ac:dyDescent="0.2">
      <c r="A39" s="111" t="s">
        <v>818</v>
      </c>
      <c r="B39" s="205" t="s">
        <v>257</v>
      </c>
      <c r="C39" s="240">
        <v>12.700604516</v>
      </c>
      <c r="D39" s="240">
        <v>13.521326429</v>
      </c>
      <c r="E39" s="240">
        <v>13.049871613000001</v>
      </c>
      <c r="F39" s="240">
        <v>13.517911</v>
      </c>
      <c r="G39" s="240">
        <v>13.113532580999999</v>
      </c>
      <c r="H39" s="240">
        <v>13.623232333000001</v>
      </c>
      <c r="I39" s="240">
        <v>14.163251613</v>
      </c>
      <c r="J39" s="240">
        <v>15.440183226</v>
      </c>
      <c r="K39" s="240">
        <v>14.604882333000001</v>
      </c>
      <c r="L39" s="240">
        <v>14.204449354999999</v>
      </c>
      <c r="M39" s="240">
        <v>14.240095999999999</v>
      </c>
      <c r="N39" s="240">
        <v>13.744307419</v>
      </c>
      <c r="O39" s="240">
        <v>13.387914839</v>
      </c>
      <c r="P39" s="240">
        <v>13.654677931</v>
      </c>
      <c r="Q39" s="240">
        <v>13.392416774000001</v>
      </c>
      <c r="R39" s="240">
        <v>13.518234333000001</v>
      </c>
      <c r="S39" s="240">
        <v>13.584077097</v>
      </c>
      <c r="T39" s="240">
        <v>13.891859667</v>
      </c>
      <c r="U39" s="240">
        <v>14.25952129</v>
      </c>
      <c r="V39" s="240">
        <v>15.030718387</v>
      </c>
      <c r="W39" s="240">
        <v>14.454445</v>
      </c>
      <c r="X39" s="240">
        <v>14.616727742</v>
      </c>
      <c r="Y39" s="240">
        <v>13.938827</v>
      </c>
      <c r="Z39" s="240">
        <v>13.715860644999999</v>
      </c>
      <c r="AA39" s="240">
        <v>13.034137742</v>
      </c>
      <c r="AB39" s="240">
        <v>13.615847499999999</v>
      </c>
      <c r="AC39" s="240">
        <v>13.570644516</v>
      </c>
      <c r="AD39" s="240">
        <v>13.676104333</v>
      </c>
      <c r="AE39" s="240">
        <v>13.605732581</v>
      </c>
      <c r="AF39" s="240">
        <v>13.990522</v>
      </c>
      <c r="AG39" s="240">
        <v>14.323127097</v>
      </c>
      <c r="AH39" s="240">
        <v>14.528734194</v>
      </c>
      <c r="AI39" s="240">
        <v>14.583379667000001</v>
      </c>
      <c r="AJ39" s="240">
        <v>14.193251289999999</v>
      </c>
      <c r="AK39" s="240">
        <v>13.662668667</v>
      </c>
      <c r="AL39" s="240">
        <v>12.706502903000001</v>
      </c>
      <c r="AM39" s="240">
        <v>12.692574516000001</v>
      </c>
      <c r="AN39" s="240">
        <v>13.471406429</v>
      </c>
      <c r="AO39" s="240">
        <v>12.689895161000001</v>
      </c>
      <c r="AP39" s="240">
        <v>13.011232667</v>
      </c>
      <c r="AQ39" s="240">
        <v>12.975356452</v>
      </c>
      <c r="AR39" s="240">
        <v>13.719762666999999</v>
      </c>
      <c r="AS39" s="240">
        <v>13.99167871</v>
      </c>
      <c r="AT39" s="240">
        <v>14.138376451999999</v>
      </c>
      <c r="AU39" s="240">
        <v>14.024187667</v>
      </c>
      <c r="AV39" s="240">
        <v>14.084948065000001</v>
      </c>
      <c r="AW39" s="240">
        <v>13.646708667</v>
      </c>
      <c r="AX39" s="240">
        <v>12.981980323</v>
      </c>
      <c r="AY39" s="240">
        <v>12.364450323</v>
      </c>
      <c r="AZ39" s="240">
        <v>12.09351</v>
      </c>
      <c r="BA39" s="240">
        <v>12.086702903000001</v>
      </c>
      <c r="BB39" s="240">
        <v>13.026540000000001</v>
      </c>
      <c r="BC39" s="240">
        <v>12.993080000000001</v>
      </c>
      <c r="BD39" s="333">
        <v>13.743309999999999</v>
      </c>
      <c r="BE39" s="333">
        <v>14.01779</v>
      </c>
      <c r="BF39" s="333">
        <v>14.165699999999999</v>
      </c>
      <c r="BG39" s="333">
        <v>14.05153</v>
      </c>
      <c r="BH39" s="333">
        <v>14.114330000000001</v>
      </c>
      <c r="BI39" s="333">
        <v>13.675700000000001</v>
      </c>
      <c r="BJ39" s="333">
        <v>13.004</v>
      </c>
      <c r="BK39" s="333">
        <v>12.383139999999999</v>
      </c>
      <c r="BL39" s="333">
        <v>12.11684</v>
      </c>
      <c r="BM39" s="333">
        <v>12.109830000000001</v>
      </c>
      <c r="BN39" s="333">
        <v>13.05148</v>
      </c>
      <c r="BO39" s="333">
        <v>13.019080000000001</v>
      </c>
      <c r="BP39" s="333">
        <v>13.770949999999999</v>
      </c>
      <c r="BQ39" s="333">
        <v>14.04495</v>
      </c>
      <c r="BR39" s="333">
        <v>14.19271</v>
      </c>
      <c r="BS39" s="333">
        <v>14.078049999999999</v>
      </c>
      <c r="BT39" s="333">
        <v>14.14068</v>
      </c>
      <c r="BU39" s="333">
        <v>13.70082</v>
      </c>
      <c r="BV39" s="333">
        <v>13.0275</v>
      </c>
    </row>
    <row r="40" spans="1:74" s="116" customFormat="1" ht="11.1" customHeight="1" x14ac:dyDescent="0.2">
      <c r="A40" s="111" t="s">
        <v>819</v>
      </c>
      <c r="B40" s="205" t="s">
        <v>565</v>
      </c>
      <c r="C40" s="240">
        <v>2568.0322470999999</v>
      </c>
      <c r="D40" s="240">
        <v>2741.0273336</v>
      </c>
      <c r="E40" s="240">
        <v>2571.2614841999998</v>
      </c>
      <c r="F40" s="240">
        <v>2682.9544237</v>
      </c>
      <c r="G40" s="240">
        <v>2674.7012558000001</v>
      </c>
      <c r="H40" s="240">
        <v>2873.9234597</v>
      </c>
      <c r="I40" s="240">
        <v>2830.5595681</v>
      </c>
      <c r="J40" s="240">
        <v>2850.7443303</v>
      </c>
      <c r="K40" s="240">
        <v>2824.3494730000002</v>
      </c>
      <c r="L40" s="240">
        <v>2685.4461680999998</v>
      </c>
      <c r="M40" s="240">
        <v>2616.488949</v>
      </c>
      <c r="N40" s="240">
        <v>2523.3671322999999</v>
      </c>
      <c r="O40" s="240">
        <v>2543.4794557999999</v>
      </c>
      <c r="P40" s="240">
        <v>2646.4985892999998</v>
      </c>
      <c r="Q40" s="240">
        <v>2556.0439126000001</v>
      </c>
      <c r="R40" s="240">
        <v>2621.5575617</v>
      </c>
      <c r="S40" s="240">
        <v>2628.7566461000001</v>
      </c>
      <c r="T40" s="240">
        <v>2789.0677943000001</v>
      </c>
      <c r="U40" s="240">
        <v>2808.9160815999999</v>
      </c>
      <c r="V40" s="240">
        <v>2874.2109168000002</v>
      </c>
      <c r="W40" s="240">
        <v>2775.3102490000001</v>
      </c>
      <c r="X40" s="240">
        <v>2632.1700703000001</v>
      </c>
      <c r="Y40" s="240">
        <v>2614.0477317</v>
      </c>
      <c r="Z40" s="240">
        <v>2536.0107254999998</v>
      </c>
      <c r="AA40" s="240">
        <v>2542.2294642000002</v>
      </c>
      <c r="AB40" s="240">
        <v>2661.9212161</v>
      </c>
      <c r="AC40" s="240">
        <v>2597.7491871000002</v>
      </c>
      <c r="AD40" s="240">
        <v>2629.9519252999999</v>
      </c>
      <c r="AE40" s="240">
        <v>2681.7571068000002</v>
      </c>
      <c r="AF40" s="240">
        <v>2846.6179437000001</v>
      </c>
      <c r="AG40" s="240">
        <v>2832.4558674</v>
      </c>
      <c r="AH40" s="240">
        <v>2875.3046100000001</v>
      </c>
      <c r="AI40" s="240">
        <v>2784.6713420000001</v>
      </c>
      <c r="AJ40" s="240">
        <v>2671.4558284</v>
      </c>
      <c r="AK40" s="240">
        <v>2648.5197283000002</v>
      </c>
      <c r="AL40" s="240">
        <v>2588.4454560999998</v>
      </c>
      <c r="AM40" s="240">
        <v>2453.5661181</v>
      </c>
      <c r="AN40" s="240">
        <v>2569.5701018</v>
      </c>
      <c r="AO40" s="240">
        <v>2477.7628934999998</v>
      </c>
      <c r="AP40" s="240">
        <v>2508.0190822999998</v>
      </c>
      <c r="AQ40" s="240">
        <v>2627.7643739</v>
      </c>
      <c r="AR40" s="240">
        <v>2717.5833250000001</v>
      </c>
      <c r="AS40" s="240">
        <v>2743.2481699999998</v>
      </c>
      <c r="AT40" s="240">
        <v>2891.3622270999999</v>
      </c>
      <c r="AU40" s="240">
        <v>2706.4087512999999</v>
      </c>
      <c r="AV40" s="240">
        <v>2613.6436122999999</v>
      </c>
      <c r="AW40" s="240">
        <v>2564.2373843</v>
      </c>
      <c r="AX40" s="240">
        <v>2458.4937777</v>
      </c>
      <c r="AY40" s="240">
        <v>2517.2043616000001</v>
      </c>
      <c r="AZ40" s="240">
        <v>2584.6676854000002</v>
      </c>
      <c r="BA40" s="240">
        <v>2484.0958670999999</v>
      </c>
      <c r="BB40" s="240">
        <v>2528.7098500000002</v>
      </c>
      <c r="BC40" s="240">
        <v>2616.6216399999998</v>
      </c>
      <c r="BD40" s="333">
        <v>2707.59</v>
      </c>
      <c r="BE40" s="333">
        <v>2730.9259999999999</v>
      </c>
      <c r="BF40" s="333">
        <v>2873.2</v>
      </c>
      <c r="BG40" s="333">
        <v>2696.3409999999999</v>
      </c>
      <c r="BH40" s="333">
        <v>2602.4630000000002</v>
      </c>
      <c r="BI40" s="333">
        <v>2548.3449999999998</v>
      </c>
      <c r="BJ40" s="333">
        <v>2431.7170000000001</v>
      </c>
      <c r="BK40" s="333">
        <v>2502.31</v>
      </c>
      <c r="BL40" s="333">
        <v>2583.61</v>
      </c>
      <c r="BM40" s="333">
        <v>2481.81</v>
      </c>
      <c r="BN40" s="333">
        <v>2523.0810000000001</v>
      </c>
      <c r="BO40" s="333">
        <v>2611.7150000000001</v>
      </c>
      <c r="BP40" s="333">
        <v>2702.2339999999999</v>
      </c>
      <c r="BQ40" s="333">
        <v>2725.2660000000001</v>
      </c>
      <c r="BR40" s="333">
        <v>2865.3049999999998</v>
      </c>
      <c r="BS40" s="333">
        <v>2688.3270000000002</v>
      </c>
      <c r="BT40" s="333">
        <v>2593.0279999999998</v>
      </c>
      <c r="BU40" s="333">
        <v>2537.7240000000002</v>
      </c>
      <c r="BV40" s="333">
        <v>2420.8510000000001</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820</v>
      </c>
      <c r="B42" s="205" t="s">
        <v>557</v>
      </c>
      <c r="C42" s="259">
        <v>349.7857171</v>
      </c>
      <c r="D42" s="259">
        <v>378.52163929</v>
      </c>
      <c r="E42" s="259">
        <v>329.42967742000002</v>
      </c>
      <c r="F42" s="259">
        <v>309.13993799999997</v>
      </c>
      <c r="G42" s="259">
        <v>282.7303</v>
      </c>
      <c r="H42" s="259">
        <v>323.82877667000002</v>
      </c>
      <c r="I42" s="259">
        <v>354.38956547999999</v>
      </c>
      <c r="J42" s="259">
        <v>368.1704671</v>
      </c>
      <c r="K42" s="259">
        <v>357.28810900000002</v>
      </c>
      <c r="L42" s="259">
        <v>300.29161323</v>
      </c>
      <c r="M42" s="259">
        <v>290.90203700000001</v>
      </c>
      <c r="N42" s="259">
        <v>309.94512355000001</v>
      </c>
      <c r="O42" s="259">
        <v>332.81046902999998</v>
      </c>
      <c r="P42" s="259">
        <v>332.26047378999999</v>
      </c>
      <c r="Q42" s="259">
        <v>308.7032729</v>
      </c>
      <c r="R42" s="259">
        <v>294.52159599999999</v>
      </c>
      <c r="S42" s="259">
        <v>276.75476322999998</v>
      </c>
      <c r="T42" s="259">
        <v>321.72028599999999</v>
      </c>
      <c r="U42" s="259">
        <v>355.73725096999999</v>
      </c>
      <c r="V42" s="259">
        <v>388.59637257999998</v>
      </c>
      <c r="W42" s="259">
        <v>354.88498966999998</v>
      </c>
      <c r="X42" s="259">
        <v>289.30876194000001</v>
      </c>
      <c r="Y42" s="259">
        <v>290.07190366999998</v>
      </c>
      <c r="Z42" s="259">
        <v>316.80156226000003</v>
      </c>
      <c r="AA42" s="259">
        <v>331.91880032</v>
      </c>
      <c r="AB42" s="259">
        <v>324.33864356999999</v>
      </c>
      <c r="AC42" s="259">
        <v>312.87837483999999</v>
      </c>
      <c r="AD42" s="259">
        <v>292.61221499999999</v>
      </c>
      <c r="AE42" s="259">
        <v>277.02325354999999</v>
      </c>
      <c r="AF42" s="259">
        <v>322.48697433000001</v>
      </c>
      <c r="AG42" s="259">
        <v>353.87955387</v>
      </c>
      <c r="AH42" s="259">
        <v>347.03726289999997</v>
      </c>
      <c r="AI42" s="259">
        <v>318.77205666999998</v>
      </c>
      <c r="AJ42" s="259">
        <v>286.74279452000002</v>
      </c>
      <c r="AK42" s="259">
        <v>299.06749567000003</v>
      </c>
      <c r="AL42" s="259">
        <v>328.85785644999999</v>
      </c>
      <c r="AM42" s="259">
        <v>352.67762322999999</v>
      </c>
      <c r="AN42" s="259">
        <v>325.92279821</v>
      </c>
      <c r="AO42" s="259">
        <v>296.91188161000002</v>
      </c>
      <c r="AP42" s="259">
        <v>287.47941300000002</v>
      </c>
      <c r="AQ42" s="259">
        <v>279.23434548</v>
      </c>
      <c r="AR42" s="259">
        <v>309.48014999999998</v>
      </c>
      <c r="AS42" s="259">
        <v>365.24028871000002</v>
      </c>
      <c r="AT42" s="259">
        <v>383.01924935</v>
      </c>
      <c r="AU42" s="259">
        <v>333.36983633</v>
      </c>
      <c r="AV42" s="259">
        <v>289.69815225999997</v>
      </c>
      <c r="AW42" s="259">
        <v>301.80867132999998</v>
      </c>
      <c r="AX42" s="259">
        <v>311.11277418999998</v>
      </c>
      <c r="AY42" s="259">
        <v>334.60486161</v>
      </c>
      <c r="AZ42" s="259">
        <v>325.83438892999999</v>
      </c>
      <c r="BA42" s="259">
        <v>312.74307322999999</v>
      </c>
      <c r="BB42" s="259">
        <v>291.99992600000002</v>
      </c>
      <c r="BC42" s="259">
        <v>274.51595600000002</v>
      </c>
      <c r="BD42" s="374">
        <v>318.40179999999998</v>
      </c>
      <c r="BE42" s="374">
        <v>349.66050000000001</v>
      </c>
      <c r="BF42" s="374">
        <v>349.25279999999998</v>
      </c>
      <c r="BG42" s="374">
        <v>320.32850000000002</v>
      </c>
      <c r="BH42" s="374">
        <v>287.7303</v>
      </c>
      <c r="BI42" s="374">
        <v>294.99329999999998</v>
      </c>
      <c r="BJ42" s="374">
        <v>306.26510000000002</v>
      </c>
      <c r="BK42" s="374">
        <v>333.42230000000001</v>
      </c>
      <c r="BL42" s="374">
        <v>324.18950000000001</v>
      </c>
      <c r="BM42" s="374">
        <v>308.19740000000002</v>
      </c>
      <c r="BN42" s="374">
        <v>288.36369999999999</v>
      </c>
      <c r="BO42" s="374">
        <v>270.76530000000002</v>
      </c>
      <c r="BP42" s="374">
        <v>312.94850000000002</v>
      </c>
      <c r="BQ42" s="374">
        <v>346.49180000000001</v>
      </c>
      <c r="BR42" s="374">
        <v>345.53609999999998</v>
      </c>
      <c r="BS42" s="374">
        <v>316.8698</v>
      </c>
      <c r="BT42" s="374">
        <v>284.53910000000002</v>
      </c>
      <c r="BU42" s="374">
        <v>291.8331</v>
      </c>
      <c r="BV42" s="374">
        <v>302.95030000000003</v>
      </c>
    </row>
    <row r="43" spans="1:74" s="116" customFormat="1" ht="11.1" customHeight="1" x14ac:dyDescent="0.2">
      <c r="A43" s="111" t="s">
        <v>821</v>
      </c>
      <c r="B43" s="187" t="s">
        <v>590</v>
      </c>
      <c r="C43" s="259">
        <v>1066.7237651999999</v>
      </c>
      <c r="D43" s="259">
        <v>1149.2121525</v>
      </c>
      <c r="E43" s="259">
        <v>1033.1197142000001</v>
      </c>
      <c r="F43" s="259">
        <v>918.79346167000006</v>
      </c>
      <c r="G43" s="259">
        <v>889.83456064999996</v>
      </c>
      <c r="H43" s="259">
        <v>1038.734972</v>
      </c>
      <c r="I43" s="259">
        <v>1121.6445352000001</v>
      </c>
      <c r="J43" s="259">
        <v>1135.9605016</v>
      </c>
      <c r="K43" s="259">
        <v>1103.229689</v>
      </c>
      <c r="L43" s="259">
        <v>909.74844226000005</v>
      </c>
      <c r="M43" s="259">
        <v>892.24432666999996</v>
      </c>
      <c r="N43" s="259">
        <v>939.07465419000005</v>
      </c>
      <c r="O43" s="259">
        <v>1017.9030289999999</v>
      </c>
      <c r="P43" s="259">
        <v>1046.6855106999999</v>
      </c>
      <c r="Q43" s="259">
        <v>934.15528031999997</v>
      </c>
      <c r="R43" s="259">
        <v>881.15863133000005</v>
      </c>
      <c r="S43" s="259">
        <v>873.90789484000004</v>
      </c>
      <c r="T43" s="259">
        <v>1021.2623577000001</v>
      </c>
      <c r="U43" s="259">
        <v>1162.9841544999999</v>
      </c>
      <c r="V43" s="259">
        <v>1219.2340548</v>
      </c>
      <c r="W43" s="259">
        <v>1123.6590217</v>
      </c>
      <c r="X43" s="259">
        <v>909.65400741999997</v>
      </c>
      <c r="Y43" s="259">
        <v>904.83127233000005</v>
      </c>
      <c r="Z43" s="259">
        <v>985.67366774000004</v>
      </c>
      <c r="AA43" s="259">
        <v>1025.6182905999999</v>
      </c>
      <c r="AB43" s="259">
        <v>1035.5563695999999</v>
      </c>
      <c r="AC43" s="259">
        <v>946.23912902999996</v>
      </c>
      <c r="AD43" s="259">
        <v>894.77161766999996</v>
      </c>
      <c r="AE43" s="259">
        <v>861.60188645000005</v>
      </c>
      <c r="AF43" s="259">
        <v>1011.7727683000001</v>
      </c>
      <c r="AG43" s="259">
        <v>1137.1787035</v>
      </c>
      <c r="AH43" s="259">
        <v>1101.9196070999999</v>
      </c>
      <c r="AI43" s="259">
        <v>1018.5538653</v>
      </c>
      <c r="AJ43" s="259">
        <v>920.09341839000001</v>
      </c>
      <c r="AK43" s="259">
        <v>925.20553867000001</v>
      </c>
      <c r="AL43" s="259">
        <v>1002.8837076999999</v>
      </c>
      <c r="AM43" s="259">
        <v>1089.7430764999999</v>
      </c>
      <c r="AN43" s="259">
        <v>1061.3630410999999</v>
      </c>
      <c r="AO43" s="259">
        <v>951.99841289999995</v>
      </c>
      <c r="AP43" s="259">
        <v>921.36728400000004</v>
      </c>
      <c r="AQ43" s="259">
        <v>892.22429903</v>
      </c>
      <c r="AR43" s="259">
        <v>1004.9350920000001</v>
      </c>
      <c r="AS43" s="259">
        <v>1155.374159</v>
      </c>
      <c r="AT43" s="259">
        <v>1190.3676823000001</v>
      </c>
      <c r="AU43" s="259">
        <v>1122.868745</v>
      </c>
      <c r="AV43" s="259">
        <v>931.00607677000005</v>
      </c>
      <c r="AW43" s="259">
        <v>924.15319333000002</v>
      </c>
      <c r="AX43" s="259">
        <v>1004.4314694</v>
      </c>
      <c r="AY43" s="259">
        <v>1044.3624938999999</v>
      </c>
      <c r="AZ43" s="259">
        <v>1082.7744135999999</v>
      </c>
      <c r="BA43" s="259">
        <v>964.18424160999996</v>
      </c>
      <c r="BB43" s="259">
        <v>891.00004899999999</v>
      </c>
      <c r="BC43" s="259">
        <v>856.32628999999997</v>
      </c>
      <c r="BD43" s="374">
        <v>1008.739</v>
      </c>
      <c r="BE43" s="374">
        <v>1134.22</v>
      </c>
      <c r="BF43" s="374">
        <v>1111.7539999999999</v>
      </c>
      <c r="BG43" s="374">
        <v>1052.232</v>
      </c>
      <c r="BH43" s="374">
        <v>914.3999</v>
      </c>
      <c r="BI43" s="374">
        <v>906.06679999999994</v>
      </c>
      <c r="BJ43" s="374">
        <v>991.58540000000005</v>
      </c>
      <c r="BK43" s="374">
        <v>1040.095</v>
      </c>
      <c r="BL43" s="374">
        <v>1077.9259999999999</v>
      </c>
      <c r="BM43" s="374">
        <v>954.13940000000002</v>
      </c>
      <c r="BN43" s="374">
        <v>888.35059999999999</v>
      </c>
      <c r="BO43" s="374">
        <v>854.97879999999998</v>
      </c>
      <c r="BP43" s="374">
        <v>1004.702</v>
      </c>
      <c r="BQ43" s="374">
        <v>1133.644</v>
      </c>
      <c r="BR43" s="374">
        <v>1111.4259999999999</v>
      </c>
      <c r="BS43" s="374">
        <v>1049.873</v>
      </c>
      <c r="BT43" s="374">
        <v>911.52049999999997</v>
      </c>
      <c r="BU43" s="374">
        <v>903.25450000000001</v>
      </c>
      <c r="BV43" s="374">
        <v>988.56410000000005</v>
      </c>
    </row>
    <row r="44" spans="1:74" s="116" customFormat="1" ht="11.1" customHeight="1" x14ac:dyDescent="0.2">
      <c r="A44" s="111" t="s">
        <v>822</v>
      </c>
      <c r="B44" s="205" t="s">
        <v>558</v>
      </c>
      <c r="C44" s="259">
        <v>1662.0230219</v>
      </c>
      <c r="D44" s="259">
        <v>1725.0108361</v>
      </c>
      <c r="E44" s="259">
        <v>1541.9507355000001</v>
      </c>
      <c r="F44" s="259">
        <v>1379.9843737000001</v>
      </c>
      <c r="G44" s="259">
        <v>1438.0631203</v>
      </c>
      <c r="H44" s="259">
        <v>1582.5290777</v>
      </c>
      <c r="I44" s="259">
        <v>1684.2776658</v>
      </c>
      <c r="J44" s="259">
        <v>1672.8031155000001</v>
      </c>
      <c r="K44" s="259">
        <v>1594.1366617000001</v>
      </c>
      <c r="L44" s="259">
        <v>1382.4989694000001</v>
      </c>
      <c r="M44" s="259">
        <v>1405.0115857000001</v>
      </c>
      <c r="N44" s="259">
        <v>1469.2353555</v>
      </c>
      <c r="O44" s="259">
        <v>1598.5482823</v>
      </c>
      <c r="P44" s="259">
        <v>1583.2648833999999</v>
      </c>
      <c r="Q44" s="259">
        <v>1440.6015506000001</v>
      </c>
      <c r="R44" s="259">
        <v>1386.3183297</v>
      </c>
      <c r="S44" s="259">
        <v>1403.6231623000001</v>
      </c>
      <c r="T44" s="259">
        <v>1639.6577903</v>
      </c>
      <c r="U44" s="259">
        <v>1781.678279</v>
      </c>
      <c r="V44" s="259">
        <v>1847.7564239000001</v>
      </c>
      <c r="W44" s="259">
        <v>1612.5460293000001</v>
      </c>
      <c r="X44" s="259">
        <v>1396.9417132000001</v>
      </c>
      <c r="Y44" s="259">
        <v>1404.6349683000001</v>
      </c>
      <c r="Z44" s="259">
        <v>1574.3275547999999</v>
      </c>
      <c r="AA44" s="259">
        <v>1575.4735916</v>
      </c>
      <c r="AB44" s="259">
        <v>1506.2222506999999</v>
      </c>
      <c r="AC44" s="259">
        <v>1465.248589</v>
      </c>
      <c r="AD44" s="259">
        <v>1350.2820879999999</v>
      </c>
      <c r="AE44" s="259">
        <v>1388.7306661</v>
      </c>
      <c r="AF44" s="259">
        <v>1614.1397657</v>
      </c>
      <c r="AG44" s="259">
        <v>1719.6316225999999</v>
      </c>
      <c r="AH44" s="259">
        <v>1628.6406323000001</v>
      </c>
      <c r="AI44" s="259">
        <v>1544.5718042999999</v>
      </c>
      <c r="AJ44" s="259">
        <v>1402.1713841999999</v>
      </c>
      <c r="AK44" s="259">
        <v>1447.5540543</v>
      </c>
      <c r="AL44" s="259">
        <v>1559.2538277000001</v>
      </c>
      <c r="AM44" s="259">
        <v>1633.8600723</v>
      </c>
      <c r="AN44" s="259">
        <v>1566.9077593</v>
      </c>
      <c r="AO44" s="259">
        <v>1455.7466744999999</v>
      </c>
      <c r="AP44" s="259">
        <v>1391.1978142999999</v>
      </c>
      <c r="AQ44" s="259">
        <v>1469.7129926</v>
      </c>
      <c r="AR44" s="259">
        <v>1639.9282889999999</v>
      </c>
      <c r="AS44" s="259">
        <v>1741.2909552000001</v>
      </c>
      <c r="AT44" s="259">
        <v>1760.1505910000001</v>
      </c>
      <c r="AU44" s="259">
        <v>1567.979752</v>
      </c>
      <c r="AV44" s="259">
        <v>1422.6704761000001</v>
      </c>
      <c r="AW44" s="259">
        <v>1456.9722922999999</v>
      </c>
      <c r="AX44" s="259">
        <v>1502.7863018999999</v>
      </c>
      <c r="AY44" s="259">
        <v>1589.9614615999999</v>
      </c>
      <c r="AZ44" s="259">
        <v>1579.4796639000001</v>
      </c>
      <c r="BA44" s="259">
        <v>1487.7626574000001</v>
      </c>
      <c r="BB44" s="259">
        <v>1360.999967</v>
      </c>
      <c r="BC44" s="259">
        <v>1394.6436389999999</v>
      </c>
      <c r="BD44" s="374">
        <v>1585.7349999999999</v>
      </c>
      <c r="BE44" s="374">
        <v>1717.0650000000001</v>
      </c>
      <c r="BF44" s="374">
        <v>1697.854</v>
      </c>
      <c r="BG44" s="374">
        <v>1507.7829999999999</v>
      </c>
      <c r="BH44" s="374">
        <v>1410.982</v>
      </c>
      <c r="BI44" s="374">
        <v>1414.73</v>
      </c>
      <c r="BJ44" s="374">
        <v>1503.6780000000001</v>
      </c>
      <c r="BK44" s="374">
        <v>1581.9390000000001</v>
      </c>
      <c r="BL44" s="374">
        <v>1568.796</v>
      </c>
      <c r="BM44" s="374">
        <v>1462.0519999999999</v>
      </c>
      <c r="BN44" s="374">
        <v>1352.328</v>
      </c>
      <c r="BO44" s="374">
        <v>1403.8230000000001</v>
      </c>
      <c r="BP44" s="374">
        <v>1591.3</v>
      </c>
      <c r="BQ44" s="374">
        <v>1721.914</v>
      </c>
      <c r="BR44" s="374">
        <v>1696.634</v>
      </c>
      <c r="BS44" s="374">
        <v>1503.7750000000001</v>
      </c>
      <c r="BT44" s="374">
        <v>1406.4349999999999</v>
      </c>
      <c r="BU44" s="374">
        <v>1410.0329999999999</v>
      </c>
      <c r="BV44" s="374">
        <v>1499.413</v>
      </c>
    </row>
    <row r="45" spans="1:74" s="116" customFormat="1" ht="11.1" customHeight="1" x14ac:dyDescent="0.2">
      <c r="A45" s="111" t="s">
        <v>823</v>
      </c>
      <c r="B45" s="205" t="s">
        <v>559</v>
      </c>
      <c r="C45" s="259">
        <v>878.92430741999999</v>
      </c>
      <c r="D45" s="259">
        <v>902.20754285999999</v>
      </c>
      <c r="E45" s="259">
        <v>785.18021806000002</v>
      </c>
      <c r="F45" s="259">
        <v>716.38726567000003</v>
      </c>
      <c r="G45" s="259">
        <v>711.73629484000003</v>
      </c>
      <c r="H45" s="259">
        <v>829.56410167000001</v>
      </c>
      <c r="I45" s="259">
        <v>908.14909483999998</v>
      </c>
      <c r="J45" s="259">
        <v>886.33339032000003</v>
      </c>
      <c r="K45" s="259">
        <v>831.90214066999999</v>
      </c>
      <c r="L45" s="259">
        <v>717.02507871</v>
      </c>
      <c r="M45" s="259">
        <v>737.128512</v>
      </c>
      <c r="N45" s="259">
        <v>793.11809484000003</v>
      </c>
      <c r="O45" s="259">
        <v>854.09487709999996</v>
      </c>
      <c r="P45" s="259">
        <v>832.10699345</v>
      </c>
      <c r="Q45" s="259">
        <v>733.18583774000001</v>
      </c>
      <c r="R45" s="259">
        <v>697.97400866999999</v>
      </c>
      <c r="S45" s="259">
        <v>704.45748031999995</v>
      </c>
      <c r="T45" s="259">
        <v>870.09497867000005</v>
      </c>
      <c r="U45" s="259">
        <v>919.51798581000003</v>
      </c>
      <c r="V45" s="259">
        <v>929.05630676999999</v>
      </c>
      <c r="W45" s="259">
        <v>827.70287033</v>
      </c>
      <c r="X45" s="259">
        <v>728.41483323</v>
      </c>
      <c r="Y45" s="259">
        <v>736.56794600000001</v>
      </c>
      <c r="Z45" s="259">
        <v>845.90791193999996</v>
      </c>
      <c r="AA45" s="259">
        <v>863.99931613000001</v>
      </c>
      <c r="AB45" s="259">
        <v>812.52803786000004</v>
      </c>
      <c r="AC45" s="259">
        <v>762.84136741999998</v>
      </c>
      <c r="AD45" s="259">
        <v>720.58500933000005</v>
      </c>
      <c r="AE45" s="259">
        <v>725.81889032000004</v>
      </c>
      <c r="AF45" s="259">
        <v>854.77663600000005</v>
      </c>
      <c r="AG45" s="259">
        <v>945.45504774000005</v>
      </c>
      <c r="AH45" s="259">
        <v>860.34390902999996</v>
      </c>
      <c r="AI45" s="259">
        <v>822.13374933</v>
      </c>
      <c r="AJ45" s="259">
        <v>739.59798032000003</v>
      </c>
      <c r="AK45" s="259">
        <v>769.36537533000001</v>
      </c>
      <c r="AL45" s="259">
        <v>840.01716452000005</v>
      </c>
      <c r="AM45" s="259">
        <v>889.20443903</v>
      </c>
      <c r="AN45" s="259">
        <v>865.79177106999998</v>
      </c>
      <c r="AO45" s="259">
        <v>771.31023097000002</v>
      </c>
      <c r="AP45" s="259">
        <v>743.54341799999997</v>
      </c>
      <c r="AQ45" s="259">
        <v>768.06668709999997</v>
      </c>
      <c r="AR45" s="259">
        <v>882.66895066999996</v>
      </c>
      <c r="AS45" s="259">
        <v>916.53641903000005</v>
      </c>
      <c r="AT45" s="259">
        <v>913.93930612999998</v>
      </c>
      <c r="AU45" s="259">
        <v>813.88758800000005</v>
      </c>
      <c r="AV45" s="259">
        <v>736.66079032000005</v>
      </c>
      <c r="AW45" s="259">
        <v>786.65332799999999</v>
      </c>
      <c r="AX45" s="259">
        <v>823.77060839000001</v>
      </c>
      <c r="AY45" s="259">
        <v>867.42607194000004</v>
      </c>
      <c r="AZ45" s="259">
        <v>890.07051786</v>
      </c>
      <c r="BA45" s="259">
        <v>802.06261097000004</v>
      </c>
      <c r="BB45" s="259">
        <v>724.99998779999999</v>
      </c>
      <c r="BC45" s="259">
        <v>710.62230309999995</v>
      </c>
      <c r="BD45" s="374">
        <v>820.86540000000002</v>
      </c>
      <c r="BE45" s="374">
        <v>902.84119999999996</v>
      </c>
      <c r="BF45" s="374">
        <v>917.62170000000003</v>
      </c>
      <c r="BG45" s="374">
        <v>807.00450000000001</v>
      </c>
      <c r="BH45" s="374">
        <v>738.41089999999997</v>
      </c>
      <c r="BI45" s="374">
        <v>770.72839999999997</v>
      </c>
      <c r="BJ45" s="374">
        <v>837.94359999999995</v>
      </c>
      <c r="BK45" s="374">
        <v>878.50750000000005</v>
      </c>
      <c r="BL45" s="374">
        <v>870.42200000000003</v>
      </c>
      <c r="BM45" s="374">
        <v>787.1857</v>
      </c>
      <c r="BN45" s="374">
        <v>728.16229999999996</v>
      </c>
      <c r="BO45" s="374">
        <v>718.62879999999996</v>
      </c>
      <c r="BP45" s="374">
        <v>833.68439999999998</v>
      </c>
      <c r="BQ45" s="374">
        <v>918.24</v>
      </c>
      <c r="BR45" s="374">
        <v>928.93960000000004</v>
      </c>
      <c r="BS45" s="374">
        <v>812.66549999999995</v>
      </c>
      <c r="BT45" s="374">
        <v>743.0258</v>
      </c>
      <c r="BU45" s="374">
        <v>775.38520000000005</v>
      </c>
      <c r="BV45" s="374">
        <v>843.17619999999999</v>
      </c>
    </row>
    <row r="46" spans="1:74" s="116" customFormat="1" ht="11.1" customHeight="1" x14ac:dyDescent="0.2">
      <c r="A46" s="111" t="s">
        <v>824</v>
      </c>
      <c r="B46" s="205" t="s">
        <v>560</v>
      </c>
      <c r="C46" s="259">
        <v>2304.9334368</v>
      </c>
      <c r="D46" s="259">
        <v>2426.9551618</v>
      </c>
      <c r="E46" s="259">
        <v>2097.9772542000001</v>
      </c>
      <c r="F46" s="259">
        <v>1951.636244</v>
      </c>
      <c r="G46" s="259">
        <v>2095.3396603000001</v>
      </c>
      <c r="H46" s="259">
        <v>2452.9527223</v>
      </c>
      <c r="I46" s="259">
        <v>2594.6578964999999</v>
      </c>
      <c r="J46" s="259">
        <v>2540.7119757999999</v>
      </c>
      <c r="K46" s="259">
        <v>2355.8589040000002</v>
      </c>
      <c r="L46" s="259">
        <v>2008.2717084000001</v>
      </c>
      <c r="M46" s="259">
        <v>1986.0308247</v>
      </c>
      <c r="N46" s="259">
        <v>2009.3179619</v>
      </c>
      <c r="O46" s="259">
        <v>2257.8975971</v>
      </c>
      <c r="P46" s="259">
        <v>2224.7042445000002</v>
      </c>
      <c r="Q46" s="259">
        <v>1949.0455093999999</v>
      </c>
      <c r="R46" s="259">
        <v>1909.1471260000001</v>
      </c>
      <c r="S46" s="259">
        <v>2028.2902655</v>
      </c>
      <c r="T46" s="259">
        <v>2430.695745</v>
      </c>
      <c r="U46" s="259">
        <v>2701.2068410000002</v>
      </c>
      <c r="V46" s="259">
        <v>2692.9760842000001</v>
      </c>
      <c r="W46" s="259">
        <v>2456.616231</v>
      </c>
      <c r="X46" s="259">
        <v>2026.4249158</v>
      </c>
      <c r="Y46" s="259">
        <v>1962.5772242999999</v>
      </c>
      <c r="Z46" s="259">
        <v>2114.8547932000001</v>
      </c>
      <c r="AA46" s="259">
        <v>2129.0003858</v>
      </c>
      <c r="AB46" s="259">
        <v>2035.8014204000001</v>
      </c>
      <c r="AC46" s="259">
        <v>1994.7388632</v>
      </c>
      <c r="AD46" s="259">
        <v>1957.5251097</v>
      </c>
      <c r="AE46" s="259">
        <v>2091.9839803</v>
      </c>
      <c r="AF46" s="259">
        <v>2382.3202857000001</v>
      </c>
      <c r="AG46" s="259">
        <v>2600.7347768</v>
      </c>
      <c r="AH46" s="259">
        <v>2549.4776493999998</v>
      </c>
      <c r="AI46" s="259">
        <v>2290.8533032999999</v>
      </c>
      <c r="AJ46" s="259">
        <v>2092.7675213000002</v>
      </c>
      <c r="AK46" s="259">
        <v>2021.799571</v>
      </c>
      <c r="AL46" s="259">
        <v>2158.7014152000002</v>
      </c>
      <c r="AM46" s="259">
        <v>2465.5468694000001</v>
      </c>
      <c r="AN46" s="259">
        <v>2157.5271096000001</v>
      </c>
      <c r="AO46" s="259">
        <v>2031.4270806</v>
      </c>
      <c r="AP46" s="259">
        <v>1943.4848457000001</v>
      </c>
      <c r="AQ46" s="259">
        <v>2114.4583134999998</v>
      </c>
      <c r="AR46" s="259">
        <v>2464.0456946999998</v>
      </c>
      <c r="AS46" s="259">
        <v>2592.7041961</v>
      </c>
      <c r="AT46" s="259">
        <v>2591.3192158000002</v>
      </c>
      <c r="AU46" s="259">
        <v>2514.2019673</v>
      </c>
      <c r="AV46" s="259">
        <v>2166.0462235</v>
      </c>
      <c r="AW46" s="259">
        <v>2094.9254176999998</v>
      </c>
      <c r="AX46" s="259">
        <v>2130.4420319000001</v>
      </c>
      <c r="AY46" s="259">
        <v>2251.4669589999999</v>
      </c>
      <c r="AZ46" s="259">
        <v>2175.0370370999999</v>
      </c>
      <c r="BA46" s="259">
        <v>2031.3285728999999</v>
      </c>
      <c r="BB46" s="259">
        <v>1940.0001090000001</v>
      </c>
      <c r="BC46" s="259">
        <v>2102.808466</v>
      </c>
      <c r="BD46" s="374">
        <v>2443.038</v>
      </c>
      <c r="BE46" s="374">
        <v>2586.6309999999999</v>
      </c>
      <c r="BF46" s="374">
        <v>2574.3229999999999</v>
      </c>
      <c r="BG46" s="374">
        <v>2328.944</v>
      </c>
      <c r="BH46" s="374">
        <v>2076.4209999999998</v>
      </c>
      <c r="BI46" s="374">
        <v>2012.596</v>
      </c>
      <c r="BJ46" s="374">
        <v>2123.48</v>
      </c>
      <c r="BK46" s="374">
        <v>2298.58</v>
      </c>
      <c r="BL46" s="374">
        <v>2225.009</v>
      </c>
      <c r="BM46" s="374">
        <v>2022.4649999999999</v>
      </c>
      <c r="BN46" s="374">
        <v>1930.6579999999999</v>
      </c>
      <c r="BO46" s="374">
        <v>2002.0730000000001</v>
      </c>
      <c r="BP46" s="374">
        <v>2403.2550000000001</v>
      </c>
      <c r="BQ46" s="374">
        <v>2600.5970000000002</v>
      </c>
      <c r="BR46" s="374">
        <v>2583.9290000000001</v>
      </c>
      <c r="BS46" s="374">
        <v>2332.0320000000002</v>
      </c>
      <c r="BT46" s="374">
        <v>2076.373</v>
      </c>
      <c r="BU46" s="374">
        <v>2011.6510000000001</v>
      </c>
      <c r="BV46" s="374">
        <v>2123.4569999999999</v>
      </c>
    </row>
    <row r="47" spans="1:74" s="116" customFormat="1" ht="11.1" customHeight="1" x14ac:dyDescent="0.2">
      <c r="A47" s="111" t="s">
        <v>825</v>
      </c>
      <c r="B47" s="205" t="s">
        <v>561</v>
      </c>
      <c r="C47" s="259">
        <v>917.80759064999995</v>
      </c>
      <c r="D47" s="259">
        <v>975.75319249999995</v>
      </c>
      <c r="E47" s="259">
        <v>850.19538516</v>
      </c>
      <c r="F47" s="259">
        <v>757.21219532999999</v>
      </c>
      <c r="G47" s="259">
        <v>771.54997418999994</v>
      </c>
      <c r="H47" s="259">
        <v>910.35094466999999</v>
      </c>
      <c r="I47" s="259">
        <v>984.73531484</v>
      </c>
      <c r="J47" s="259">
        <v>984.58289354999999</v>
      </c>
      <c r="K47" s="259">
        <v>910.57711967</v>
      </c>
      <c r="L47" s="259">
        <v>760.0768071</v>
      </c>
      <c r="M47" s="259">
        <v>729.58584832999998</v>
      </c>
      <c r="N47" s="259">
        <v>752.17904870999996</v>
      </c>
      <c r="O47" s="259">
        <v>866.95711934999997</v>
      </c>
      <c r="P47" s="259">
        <v>894.27036068999996</v>
      </c>
      <c r="Q47" s="259">
        <v>756.77237677000005</v>
      </c>
      <c r="R47" s="259">
        <v>734.37592199999995</v>
      </c>
      <c r="S47" s="259">
        <v>753.87757257999999</v>
      </c>
      <c r="T47" s="259">
        <v>906.36079532999997</v>
      </c>
      <c r="U47" s="259">
        <v>994.06050097000002</v>
      </c>
      <c r="V47" s="259">
        <v>1018.7536071</v>
      </c>
      <c r="W47" s="259">
        <v>967.78566866999995</v>
      </c>
      <c r="X47" s="259">
        <v>797.17754290000005</v>
      </c>
      <c r="Y47" s="259">
        <v>751.51119900000003</v>
      </c>
      <c r="Z47" s="259">
        <v>807.64228193999998</v>
      </c>
      <c r="AA47" s="259">
        <v>848.35837097000001</v>
      </c>
      <c r="AB47" s="259">
        <v>815.40805250000005</v>
      </c>
      <c r="AC47" s="259">
        <v>755.82296902999997</v>
      </c>
      <c r="AD47" s="259">
        <v>753.74733032999995</v>
      </c>
      <c r="AE47" s="259">
        <v>774.81391160999999</v>
      </c>
      <c r="AF47" s="259">
        <v>878.47895032999998</v>
      </c>
      <c r="AG47" s="259">
        <v>962.52176612999995</v>
      </c>
      <c r="AH47" s="259">
        <v>964.76698483999996</v>
      </c>
      <c r="AI47" s="259">
        <v>873.06402166999999</v>
      </c>
      <c r="AJ47" s="259">
        <v>782.59850386999994</v>
      </c>
      <c r="AK47" s="259">
        <v>761.45168200000001</v>
      </c>
      <c r="AL47" s="259">
        <v>817.92730257999995</v>
      </c>
      <c r="AM47" s="259">
        <v>969.73753548000002</v>
      </c>
      <c r="AN47" s="259">
        <v>880.63837536000005</v>
      </c>
      <c r="AO47" s="259">
        <v>750.82911935000004</v>
      </c>
      <c r="AP47" s="259">
        <v>738.87408267000001</v>
      </c>
      <c r="AQ47" s="259">
        <v>781.95892967999998</v>
      </c>
      <c r="AR47" s="259">
        <v>924.19115066999996</v>
      </c>
      <c r="AS47" s="259">
        <v>973.07378323</v>
      </c>
      <c r="AT47" s="259">
        <v>1016.0325458</v>
      </c>
      <c r="AU47" s="259">
        <v>945.34267033000003</v>
      </c>
      <c r="AV47" s="259">
        <v>816.26277387000005</v>
      </c>
      <c r="AW47" s="259">
        <v>780.09261633000006</v>
      </c>
      <c r="AX47" s="259">
        <v>825.36176741999998</v>
      </c>
      <c r="AY47" s="259">
        <v>862.84248451999997</v>
      </c>
      <c r="AZ47" s="259">
        <v>865.73931606999997</v>
      </c>
      <c r="BA47" s="259">
        <v>775.35777613000005</v>
      </c>
      <c r="BB47" s="259">
        <v>746</v>
      </c>
      <c r="BC47" s="259">
        <v>774.25369999999998</v>
      </c>
      <c r="BD47" s="374">
        <v>897.00990000000002</v>
      </c>
      <c r="BE47" s="374">
        <v>946.96839999999997</v>
      </c>
      <c r="BF47" s="374">
        <v>1011.726</v>
      </c>
      <c r="BG47" s="374">
        <v>902.38699999999994</v>
      </c>
      <c r="BH47" s="374">
        <v>788.73320000000001</v>
      </c>
      <c r="BI47" s="374">
        <v>754.75689999999997</v>
      </c>
      <c r="BJ47" s="374">
        <v>813.86199999999997</v>
      </c>
      <c r="BK47" s="374">
        <v>882.70039999999995</v>
      </c>
      <c r="BL47" s="374">
        <v>898.39</v>
      </c>
      <c r="BM47" s="374">
        <v>780.40290000000005</v>
      </c>
      <c r="BN47" s="374">
        <v>739.65779999999995</v>
      </c>
      <c r="BO47" s="374">
        <v>757.31809999999996</v>
      </c>
      <c r="BP47" s="374">
        <v>881.63490000000002</v>
      </c>
      <c r="BQ47" s="374">
        <v>951.24540000000002</v>
      </c>
      <c r="BR47" s="374">
        <v>1012.843</v>
      </c>
      <c r="BS47" s="374">
        <v>900.5652</v>
      </c>
      <c r="BT47" s="374">
        <v>784.5883</v>
      </c>
      <c r="BU47" s="374">
        <v>750.36210000000005</v>
      </c>
      <c r="BV47" s="374">
        <v>809.59169999999995</v>
      </c>
    </row>
    <row r="48" spans="1:74" s="116" customFormat="1" ht="11.1" customHeight="1" x14ac:dyDescent="0.2">
      <c r="A48" s="111" t="s">
        <v>826</v>
      </c>
      <c r="B48" s="205" t="s">
        <v>562</v>
      </c>
      <c r="C48" s="259">
        <v>1601.3727065</v>
      </c>
      <c r="D48" s="259">
        <v>1605.3995210999999</v>
      </c>
      <c r="E48" s="259">
        <v>1485.4090813</v>
      </c>
      <c r="F48" s="259">
        <v>1399.3967752999999</v>
      </c>
      <c r="G48" s="259">
        <v>1422.0125613</v>
      </c>
      <c r="H48" s="259">
        <v>1746.4240176999999</v>
      </c>
      <c r="I48" s="259">
        <v>1939.7713131999999</v>
      </c>
      <c r="J48" s="259">
        <v>1975.0417926</v>
      </c>
      <c r="K48" s="259">
        <v>1872.7836996999999</v>
      </c>
      <c r="L48" s="259">
        <v>1589.8850657999999</v>
      </c>
      <c r="M48" s="259">
        <v>1386.4973660000001</v>
      </c>
      <c r="N48" s="259">
        <v>1428.8023416000001</v>
      </c>
      <c r="O48" s="259">
        <v>1572.0184334999999</v>
      </c>
      <c r="P48" s="259">
        <v>1530.1668872</v>
      </c>
      <c r="Q48" s="259">
        <v>1372.3436916000001</v>
      </c>
      <c r="R48" s="259">
        <v>1397.6670770000001</v>
      </c>
      <c r="S48" s="259">
        <v>1453.5634745</v>
      </c>
      <c r="T48" s="259">
        <v>1786.3966187000001</v>
      </c>
      <c r="U48" s="259">
        <v>1982.4027960999999</v>
      </c>
      <c r="V48" s="259">
        <v>2007.9502729000001</v>
      </c>
      <c r="W48" s="259">
        <v>1904.4962147000001</v>
      </c>
      <c r="X48" s="259">
        <v>1638.8366573999999</v>
      </c>
      <c r="Y48" s="259">
        <v>1460.4787057000001</v>
      </c>
      <c r="Z48" s="259">
        <v>1488.1576639</v>
      </c>
      <c r="AA48" s="259">
        <v>1574.5709922999999</v>
      </c>
      <c r="AB48" s="259">
        <v>1483.0628678999999</v>
      </c>
      <c r="AC48" s="259">
        <v>1414.6927118999999</v>
      </c>
      <c r="AD48" s="259">
        <v>1428.8568757</v>
      </c>
      <c r="AE48" s="259">
        <v>1544.31249</v>
      </c>
      <c r="AF48" s="259">
        <v>1836.5150897000001</v>
      </c>
      <c r="AG48" s="259">
        <v>1949.2058580999999</v>
      </c>
      <c r="AH48" s="259">
        <v>1970.2331652</v>
      </c>
      <c r="AI48" s="259">
        <v>1835.0875567000001</v>
      </c>
      <c r="AJ48" s="259">
        <v>1664.0728839000001</v>
      </c>
      <c r="AK48" s="259">
        <v>1472.3883957</v>
      </c>
      <c r="AL48" s="259">
        <v>1526.56323</v>
      </c>
      <c r="AM48" s="259">
        <v>1750.0770961000001</v>
      </c>
      <c r="AN48" s="259">
        <v>1609.9271325</v>
      </c>
      <c r="AO48" s="259">
        <v>1373.9938287</v>
      </c>
      <c r="AP48" s="259">
        <v>1403.1247289999999</v>
      </c>
      <c r="AQ48" s="259">
        <v>1569.3688961</v>
      </c>
      <c r="AR48" s="259">
        <v>1925.5075397000001</v>
      </c>
      <c r="AS48" s="259">
        <v>1989.6582103000001</v>
      </c>
      <c r="AT48" s="259">
        <v>2014.8047297000001</v>
      </c>
      <c r="AU48" s="259">
        <v>1875.0994370000001</v>
      </c>
      <c r="AV48" s="259">
        <v>1650.0519394</v>
      </c>
      <c r="AW48" s="259">
        <v>1460.2707579999999</v>
      </c>
      <c r="AX48" s="259">
        <v>1497.0127809999999</v>
      </c>
      <c r="AY48" s="259">
        <v>1595.3110905999999</v>
      </c>
      <c r="AZ48" s="259">
        <v>1649.6093092999999</v>
      </c>
      <c r="BA48" s="259">
        <v>1466.9125635</v>
      </c>
      <c r="BB48" s="259">
        <v>1441.0000345000001</v>
      </c>
      <c r="BC48" s="259">
        <v>1534.0873819000001</v>
      </c>
      <c r="BD48" s="374">
        <v>1818.8789999999999</v>
      </c>
      <c r="BE48" s="374">
        <v>1905.1469999999999</v>
      </c>
      <c r="BF48" s="374">
        <v>2001.0719999999999</v>
      </c>
      <c r="BG48" s="374">
        <v>1873.7550000000001</v>
      </c>
      <c r="BH48" s="374">
        <v>1662.759</v>
      </c>
      <c r="BI48" s="374">
        <v>1448.36</v>
      </c>
      <c r="BJ48" s="374">
        <v>1507.1780000000001</v>
      </c>
      <c r="BK48" s="374">
        <v>1631.7750000000001</v>
      </c>
      <c r="BL48" s="374">
        <v>1688.85</v>
      </c>
      <c r="BM48" s="374">
        <v>1483.1759999999999</v>
      </c>
      <c r="BN48" s="374">
        <v>1466.511</v>
      </c>
      <c r="BO48" s="374">
        <v>1557.95</v>
      </c>
      <c r="BP48" s="374">
        <v>1855.3610000000001</v>
      </c>
      <c r="BQ48" s="374">
        <v>1961.2449999999999</v>
      </c>
      <c r="BR48" s="374">
        <v>2053.9690000000001</v>
      </c>
      <c r="BS48" s="374">
        <v>1911.2249999999999</v>
      </c>
      <c r="BT48" s="374">
        <v>1690.33</v>
      </c>
      <c r="BU48" s="374">
        <v>1471.3689999999999</v>
      </c>
      <c r="BV48" s="374">
        <v>1531.164</v>
      </c>
    </row>
    <row r="49" spans="1:74" s="116" customFormat="1" ht="11.1" customHeight="1" x14ac:dyDescent="0.2">
      <c r="A49" s="111" t="s">
        <v>827</v>
      </c>
      <c r="B49" s="205" t="s">
        <v>563</v>
      </c>
      <c r="C49" s="259">
        <v>727.44947580999997</v>
      </c>
      <c r="D49" s="259">
        <v>690.39406070999996</v>
      </c>
      <c r="E49" s="259">
        <v>661.99146452000002</v>
      </c>
      <c r="F49" s="259">
        <v>668.331143</v>
      </c>
      <c r="G49" s="259">
        <v>683.26881322999998</v>
      </c>
      <c r="H49" s="259">
        <v>851.22810933000005</v>
      </c>
      <c r="I49" s="259">
        <v>888.82208032000005</v>
      </c>
      <c r="J49" s="259">
        <v>910.73777484000004</v>
      </c>
      <c r="K49" s="259">
        <v>826.27164132999997</v>
      </c>
      <c r="L49" s="259">
        <v>713.29613355000004</v>
      </c>
      <c r="M49" s="259">
        <v>683.46412832999999</v>
      </c>
      <c r="N49" s="259">
        <v>729.00389323000002</v>
      </c>
      <c r="O49" s="259">
        <v>733.65513773999999</v>
      </c>
      <c r="P49" s="259">
        <v>702.08125620999999</v>
      </c>
      <c r="Q49" s="259">
        <v>654.28894097</v>
      </c>
      <c r="R49" s="259">
        <v>660.95978400000001</v>
      </c>
      <c r="S49" s="259">
        <v>692.19458870999995</v>
      </c>
      <c r="T49" s="259">
        <v>878.57086700000002</v>
      </c>
      <c r="U49" s="259">
        <v>938.59459355000001</v>
      </c>
      <c r="V49" s="259">
        <v>903.59678031999999</v>
      </c>
      <c r="W49" s="259">
        <v>787.17131400000005</v>
      </c>
      <c r="X49" s="259">
        <v>703.46071097000004</v>
      </c>
      <c r="Y49" s="259">
        <v>667.65348100000006</v>
      </c>
      <c r="Z49" s="259">
        <v>726.82174612999995</v>
      </c>
      <c r="AA49" s="259">
        <v>734.19037516000003</v>
      </c>
      <c r="AB49" s="259">
        <v>703.31626107</v>
      </c>
      <c r="AC49" s="259">
        <v>669.75847968000005</v>
      </c>
      <c r="AD49" s="259">
        <v>669.81367866999994</v>
      </c>
      <c r="AE49" s="259">
        <v>715.99306096999999</v>
      </c>
      <c r="AF49" s="259">
        <v>877.43908399999998</v>
      </c>
      <c r="AG49" s="259">
        <v>953.14505999999994</v>
      </c>
      <c r="AH49" s="259">
        <v>912.81864644999996</v>
      </c>
      <c r="AI49" s="259">
        <v>816.05216267000003</v>
      </c>
      <c r="AJ49" s="259">
        <v>696.82350257999997</v>
      </c>
      <c r="AK49" s="259">
        <v>669.73140999999998</v>
      </c>
      <c r="AL49" s="259">
        <v>715.02599483999995</v>
      </c>
      <c r="AM49" s="259">
        <v>709.36825935000002</v>
      </c>
      <c r="AN49" s="259">
        <v>709.42863143</v>
      </c>
      <c r="AO49" s="259">
        <v>672.13161516000002</v>
      </c>
      <c r="AP49" s="259">
        <v>685.50297799999998</v>
      </c>
      <c r="AQ49" s="259">
        <v>733.41964194000002</v>
      </c>
      <c r="AR49" s="259">
        <v>867.10207766999997</v>
      </c>
      <c r="AS49" s="259">
        <v>965.71793355</v>
      </c>
      <c r="AT49" s="259">
        <v>947.54571483999996</v>
      </c>
      <c r="AU49" s="259">
        <v>845.79263066999999</v>
      </c>
      <c r="AV49" s="259">
        <v>692.85212096999999</v>
      </c>
      <c r="AW49" s="259">
        <v>693.86002667000002</v>
      </c>
      <c r="AX49" s="259">
        <v>731.28058452000005</v>
      </c>
      <c r="AY49" s="259">
        <v>736.59256581</v>
      </c>
      <c r="AZ49" s="259">
        <v>746.70443428999999</v>
      </c>
      <c r="BA49" s="259">
        <v>687.60840613000005</v>
      </c>
      <c r="BB49" s="259">
        <v>685.00005739999995</v>
      </c>
      <c r="BC49" s="259">
        <v>713.74881210000001</v>
      </c>
      <c r="BD49" s="374">
        <v>844.33630000000005</v>
      </c>
      <c r="BE49" s="374">
        <v>946.6454</v>
      </c>
      <c r="BF49" s="374">
        <v>947.72919999999999</v>
      </c>
      <c r="BG49" s="374">
        <v>837.65909999999997</v>
      </c>
      <c r="BH49" s="374">
        <v>701.69399999999996</v>
      </c>
      <c r="BI49" s="374">
        <v>700.95929999999998</v>
      </c>
      <c r="BJ49" s="374">
        <v>740.28920000000005</v>
      </c>
      <c r="BK49" s="374">
        <v>744.92610000000002</v>
      </c>
      <c r="BL49" s="374">
        <v>742.73389999999995</v>
      </c>
      <c r="BM49" s="374">
        <v>690.36450000000002</v>
      </c>
      <c r="BN49" s="374">
        <v>690.03520000000003</v>
      </c>
      <c r="BO49" s="374">
        <v>748.86540000000002</v>
      </c>
      <c r="BP49" s="374">
        <v>864.34699999999998</v>
      </c>
      <c r="BQ49" s="374">
        <v>960.00059999999996</v>
      </c>
      <c r="BR49" s="374">
        <v>960.37559999999996</v>
      </c>
      <c r="BS49" s="374">
        <v>846.44219999999996</v>
      </c>
      <c r="BT49" s="374">
        <v>708.31209999999999</v>
      </c>
      <c r="BU49" s="374">
        <v>707.29809999999998</v>
      </c>
      <c r="BV49" s="374">
        <v>746.96119999999996</v>
      </c>
    </row>
    <row r="50" spans="1:74" s="116" customFormat="1" ht="11.1" customHeight="1" x14ac:dyDescent="0.2">
      <c r="A50" s="111" t="s">
        <v>828</v>
      </c>
      <c r="B50" s="205" t="s">
        <v>256</v>
      </c>
      <c r="C50" s="259">
        <v>1082.8922170999999</v>
      </c>
      <c r="D50" s="259">
        <v>1058.2029803999999</v>
      </c>
      <c r="E50" s="259">
        <v>1023.652141</v>
      </c>
      <c r="F50" s="259">
        <v>1039.9744209999999</v>
      </c>
      <c r="G50" s="259">
        <v>959.06849709999995</v>
      </c>
      <c r="H50" s="259">
        <v>1103.2868582999999</v>
      </c>
      <c r="I50" s="259">
        <v>1188.2385316</v>
      </c>
      <c r="J50" s="259">
        <v>1159.3642397000001</v>
      </c>
      <c r="K50" s="259">
        <v>1201.6122829999999</v>
      </c>
      <c r="L50" s="259">
        <v>1126.0128394000001</v>
      </c>
      <c r="M50" s="259">
        <v>1041.5571213000001</v>
      </c>
      <c r="N50" s="259">
        <v>1116.5100516</v>
      </c>
      <c r="O50" s="259">
        <v>1074.2240284</v>
      </c>
      <c r="P50" s="259">
        <v>1046.0245090000001</v>
      </c>
      <c r="Q50" s="259">
        <v>1029.7005002999999</v>
      </c>
      <c r="R50" s="259">
        <v>981.21136300000001</v>
      </c>
      <c r="S50" s="259">
        <v>957.08332160999998</v>
      </c>
      <c r="T50" s="259">
        <v>1099.9574050000001</v>
      </c>
      <c r="U50" s="259">
        <v>1127.1838886999999</v>
      </c>
      <c r="V50" s="259">
        <v>1244.4745115999999</v>
      </c>
      <c r="W50" s="259">
        <v>1147.019057</v>
      </c>
      <c r="X50" s="259">
        <v>1036.8300942000001</v>
      </c>
      <c r="Y50" s="259">
        <v>1022.4664173</v>
      </c>
      <c r="Z50" s="259">
        <v>1118.4702038999999</v>
      </c>
      <c r="AA50" s="259">
        <v>1137.1455900000001</v>
      </c>
      <c r="AB50" s="259">
        <v>1089.1803242999999</v>
      </c>
      <c r="AC50" s="259">
        <v>1036.4445552</v>
      </c>
      <c r="AD50" s="259">
        <v>983.46492333000003</v>
      </c>
      <c r="AE50" s="259">
        <v>994.41413129</v>
      </c>
      <c r="AF50" s="259">
        <v>1133.588538</v>
      </c>
      <c r="AG50" s="259">
        <v>1194.4035025999999</v>
      </c>
      <c r="AH50" s="259">
        <v>1242.7932290000001</v>
      </c>
      <c r="AI50" s="259">
        <v>1161.9183247000001</v>
      </c>
      <c r="AJ50" s="259">
        <v>1034.9911265000001</v>
      </c>
      <c r="AK50" s="259">
        <v>1035.2845672999999</v>
      </c>
      <c r="AL50" s="259">
        <v>1080.2976532</v>
      </c>
      <c r="AM50" s="259">
        <v>1078.0405880999999</v>
      </c>
      <c r="AN50" s="259">
        <v>1063.3993911</v>
      </c>
      <c r="AO50" s="259">
        <v>1082.4231400000001</v>
      </c>
      <c r="AP50" s="259">
        <v>974.19973600000003</v>
      </c>
      <c r="AQ50" s="259">
        <v>966.33610225999996</v>
      </c>
      <c r="AR50" s="259">
        <v>1048.2395942999999</v>
      </c>
      <c r="AS50" s="259">
        <v>1181.9211416000001</v>
      </c>
      <c r="AT50" s="259">
        <v>1325.4770699999999</v>
      </c>
      <c r="AU50" s="259">
        <v>1001.707548</v>
      </c>
      <c r="AV50" s="259">
        <v>1063.6744455</v>
      </c>
      <c r="AW50" s="259">
        <v>976.63220666999996</v>
      </c>
      <c r="AX50" s="259">
        <v>1040.9310323</v>
      </c>
      <c r="AY50" s="259">
        <v>1104.0775345</v>
      </c>
      <c r="AZ50" s="259">
        <v>1074.5271439000001</v>
      </c>
      <c r="BA50" s="259">
        <v>1029.9827513</v>
      </c>
      <c r="BB50" s="259">
        <v>978.00003600000002</v>
      </c>
      <c r="BC50" s="259">
        <v>959.13325499999996</v>
      </c>
      <c r="BD50" s="374">
        <v>1042.0329999999999</v>
      </c>
      <c r="BE50" s="374">
        <v>1141.857</v>
      </c>
      <c r="BF50" s="374">
        <v>1267.933</v>
      </c>
      <c r="BG50" s="374">
        <v>987.89570000000003</v>
      </c>
      <c r="BH50" s="374">
        <v>1061.98</v>
      </c>
      <c r="BI50" s="374">
        <v>982.88779999999997</v>
      </c>
      <c r="BJ50" s="374">
        <v>1047.8820000000001</v>
      </c>
      <c r="BK50" s="374">
        <v>1114.0650000000001</v>
      </c>
      <c r="BL50" s="374">
        <v>1049.037</v>
      </c>
      <c r="BM50" s="374">
        <v>1016.306</v>
      </c>
      <c r="BN50" s="374">
        <v>981.39480000000003</v>
      </c>
      <c r="BO50" s="374">
        <v>968.17639999999994</v>
      </c>
      <c r="BP50" s="374">
        <v>1054.6880000000001</v>
      </c>
      <c r="BQ50" s="374">
        <v>1144.4380000000001</v>
      </c>
      <c r="BR50" s="374">
        <v>1270.94</v>
      </c>
      <c r="BS50" s="374">
        <v>990.64790000000005</v>
      </c>
      <c r="BT50" s="374">
        <v>1066.318</v>
      </c>
      <c r="BU50" s="374">
        <v>985.9452</v>
      </c>
      <c r="BV50" s="374">
        <v>1051.0920000000001</v>
      </c>
    </row>
    <row r="51" spans="1:74" s="116" customFormat="1" ht="11.1" customHeight="1" x14ac:dyDescent="0.2">
      <c r="A51" s="111" t="s">
        <v>829</v>
      </c>
      <c r="B51" s="205" t="s">
        <v>257</v>
      </c>
      <c r="C51" s="259">
        <v>42.485177096999998</v>
      </c>
      <c r="D51" s="259">
        <v>44.358637143000003</v>
      </c>
      <c r="E51" s="259">
        <v>41.151403547999998</v>
      </c>
      <c r="F51" s="259">
        <v>41.648213667</v>
      </c>
      <c r="G51" s="259">
        <v>39.644622902999998</v>
      </c>
      <c r="H51" s="259">
        <v>40.997071667</v>
      </c>
      <c r="I51" s="259">
        <v>42.993664516000003</v>
      </c>
      <c r="J51" s="259">
        <v>44.738021934999999</v>
      </c>
      <c r="K51" s="259">
        <v>44.935613666999998</v>
      </c>
      <c r="L51" s="259">
        <v>43.065798387000001</v>
      </c>
      <c r="M51" s="259">
        <v>44.795758333000002</v>
      </c>
      <c r="N51" s="259">
        <v>44.541133547999998</v>
      </c>
      <c r="O51" s="259">
        <v>43.186603548000001</v>
      </c>
      <c r="P51" s="259">
        <v>43.116423793000003</v>
      </c>
      <c r="Q51" s="259">
        <v>40.956594516000003</v>
      </c>
      <c r="R51" s="259">
        <v>41.040792000000003</v>
      </c>
      <c r="S51" s="259">
        <v>40.364926773999997</v>
      </c>
      <c r="T51" s="259">
        <v>41.213334332999999</v>
      </c>
      <c r="U51" s="259">
        <v>42.190860323000003</v>
      </c>
      <c r="V51" s="259">
        <v>44.132291289999998</v>
      </c>
      <c r="W51" s="259">
        <v>43.188133333000003</v>
      </c>
      <c r="X51" s="259">
        <v>43.294978065000002</v>
      </c>
      <c r="Y51" s="259">
        <v>43.106176333000001</v>
      </c>
      <c r="Z51" s="259">
        <v>44.640250967999997</v>
      </c>
      <c r="AA51" s="259">
        <v>43.504242257999998</v>
      </c>
      <c r="AB51" s="259">
        <v>43.769175357000002</v>
      </c>
      <c r="AC51" s="259">
        <v>42.742587741999998</v>
      </c>
      <c r="AD51" s="259">
        <v>41.713096667000002</v>
      </c>
      <c r="AE51" s="259">
        <v>40.486437418999998</v>
      </c>
      <c r="AF51" s="259">
        <v>41.235765999999998</v>
      </c>
      <c r="AG51" s="259">
        <v>42.328779032</v>
      </c>
      <c r="AH51" s="259">
        <v>43.343635161000002</v>
      </c>
      <c r="AI51" s="259">
        <v>43.186745666999997</v>
      </c>
      <c r="AJ51" s="259">
        <v>42.704768710000003</v>
      </c>
      <c r="AK51" s="259">
        <v>43.052025333000003</v>
      </c>
      <c r="AL51" s="259">
        <v>41.948715161000003</v>
      </c>
      <c r="AM51" s="259">
        <v>42.646893226000003</v>
      </c>
      <c r="AN51" s="259">
        <v>43.929134642999998</v>
      </c>
      <c r="AO51" s="259">
        <v>41.019256773999999</v>
      </c>
      <c r="AP51" s="259">
        <v>41.16433</v>
      </c>
      <c r="AQ51" s="259">
        <v>39.538918387000002</v>
      </c>
      <c r="AR51" s="259">
        <v>40.961482332999999</v>
      </c>
      <c r="AS51" s="259">
        <v>41.983263225999998</v>
      </c>
      <c r="AT51" s="259">
        <v>42.760947418999997</v>
      </c>
      <c r="AU51" s="259">
        <v>42.462720666999999</v>
      </c>
      <c r="AV51" s="259">
        <v>42.609183225999999</v>
      </c>
      <c r="AW51" s="259">
        <v>42.720402333000003</v>
      </c>
      <c r="AX51" s="259">
        <v>41.627336129</v>
      </c>
      <c r="AY51" s="259">
        <v>42.372084516000001</v>
      </c>
      <c r="AZ51" s="259">
        <v>40.536906070999997</v>
      </c>
      <c r="BA51" s="259">
        <v>38.771749354999997</v>
      </c>
      <c r="BB51" s="259">
        <v>40.951500000000003</v>
      </c>
      <c r="BC51" s="259">
        <v>39.333080000000002</v>
      </c>
      <c r="BD51" s="374">
        <v>40.746630000000003</v>
      </c>
      <c r="BE51" s="374">
        <v>41.764870000000002</v>
      </c>
      <c r="BF51" s="374">
        <v>42.543349999999997</v>
      </c>
      <c r="BG51" s="374">
        <v>42.248060000000002</v>
      </c>
      <c r="BH51" s="374">
        <v>42.398719999999997</v>
      </c>
      <c r="BI51" s="374">
        <v>42.511769999999999</v>
      </c>
      <c r="BJ51" s="374">
        <v>41.4163</v>
      </c>
      <c r="BK51" s="374">
        <v>42.154069999999997</v>
      </c>
      <c r="BL51" s="374">
        <v>40.329940000000001</v>
      </c>
      <c r="BM51" s="374">
        <v>38.575960000000002</v>
      </c>
      <c r="BN51" s="374">
        <v>40.748669999999997</v>
      </c>
      <c r="BO51" s="374">
        <v>39.149799999999999</v>
      </c>
      <c r="BP51" s="374">
        <v>40.564489999999999</v>
      </c>
      <c r="BQ51" s="374">
        <v>41.578760000000003</v>
      </c>
      <c r="BR51" s="374">
        <v>42.353729999999999</v>
      </c>
      <c r="BS51" s="374">
        <v>42.060229999999997</v>
      </c>
      <c r="BT51" s="374">
        <v>42.21123</v>
      </c>
      <c r="BU51" s="374">
        <v>42.318680000000001</v>
      </c>
      <c r="BV51" s="374">
        <v>41.223320000000001</v>
      </c>
    </row>
    <row r="52" spans="1:74" s="116" customFormat="1" ht="11.1" customHeight="1" x14ac:dyDescent="0.2">
      <c r="A52" s="111" t="s">
        <v>830</v>
      </c>
      <c r="B52" s="206" t="s">
        <v>565</v>
      </c>
      <c r="C52" s="270">
        <v>10634.397414999999</v>
      </c>
      <c r="D52" s="270">
        <v>10956.015724000001</v>
      </c>
      <c r="E52" s="270">
        <v>9850.0570747999991</v>
      </c>
      <c r="F52" s="270">
        <v>9182.5040313000009</v>
      </c>
      <c r="G52" s="270">
        <v>9293.2484048000006</v>
      </c>
      <c r="H52" s="270">
        <v>10879.896651999999</v>
      </c>
      <c r="I52" s="270">
        <v>11707.679662</v>
      </c>
      <c r="J52" s="270">
        <v>11678.444173</v>
      </c>
      <c r="K52" s="270">
        <v>11098.595862</v>
      </c>
      <c r="L52" s="270">
        <v>9550.1724560999992</v>
      </c>
      <c r="M52" s="270">
        <v>9197.2175083000002</v>
      </c>
      <c r="N52" s="270">
        <v>9591.7276586999997</v>
      </c>
      <c r="O52" s="270">
        <v>10351.295577000001</v>
      </c>
      <c r="P52" s="270">
        <v>10234.681543000001</v>
      </c>
      <c r="Q52" s="270">
        <v>9219.7535552000008</v>
      </c>
      <c r="R52" s="270">
        <v>8984.3746296999998</v>
      </c>
      <c r="S52" s="270">
        <v>9184.1174503000002</v>
      </c>
      <c r="T52" s="270">
        <v>10995.930178000001</v>
      </c>
      <c r="U52" s="270">
        <v>12005.557151000001</v>
      </c>
      <c r="V52" s="270">
        <v>12296.526705</v>
      </c>
      <c r="W52" s="270">
        <v>11225.069530000001</v>
      </c>
      <c r="X52" s="270">
        <v>9570.3442152000007</v>
      </c>
      <c r="Y52" s="270">
        <v>9243.8992940000007</v>
      </c>
      <c r="Z52" s="270">
        <v>10023.297637</v>
      </c>
      <c r="AA52" s="270">
        <v>10263.779955</v>
      </c>
      <c r="AB52" s="270">
        <v>9849.1834032000006</v>
      </c>
      <c r="AC52" s="270">
        <v>9401.4076270999994</v>
      </c>
      <c r="AD52" s="270">
        <v>9093.3719443000009</v>
      </c>
      <c r="AE52" s="270">
        <v>9415.1787081000002</v>
      </c>
      <c r="AF52" s="270">
        <v>10952.753858</v>
      </c>
      <c r="AG52" s="270">
        <v>11858.48467</v>
      </c>
      <c r="AH52" s="270">
        <v>11621.374721</v>
      </c>
      <c r="AI52" s="270">
        <v>10724.193590000001</v>
      </c>
      <c r="AJ52" s="270">
        <v>9662.5638842000008</v>
      </c>
      <c r="AK52" s="270">
        <v>9444.9001153000008</v>
      </c>
      <c r="AL52" s="270">
        <v>10071.476866999999</v>
      </c>
      <c r="AM52" s="270">
        <v>10980.902453000001</v>
      </c>
      <c r="AN52" s="270">
        <v>10284.835144000001</v>
      </c>
      <c r="AO52" s="270">
        <v>9427.7912405999996</v>
      </c>
      <c r="AP52" s="270">
        <v>9129.9386307000004</v>
      </c>
      <c r="AQ52" s="270">
        <v>9614.3191260999993</v>
      </c>
      <c r="AR52" s="270">
        <v>11107.060020999999</v>
      </c>
      <c r="AS52" s="270">
        <v>11923.50035</v>
      </c>
      <c r="AT52" s="270">
        <v>12185.417052000001</v>
      </c>
      <c r="AU52" s="270">
        <v>11062.712895000001</v>
      </c>
      <c r="AV52" s="270">
        <v>9811.5321819000001</v>
      </c>
      <c r="AW52" s="270">
        <v>9518.0889126999991</v>
      </c>
      <c r="AX52" s="270">
        <v>9908.7566870999999</v>
      </c>
      <c r="AY52" s="270">
        <v>10429.017608</v>
      </c>
      <c r="AZ52" s="270">
        <v>10430.313131000001</v>
      </c>
      <c r="BA52" s="270">
        <v>9596.7144028999992</v>
      </c>
      <c r="BB52" s="270">
        <v>9099.9516667000007</v>
      </c>
      <c r="BC52" s="270">
        <v>9359.4728830999993</v>
      </c>
      <c r="BD52" s="335">
        <v>10819.79</v>
      </c>
      <c r="BE52" s="335">
        <v>11672.8</v>
      </c>
      <c r="BF52" s="335">
        <v>11921.81</v>
      </c>
      <c r="BG52" s="335">
        <v>10660.24</v>
      </c>
      <c r="BH52" s="335">
        <v>9685.5079999999998</v>
      </c>
      <c r="BI52" s="335">
        <v>9328.59</v>
      </c>
      <c r="BJ52" s="335">
        <v>9913.58</v>
      </c>
      <c r="BK52" s="335">
        <v>10548.16</v>
      </c>
      <c r="BL52" s="335">
        <v>10485.68</v>
      </c>
      <c r="BM52" s="335">
        <v>9542.866</v>
      </c>
      <c r="BN52" s="335">
        <v>9106.2099999999991</v>
      </c>
      <c r="BO52" s="335">
        <v>9321.73</v>
      </c>
      <c r="BP52" s="335">
        <v>10842.48</v>
      </c>
      <c r="BQ52" s="335">
        <v>11779.39</v>
      </c>
      <c r="BR52" s="335">
        <v>12006.95</v>
      </c>
      <c r="BS52" s="335">
        <v>10706.16</v>
      </c>
      <c r="BT52" s="335">
        <v>9713.652</v>
      </c>
      <c r="BU52" s="335">
        <v>9349.4490000000005</v>
      </c>
      <c r="BV52" s="335">
        <v>9937.5920000000006</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6"/>
      <c r="BE53" s="686"/>
      <c r="BF53" s="686"/>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1" t="s">
        <v>1003</v>
      </c>
      <c r="C54" s="798"/>
      <c r="D54" s="798"/>
      <c r="E54" s="798"/>
      <c r="F54" s="798"/>
      <c r="G54" s="798"/>
      <c r="H54" s="798"/>
      <c r="I54" s="798"/>
      <c r="J54" s="798"/>
      <c r="K54" s="798"/>
      <c r="L54" s="798"/>
      <c r="M54" s="798"/>
      <c r="N54" s="798"/>
      <c r="O54" s="798"/>
      <c r="P54" s="798"/>
      <c r="Q54" s="798"/>
      <c r="AY54" s="515"/>
      <c r="AZ54" s="515"/>
      <c r="BA54" s="515"/>
      <c r="BB54" s="515"/>
      <c r="BC54" s="515"/>
      <c r="BD54" s="687"/>
      <c r="BE54" s="687"/>
      <c r="BF54" s="687"/>
      <c r="BG54" s="515"/>
      <c r="BH54" s="259"/>
      <c r="BI54" s="515"/>
      <c r="BJ54" s="515"/>
    </row>
    <row r="55" spans="1:74" s="462" customFormat="1" ht="12" customHeight="1" x14ac:dyDescent="0.2">
      <c r="A55" s="461"/>
      <c r="B55" s="843" t="s">
        <v>1073</v>
      </c>
      <c r="C55" s="784"/>
      <c r="D55" s="784"/>
      <c r="E55" s="784"/>
      <c r="F55" s="784"/>
      <c r="G55" s="784"/>
      <c r="H55" s="784"/>
      <c r="I55" s="784"/>
      <c r="J55" s="784"/>
      <c r="K55" s="784"/>
      <c r="L55" s="784"/>
      <c r="M55" s="784"/>
      <c r="N55" s="784"/>
      <c r="O55" s="784"/>
      <c r="P55" s="784"/>
      <c r="Q55" s="784"/>
      <c r="AY55" s="516"/>
      <c r="AZ55" s="516"/>
      <c r="BA55" s="516"/>
      <c r="BB55" s="516"/>
      <c r="BC55" s="516"/>
      <c r="BD55" s="688"/>
      <c r="BE55" s="688"/>
      <c r="BF55" s="688"/>
      <c r="BG55" s="516"/>
      <c r="BH55" s="259"/>
      <c r="BI55" s="516"/>
      <c r="BJ55" s="516"/>
    </row>
    <row r="56" spans="1:74" s="462" customFormat="1" ht="12" customHeight="1" x14ac:dyDescent="0.2">
      <c r="A56" s="461"/>
      <c r="B56" s="787" t="s">
        <v>1028</v>
      </c>
      <c r="C56" s="788"/>
      <c r="D56" s="788"/>
      <c r="E56" s="788"/>
      <c r="F56" s="788"/>
      <c r="G56" s="788"/>
      <c r="H56" s="788"/>
      <c r="I56" s="788"/>
      <c r="J56" s="788"/>
      <c r="K56" s="788"/>
      <c r="L56" s="788"/>
      <c r="M56" s="788"/>
      <c r="N56" s="788"/>
      <c r="O56" s="788"/>
      <c r="P56" s="788"/>
      <c r="Q56" s="784"/>
      <c r="AY56" s="516"/>
      <c r="AZ56" s="516"/>
      <c r="BA56" s="516"/>
      <c r="BB56" s="516"/>
      <c r="BC56" s="516"/>
      <c r="BD56" s="688"/>
      <c r="BE56" s="688"/>
      <c r="BF56" s="688"/>
      <c r="BG56" s="516"/>
      <c r="BH56" s="259"/>
      <c r="BI56" s="516"/>
      <c r="BJ56" s="516"/>
    </row>
    <row r="57" spans="1:74" s="462" customFormat="1" ht="12" customHeight="1" x14ac:dyDescent="0.2">
      <c r="A57" s="461"/>
      <c r="B57" s="782" t="s">
        <v>1074</v>
      </c>
      <c r="C57" s="788"/>
      <c r="D57" s="788"/>
      <c r="E57" s="788"/>
      <c r="F57" s="788"/>
      <c r="G57" s="788"/>
      <c r="H57" s="788"/>
      <c r="I57" s="788"/>
      <c r="J57" s="788"/>
      <c r="K57" s="788"/>
      <c r="L57" s="788"/>
      <c r="M57" s="788"/>
      <c r="N57" s="788"/>
      <c r="O57" s="788"/>
      <c r="P57" s="788"/>
      <c r="Q57" s="784"/>
      <c r="AY57" s="516"/>
      <c r="AZ57" s="516"/>
      <c r="BA57" s="516"/>
      <c r="BB57" s="516"/>
      <c r="BC57" s="516"/>
      <c r="BD57" s="688"/>
      <c r="BE57" s="688"/>
      <c r="BF57" s="688"/>
      <c r="BG57" s="516"/>
      <c r="BH57" s="259"/>
      <c r="BI57" s="516"/>
      <c r="BJ57" s="516"/>
    </row>
    <row r="58" spans="1:74" s="462" customFormat="1" ht="12" customHeight="1" x14ac:dyDescent="0.2">
      <c r="A58" s="461"/>
      <c r="B58" s="782" t="s">
        <v>1064</v>
      </c>
      <c r="C58" s="788"/>
      <c r="D58" s="788"/>
      <c r="E58" s="788"/>
      <c r="F58" s="788"/>
      <c r="G58" s="788"/>
      <c r="H58" s="788"/>
      <c r="I58" s="788"/>
      <c r="J58" s="788"/>
      <c r="K58" s="788"/>
      <c r="L58" s="788"/>
      <c r="M58" s="788"/>
      <c r="N58" s="788"/>
      <c r="O58" s="788"/>
      <c r="P58" s="788"/>
      <c r="Q58" s="784"/>
      <c r="AY58" s="516"/>
      <c r="AZ58" s="516"/>
      <c r="BA58" s="516"/>
      <c r="BB58" s="516"/>
      <c r="BC58" s="516"/>
      <c r="BD58" s="688"/>
      <c r="BE58" s="688"/>
      <c r="BF58" s="688"/>
      <c r="BG58" s="516"/>
      <c r="BH58" s="259"/>
      <c r="BI58" s="516"/>
      <c r="BJ58" s="516"/>
    </row>
    <row r="59" spans="1:74" s="462" customFormat="1" ht="12" customHeight="1" x14ac:dyDescent="0.2">
      <c r="A59" s="461"/>
      <c r="B59" s="831" t="s">
        <v>1065</v>
      </c>
      <c r="C59" s="784"/>
      <c r="D59" s="784"/>
      <c r="E59" s="784"/>
      <c r="F59" s="784"/>
      <c r="G59" s="784"/>
      <c r="H59" s="784"/>
      <c r="I59" s="784"/>
      <c r="J59" s="784"/>
      <c r="K59" s="784"/>
      <c r="L59" s="784"/>
      <c r="M59" s="784"/>
      <c r="N59" s="784"/>
      <c r="O59" s="784"/>
      <c r="P59" s="784"/>
      <c r="Q59" s="784"/>
      <c r="AY59" s="516"/>
      <c r="AZ59" s="516"/>
      <c r="BA59" s="516"/>
      <c r="BB59" s="516"/>
      <c r="BC59" s="516"/>
      <c r="BD59" s="688"/>
      <c r="BE59" s="688"/>
      <c r="BF59" s="688"/>
      <c r="BG59" s="516"/>
      <c r="BH59" s="259"/>
      <c r="BI59" s="516"/>
      <c r="BJ59" s="516"/>
    </row>
    <row r="60" spans="1:74" s="462" customFormat="1" ht="22.35" customHeight="1" x14ac:dyDescent="0.2">
      <c r="A60" s="461"/>
      <c r="B60" s="787" t="s">
        <v>1075</v>
      </c>
      <c r="C60" s="788"/>
      <c r="D60" s="788"/>
      <c r="E60" s="788"/>
      <c r="F60" s="788"/>
      <c r="G60" s="788"/>
      <c r="H60" s="788"/>
      <c r="I60" s="788"/>
      <c r="J60" s="788"/>
      <c r="K60" s="788"/>
      <c r="L60" s="788"/>
      <c r="M60" s="788"/>
      <c r="N60" s="788"/>
      <c r="O60" s="788"/>
      <c r="P60" s="788"/>
      <c r="Q60" s="784"/>
      <c r="AY60" s="516"/>
      <c r="AZ60" s="516"/>
      <c r="BA60" s="516"/>
      <c r="BB60" s="516"/>
      <c r="BC60" s="516"/>
      <c r="BD60" s="688"/>
      <c r="BE60" s="688"/>
      <c r="BF60" s="688"/>
      <c r="BG60" s="516"/>
      <c r="BH60" s="259"/>
      <c r="BI60" s="516"/>
      <c r="BJ60" s="516"/>
    </row>
    <row r="61" spans="1:74" s="462" customFormat="1" ht="12" customHeight="1" x14ac:dyDescent="0.2">
      <c r="A61" s="461"/>
      <c r="B61" s="782" t="s">
        <v>1032</v>
      </c>
      <c r="C61" s="783"/>
      <c r="D61" s="783"/>
      <c r="E61" s="783"/>
      <c r="F61" s="783"/>
      <c r="G61" s="783"/>
      <c r="H61" s="783"/>
      <c r="I61" s="783"/>
      <c r="J61" s="783"/>
      <c r="K61" s="783"/>
      <c r="L61" s="783"/>
      <c r="M61" s="783"/>
      <c r="N61" s="783"/>
      <c r="O61" s="783"/>
      <c r="P61" s="783"/>
      <c r="Q61" s="784"/>
      <c r="AY61" s="516"/>
      <c r="AZ61" s="516"/>
      <c r="BA61" s="516"/>
      <c r="BB61" s="516"/>
      <c r="BC61" s="516"/>
      <c r="BD61" s="688"/>
      <c r="BE61" s="688"/>
      <c r="BF61" s="688"/>
      <c r="BG61" s="516"/>
      <c r="BH61" s="259"/>
      <c r="BI61" s="516"/>
      <c r="BJ61" s="516"/>
    </row>
    <row r="62" spans="1:74" s="460" customFormat="1" ht="12" customHeight="1" x14ac:dyDescent="0.2">
      <c r="A62" s="435"/>
      <c r="B62" s="804" t="s">
        <v>1129</v>
      </c>
      <c r="C62" s="784"/>
      <c r="D62" s="784"/>
      <c r="E62" s="784"/>
      <c r="F62" s="784"/>
      <c r="G62" s="784"/>
      <c r="H62" s="784"/>
      <c r="I62" s="784"/>
      <c r="J62" s="784"/>
      <c r="K62" s="784"/>
      <c r="L62" s="784"/>
      <c r="M62" s="784"/>
      <c r="N62" s="784"/>
      <c r="O62" s="784"/>
      <c r="P62" s="784"/>
      <c r="Q62" s="784"/>
      <c r="AY62" s="512"/>
      <c r="AZ62" s="512"/>
      <c r="BA62" s="512"/>
      <c r="BB62" s="512"/>
      <c r="BC62" s="512"/>
      <c r="BD62" s="684"/>
      <c r="BE62" s="684"/>
      <c r="BF62" s="684"/>
      <c r="BG62" s="512"/>
      <c r="BH62" s="259"/>
      <c r="BI62" s="512"/>
      <c r="BJ62" s="512"/>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N28" sqref="BN2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89" customWidth="1"/>
    <col min="59" max="62" width="6.5703125" style="368" customWidth="1"/>
    <col min="63" max="74" width="6.5703125" style="121" customWidth="1"/>
    <col min="75" max="16384" width="9.5703125" style="121"/>
  </cols>
  <sheetData>
    <row r="1" spans="1:74" ht="13.35" customHeight="1" x14ac:dyDescent="0.2">
      <c r="A1" s="790" t="s">
        <v>982</v>
      </c>
      <c r="B1" s="847" t="s">
        <v>1227</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120"/>
    </row>
    <row r="2" spans="1:74" s="112" customFormat="1" ht="13.35" customHeight="1"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116"/>
      <c r="AY2" s="376"/>
      <c r="AZ2" s="376"/>
      <c r="BA2" s="376"/>
      <c r="BB2" s="376"/>
      <c r="BC2" s="376"/>
      <c r="BD2" s="685"/>
      <c r="BE2" s="685"/>
      <c r="BF2" s="685"/>
      <c r="BG2" s="376"/>
      <c r="BH2" s="376"/>
      <c r="BI2" s="376"/>
      <c r="BJ2" s="376"/>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756</v>
      </c>
      <c r="B6" s="205" t="s">
        <v>557</v>
      </c>
      <c r="C6" s="214">
        <v>19.880236396000001</v>
      </c>
      <c r="D6" s="214">
        <v>20.735895609</v>
      </c>
      <c r="E6" s="214">
        <v>20.713721377999999</v>
      </c>
      <c r="F6" s="214">
        <v>20.693458545999999</v>
      </c>
      <c r="G6" s="214">
        <v>20.446963442000001</v>
      </c>
      <c r="H6" s="214">
        <v>19.738670357</v>
      </c>
      <c r="I6" s="214">
        <v>18.396860013000001</v>
      </c>
      <c r="J6" s="214">
        <v>18.080559694000002</v>
      </c>
      <c r="K6" s="214">
        <v>18.599246122</v>
      </c>
      <c r="L6" s="214">
        <v>18.584888133</v>
      </c>
      <c r="M6" s="214">
        <v>18.547978034</v>
      </c>
      <c r="N6" s="214">
        <v>18.802334642999998</v>
      </c>
      <c r="O6" s="214">
        <v>18.807804529999999</v>
      </c>
      <c r="P6" s="214">
        <v>19.247374450999999</v>
      </c>
      <c r="Q6" s="214">
        <v>19.228666128</v>
      </c>
      <c r="R6" s="214">
        <v>19.504827613</v>
      </c>
      <c r="S6" s="214">
        <v>19.148086628000001</v>
      </c>
      <c r="T6" s="214">
        <v>18.853991433000001</v>
      </c>
      <c r="U6" s="214">
        <v>18.216490304000001</v>
      </c>
      <c r="V6" s="214">
        <v>18.085193744000001</v>
      </c>
      <c r="W6" s="214">
        <v>19.013898357999999</v>
      </c>
      <c r="X6" s="214">
        <v>18.808374019999999</v>
      </c>
      <c r="Y6" s="214">
        <v>18.873722052000002</v>
      </c>
      <c r="Z6" s="214">
        <v>18.402742029999999</v>
      </c>
      <c r="AA6" s="214">
        <v>18.917408012999999</v>
      </c>
      <c r="AB6" s="214">
        <v>19.470641507</v>
      </c>
      <c r="AC6" s="214">
        <v>19.006101580999999</v>
      </c>
      <c r="AD6" s="214">
        <v>19.758353182</v>
      </c>
      <c r="AE6" s="214">
        <v>19.360352727999999</v>
      </c>
      <c r="AF6" s="214">
        <v>19.204122818999998</v>
      </c>
      <c r="AG6" s="214">
        <v>19.220074723</v>
      </c>
      <c r="AH6" s="214">
        <v>19.315411967999999</v>
      </c>
      <c r="AI6" s="214">
        <v>20.003748282</v>
      </c>
      <c r="AJ6" s="214">
        <v>19.993548484000002</v>
      </c>
      <c r="AK6" s="214">
        <v>19.803592323</v>
      </c>
      <c r="AL6" s="214">
        <v>19.182564920000001</v>
      </c>
      <c r="AM6" s="214">
        <v>20.184214530999999</v>
      </c>
      <c r="AN6" s="214">
        <v>20.921933133</v>
      </c>
      <c r="AO6" s="214">
        <v>20.694571451000002</v>
      </c>
      <c r="AP6" s="214">
        <v>20.771411968999999</v>
      </c>
      <c r="AQ6" s="214">
        <v>20.610186291000002</v>
      </c>
      <c r="AR6" s="214">
        <v>20.349147080000002</v>
      </c>
      <c r="AS6" s="214">
        <v>19.930399584</v>
      </c>
      <c r="AT6" s="214">
        <v>20.192143143999999</v>
      </c>
      <c r="AU6" s="214">
        <v>21.173743879</v>
      </c>
      <c r="AV6" s="214">
        <v>20.727319498</v>
      </c>
      <c r="AW6" s="214">
        <v>20.493683816000001</v>
      </c>
      <c r="AX6" s="214">
        <v>20.704235475000001</v>
      </c>
      <c r="AY6" s="214">
        <v>21.113238030000002</v>
      </c>
      <c r="AZ6" s="214">
        <v>21.2</v>
      </c>
      <c r="BA6" s="214">
        <v>20.84</v>
      </c>
      <c r="BB6" s="214">
        <v>21.24259</v>
      </c>
      <c r="BC6" s="214">
        <v>21.222750000000001</v>
      </c>
      <c r="BD6" s="355">
        <v>20.830369999999998</v>
      </c>
      <c r="BE6" s="355">
        <v>20.689699999999998</v>
      </c>
      <c r="BF6" s="355">
        <v>21.153410000000001</v>
      </c>
      <c r="BG6" s="355">
        <v>22.001529999999999</v>
      </c>
      <c r="BH6" s="355">
        <v>21.393329999999999</v>
      </c>
      <c r="BI6" s="355">
        <v>21.195969999999999</v>
      </c>
      <c r="BJ6" s="355">
        <v>21.348289999999999</v>
      </c>
      <c r="BK6" s="355">
        <v>21.659559999999999</v>
      </c>
      <c r="BL6" s="355">
        <v>21.694379999999999</v>
      </c>
      <c r="BM6" s="355">
        <v>21.304950000000002</v>
      </c>
      <c r="BN6" s="355">
        <v>21.652259999999998</v>
      </c>
      <c r="BO6" s="355">
        <v>21.585049999999999</v>
      </c>
      <c r="BP6" s="355">
        <v>21.154620000000001</v>
      </c>
      <c r="BQ6" s="355">
        <v>20.9575</v>
      </c>
      <c r="BR6" s="355">
        <v>21.453769999999999</v>
      </c>
      <c r="BS6" s="355">
        <v>22.321390000000001</v>
      </c>
      <c r="BT6" s="355">
        <v>21.71556</v>
      </c>
      <c r="BU6" s="355">
        <v>21.546379999999999</v>
      </c>
      <c r="BV6" s="355">
        <v>21.7423</v>
      </c>
    </row>
    <row r="7" spans="1:74" ht="11.1" customHeight="1" x14ac:dyDescent="0.2">
      <c r="A7" s="119" t="s">
        <v>757</v>
      </c>
      <c r="B7" s="187" t="s">
        <v>590</v>
      </c>
      <c r="C7" s="214">
        <v>15.599646316999999</v>
      </c>
      <c r="D7" s="214">
        <v>15.778976775</v>
      </c>
      <c r="E7" s="214">
        <v>15.62223303</v>
      </c>
      <c r="F7" s="214">
        <v>15.555923867000001</v>
      </c>
      <c r="G7" s="214">
        <v>15.870111075000001</v>
      </c>
      <c r="H7" s="214">
        <v>16.448312136999999</v>
      </c>
      <c r="I7" s="214">
        <v>16.387138663999998</v>
      </c>
      <c r="J7" s="214">
        <v>16.297322753</v>
      </c>
      <c r="K7" s="214">
        <v>16.189825437</v>
      </c>
      <c r="L7" s="214">
        <v>16.137051339999999</v>
      </c>
      <c r="M7" s="214">
        <v>16.005125708000001</v>
      </c>
      <c r="N7" s="214">
        <v>15.618914926</v>
      </c>
      <c r="O7" s="214">
        <v>15.090541764999999</v>
      </c>
      <c r="P7" s="214">
        <v>15.207471103</v>
      </c>
      <c r="Q7" s="214">
        <v>15.270940854999999</v>
      </c>
      <c r="R7" s="214">
        <v>15.629332677000001</v>
      </c>
      <c r="S7" s="214">
        <v>15.809435689000001</v>
      </c>
      <c r="T7" s="214">
        <v>15.872982717999999</v>
      </c>
      <c r="U7" s="214">
        <v>15.878029557</v>
      </c>
      <c r="V7" s="214">
        <v>15.943075353999999</v>
      </c>
      <c r="W7" s="214">
        <v>16.200264473000001</v>
      </c>
      <c r="X7" s="214">
        <v>16.116018617000002</v>
      </c>
      <c r="Y7" s="214">
        <v>15.77011821</v>
      </c>
      <c r="Z7" s="214">
        <v>15.262683143</v>
      </c>
      <c r="AA7" s="214">
        <v>15.397926798</v>
      </c>
      <c r="AB7" s="214">
        <v>15.699854754</v>
      </c>
      <c r="AC7" s="214">
        <v>15.407346688000001</v>
      </c>
      <c r="AD7" s="214">
        <v>15.752510771000001</v>
      </c>
      <c r="AE7" s="214">
        <v>16.467176936000001</v>
      </c>
      <c r="AF7" s="214">
        <v>16.439065743</v>
      </c>
      <c r="AG7" s="214">
        <v>16.405255880999999</v>
      </c>
      <c r="AH7" s="214">
        <v>16.334816443000001</v>
      </c>
      <c r="AI7" s="214">
        <v>16.388417959000002</v>
      </c>
      <c r="AJ7" s="214">
        <v>16.264444566000002</v>
      </c>
      <c r="AK7" s="214">
        <v>15.916445011</v>
      </c>
      <c r="AL7" s="214">
        <v>15.391206723</v>
      </c>
      <c r="AM7" s="214">
        <v>15.458860401000001</v>
      </c>
      <c r="AN7" s="214">
        <v>15.893450892000001</v>
      </c>
      <c r="AO7" s="214">
        <v>15.533635522999999</v>
      </c>
      <c r="AP7" s="214">
        <v>15.829668392</v>
      </c>
      <c r="AQ7" s="214">
        <v>16.257334405999998</v>
      </c>
      <c r="AR7" s="214">
        <v>16.502772073999999</v>
      </c>
      <c r="AS7" s="214">
        <v>16.417685418000001</v>
      </c>
      <c r="AT7" s="214">
        <v>16.246154877999999</v>
      </c>
      <c r="AU7" s="214">
        <v>16.371616027999998</v>
      </c>
      <c r="AV7" s="214">
        <v>16.378328163999999</v>
      </c>
      <c r="AW7" s="214">
        <v>15.776684967</v>
      </c>
      <c r="AX7" s="214">
        <v>15.334168302</v>
      </c>
      <c r="AY7" s="214">
        <v>14.854011427</v>
      </c>
      <c r="AZ7" s="214">
        <v>15.53</v>
      </c>
      <c r="BA7" s="214">
        <v>15.26</v>
      </c>
      <c r="BB7" s="214">
        <v>15.75465</v>
      </c>
      <c r="BC7" s="214">
        <v>16.25544</v>
      </c>
      <c r="BD7" s="355">
        <v>16.43637</v>
      </c>
      <c r="BE7" s="355">
        <v>16.365030000000001</v>
      </c>
      <c r="BF7" s="355">
        <v>16.242170000000002</v>
      </c>
      <c r="BG7" s="355">
        <v>16.33785</v>
      </c>
      <c r="BH7" s="355">
        <v>16.214230000000001</v>
      </c>
      <c r="BI7" s="355">
        <v>15.587859999999999</v>
      </c>
      <c r="BJ7" s="355">
        <v>15.153879999999999</v>
      </c>
      <c r="BK7" s="355">
        <v>14.74699</v>
      </c>
      <c r="BL7" s="355">
        <v>15.35932</v>
      </c>
      <c r="BM7" s="355">
        <v>15.123340000000001</v>
      </c>
      <c r="BN7" s="355">
        <v>15.674049999999999</v>
      </c>
      <c r="BO7" s="355">
        <v>16.229970000000002</v>
      </c>
      <c r="BP7" s="355">
        <v>16.489570000000001</v>
      </c>
      <c r="BQ7" s="355">
        <v>16.447389999999999</v>
      </c>
      <c r="BR7" s="355">
        <v>16.349789999999999</v>
      </c>
      <c r="BS7" s="355">
        <v>16.46658</v>
      </c>
      <c r="BT7" s="355">
        <v>16.381879999999999</v>
      </c>
      <c r="BU7" s="355">
        <v>15.78247</v>
      </c>
      <c r="BV7" s="355">
        <v>15.33057</v>
      </c>
    </row>
    <row r="8" spans="1:74" ht="11.1" customHeight="1" x14ac:dyDescent="0.2">
      <c r="A8" s="119" t="s">
        <v>758</v>
      </c>
      <c r="B8" s="205" t="s">
        <v>558</v>
      </c>
      <c r="C8" s="214">
        <v>12.1874135</v>
      </c>
      <c r="D8" s="214">
        <v>12.294616148999999</v>
      </c>
      <c r="E8" s="214">
        <v>12.418251897999999</v>
      </c>
      <c r="F8" s="214">
        <v>13.233386611</v>
      </c>
      <c r="G8" s="214">
        <v>13.308079917000001</v>
      </c>
      <c r="H8" s="214">
        <v>13.229620147</v>
      </c>
      <c r="I8" s="214">
        <v>13.309223563</v>
      </c>
      <c r="J8" s="214">
        <v>13.271961248</v>
      </c>
      <c r="K8" s="214">
        <v>13.131082507</v>
      </c>
      <c r="L8" s="214">
        <v>13.555682868</v>
      </c>
      <c r="M8" s="214">
        <v>13.372906842000001</v>
      </c>
      <c r="N8" s="214">
        <v>12.729385969000001</v>
      </c>
      <c r="O8" s="214">
        <v>12.389736957</v>
      </c>
      <c r="P8" s="214">
        <v>12.591232412</v>
      </c>
      <c r="Q8" s="214">
        <v>13.066615573</v>
      </c>
      <c r="R8" s="214">
        <v>13.380480373999999</v>
      </c>
      <c r="S8" s="214">
        <v>13.701709281999999</v>
      </c>
      <c r="T8" s="214">
        <v>13.161483191</v>
      </c>
      <c r="U8" s="214">
        <v>13.034499414000001</v>
      </c>
      <c r="V8" s="214">
        <v>13.05704201</v>
      </c>
      <c r="W8" s="214">
        <v>13.138970989000001</v>
      </c>
      <c r="X8" s="214">
        <v>13.516895477</v>
      </c>
      <c r="Y8" s="214">
        <v>13.432924733</v>
      </c>
      <c r="Z8" s="214">
        <v>12.758934504999999</v>
      </c>
      <c r="AA8" s="214">
        <v>12.533160156999999</v>
      </c>
      <c r="AB8" s="214">
        <v>13.119151579</v>
      </c>
      <c r="AC8" s="214">
        <v>13.570071001000001</v>
      </c>
      <c r="AD8" s="214">
        <v>13.706459329999999</v>
      </c>
      <c r="AE8" s="214">
        <v>13.961668625</v>
      </c>
      <c r="AF8" s="214">
        <v>13.618328933000001</v>
      </c>
      <c r="AG8" s="214">
        <v>13.250365817</v>
      </c>
      <c r="AH8" s="214">
        <v>13.446257804</v>
      </c>
      <c r="AI8" s="214">
        <v>13.584364227</v>
      </c>
      <c r="AJ8" s="214">
        <v>13.544804746000001</v>
      </c>
      <c r="AK8" s="214">
        <v>13.573971145</v>
      </c>
      <c r="AL8" s="214">
        <v>12.901504618000001</v>
      </c>
      <c r="AM8" s="214">
        <v>12.681681688999999</v>
      </c>
      <c r="AN8" s="214">
        <v>12.937418449000001</v>
      </c>
      <c r="AO8" s="214">
        <v>13.287645400000001</v>
      </c>
      <c r="AP8" s="214">
        <v>13.497214125999999</v>
      </c>
      <c r="AQ8" s="214">
        <v>13.675433446</v>
      </c>
      <c r="AR8" s="214">
        <v>13.297539820000001</v>
      </c>
      <c r="AS8" s="214">
        <v>13.165173871</v>
      </c>
      <c r="AT8" s="214">
        <v>13.218096539999999</v>
      </c>
      <c r="AU8" s="214">
        <v>12.837502405</v>
      </c>
      <c r="AV8" s="214">
        <v>13.462055682000001</v>
      </c>
      <c r="AW8" s="214">
        <v>13.317553704</v>
      </c>
      <c r="AX8" s="214">
        <v>12.860699804999999</v>
      </c>
      <c r="AY8" s="214">
        <v>12.790035659999999</v>
      </c>
      <c r="AZ8" s="214">
        <v>12.87</v>
      </c>
      <c r="BA8" s="214">
        <v>13.14</v>
      </c>
      <c r="BB8" s="214">
        <v>13.69234</v>
      </c>
      <c r="BC8" s="214">
        <v>14.09398</v>
      </c>
      <c r="BD8" s="355">
        <v>13.674709999999999</v>
      </c>
      <c r="BE8" s="355">
        <v>13.507379999999999</v>
      </c>
      <c r="BF8" s="355">
        <v>13.625220000000001</v>
      </c>
      <c r="BG8" s="355">
        <v>13.24902</v>
      </c>
      <c r="BH8" s="355">
        <v>13.79776</v>
      </c>
      <c r="BI8" s="355">
        <v>13.70049</v>
      </c>
      <c r="BJ8" s="355">
        <v>13.15338</v>
      </c>
      <c r="BK8" s="355">
        <v>13.13109</v>
      </c>
      <c r="BL8" s="355">
        <v>13.19866</v>
      </c>
      <c r="BM8" s="355">
        <v>13.49335</v>
      </c>
      <c r="BN8" s="355">
        <v>14.0473</v>
      </c>
      <c r="BO8" s="355">
        <v>14.42787</v>
      </c>
      <c r="BP8" s="355">
        <v>14.03274</v>
      </c>
      <c r="BQ8" s="355">
        <v>13.8673</v>
      </c>
      <c r="BR8" s="355">
        <v>13.99044</v>
      </c>
      <c r="BS8" s="355">
        <v>13.601039999999999</v>
      </c>
      <c r="BT8" s="355">
        <v>14.17291</v>
      </c>
      <c r="BU8" s="355">
        <v>14.080959999999999</v>
      </c>
      <c r="BV8" s="355">
        <v>13.509370000000001</v>
      </c>
    </row>
    <row r="9" spans="1:74" ht="11.1" customHeight="1" x14ac:dyDescent="0.2">
      <c r="A9" s="119" t="s">
        <v>759</v>
      </c>
      <c r="B9" s="205" t="s">
        <v>559</v>
      </c>
      <c r="C9" s="214">
        <v>10.058969835999999</v>
      </c>
      <c r="D9" s="214">
        <v>10.286616658</v>
      </c>
      <c r="E9" s="214">
        <v>10.401634152</v>
      </c>
      <c r="F9" s="214">
        <v>11.466491534999999</v>
      </c>
      <c r="G9" s="214">
        <v>12.050223021000001</v>
      </c>
      <c r="H9" s="214">
        <v>12.729596144</v>
      </c>
      <c r="I9" s="214">
        <v>12.647083184</v>
      </c>
      <c r="J9" s="214">
        <v>12.592817501000001</v>
      </c>
      <c r="K9" s="214">
        <v>12.048888467999999</v>
      </c>
      <c r="L9" s="214">
        <v>11.650188033999999</v>
      </c>
      <c r="M9" s="214">
        <v>11.363688471</v>
      </c>
      <c r="N9" s="214">
        <v>10.750018013</v>
      </c>
      <c r="O9" s="214">
        <v>10.341453465000001</v>
      </c>
      <c r="P9" s="214">
        <v>10.585878184</v>
      </c>
      <c r="Q9" s="214">
        <v>11.20682905</v>
      </c>
      <c r="R9" s="214">
        <v>11.590808300000001</v>
      </c>
      <c r="S9" s="214">
        <v>12.521827582</v>
      </c>
      <c r="T9" s="214">
        <v>12.804921498000001</v>
      </c>
      <c r="U9" s="214">
        <v>12.845141226999999</v>
      </c>
      <c r="V9" s="214">
        <v>12.895724953</v>
      </c>
      <c r="W9" s="214">
        <v>12.445257727</v>
      </c>
      <c r="X9" s="214">
        <v>11.815322735000001</v>
      </c>
      <c r="Y9" s="214">
        <v>11.858099068</v>
      </c>
      <c r="Z9" s="214">
        <v>10.647080198999999</v>
      </c>
      <c r="AA9" s="214">
        <v>10.503811526</v>
      </c>
      <c r="AB9" s="214">
        <v>11.140127272000001</v>
      </c>
      <c r="AC9" s="214">
        <v>11.444019948999999</v>
      </c>
      <c r="AD9" s="214">
        <v>11.980728029</v>
      </c>
      <c r="AE9" s="214">
        <v>12.814817816</v>
      </c>
      <c r="AF9" s="214">
        <v>13.411795587</v>
      </c>
      <c r="AG9" s="214">
        <v>13.444260597</v>
      </c>
      <c r="AH9" s="214">
        <v>13.371123036</v>
      </c>
      <c r="AI9" s="214">
        <v>12.729834866999999</v>
      </c>
      <c r="AJ9" s="214">
        <v>12.030159735</v>
      </c>
      <c r="AK9" s="214">
        <v>11.620320553999999</v>
      </c>
      <c r="AL9" s="214">
        <v>11.096976761000001</v>
      </c>
      <c r="AM9" s="214">
        <v>10.478442307</v>
      </c>
      <c r="AN9" s="214">
        <v>10.926526314</v>
      </c>
      <c r="AO9" s="214">
        <v>11.458243249000001</v>
      </c>
      <c r="AP9" s="214">
        <v>11.579535849000001</v>
      </c>
      <c r="AQ9" s="214">
        <v>12.828718184</v>
      </c>
      <c r="AR9" s="214">
        <v>13.258844102999999</v>
      </c>
      <c r="AS9" s="214">
        <v>13.408813536</v>
      </c>
      <c r="AT9" s="214">
        <v>13.27787959</v>
      </c>
      <c r="AU9" s="214">
        <v>12.485597504999999</v>
      </c>
      <c r="AV9" s="214">
        <v>12.097445089000001</v>
      </c>
      <c r="AW9" s="214">
        <v>11.432288353000001</v>
      </c>
      <c r="AX9" s="214">
        <v>10.838449161</v>
      </c>
      <c r="AY9" s="214">
        <v>10.506400846</v>
      </c>
      <c r="AZ9" s="214">
        <v>10.66</v>
      </c>
      <c r="BA9" s="214">
        <v>10.99</v>
      </c>
      <c r="BB9" s="214">
        <v>11.703200000000001</v>
      </c>
      <c r="BC9" s="214">
        <v>13.40405</v>
      </c>
      <c r="BD9" s="355">
        <v>13.93139</v>
      </c>
      <c r="BE9" s="355">
        <v>13.87013</v>
      </c>
      <c r="BF9" s="355">
        <v>13.645849999999999</v>
      </c>
      <c r="BG9" s="355">
        <v>12.903560000000001</v>
      </c>
      <c r="BH9" s="355">
        <v>12.45711</v>
      </c>
      <c r="BI9" s="355">
        <v>11.87932</v>
      </c>
      <c r="BJ9" s="355">
        <v>11.11666</v>
      </c>
      <c r="BK9" s="355">
        <v>10.812810000000001</v>
      </c>
      <c r="BL9" s="355">
        <v>11.11077</v>
      </c>
      <c r="BM9" s="355">
        <v>11.46425</v>
      </c>
      <c r="BN9" s="355">
        <v>12.114380000000001</v>
      </c>
      <c r="BO9" s="355">
        <v>13.83686</v>
      </c>
      <c r="BP9" s="355">
        <v>14.37773</v>
      </c>
      <c r="BQ9" s="355">
        <v>14.299580000000001</v>
      </c>
      <c r="BR9" s="355">
        <v>14.084910000000001</v>
      </c>
      <c r="BS9" s="355">
        <v>13.337949999999999</v>
      </c>
      <c r="BT9" s="355">
        <v>12.88659</v>
      </c>
      <c r="BU9" s="355">
        <v>12.29177</v>
      </c>
      <c r="BV9" s="355">
        <v>11.48793</v>
      </c>
    </row>
    <row r="10" spans="1:74" ht="11.1" customHeight="1" x14ac:dyDescent="0.2">
      <c r="A10" s="119" t="s">
        <v>760</v>
      </c>
      <c r="B10" s="205" t="s">
        <v>560</v>
      </c>
      <c r="C10" s="214">
        <v>11.212594230000001</v>
      </c>
      <c r="D10" s="214">
        <v>11.405277555</v>
      </c>
      <c r="E10" s="214">
        <v>11.395134303000001</v>
      </c>
      <c r="F10" s="214">
        <v>11.871417115</v>
      </c>
      <c r="G10" s="214">
        <v>11.785638617</v>
      </c>
      <c r="H10" s="214">
        <v>11.952493093999999</v>
      </c>
      <c r="I10" s="214">
        <v>12.159642264</v>
      </c>
      <c r="J10" s="214">
        <v>11.995568692000001</v>
      </c>
      <c r="K10" s="214">
        <v>12.064166566000001</v>
      </c>
      <c r="L10" s="214">
        <v>11.902623479000001</v>
      </c>
      <c r="M10" s="214">
        <v>11.727725878999999</v>
      </c>
      <c r="N10" s="214">
        <v>11.352462478</v>
      </c>
      <c r="O10" s="214">
        <v>11.155829730000001</v>
      </c>
      <c r="P10" s="214">
        <v>11.238329437999999</v>
      </c>
      <c r="Q10" s="214">
        <v>11.62820818</v>
      </c>
      <c r="R10" s="214">
        <v>11.659169202999999</v>
      </c>
      <c r="S10" s="214">
        <v>11.562067196999999</v>
      </c>
      <c r="T10" s="214">
        <v>11.825967796</v>
      </c>
      <c r="U10" s="214">
        <v>11.715535855000001</v>
      </c>
      <c r="V10" s="214">
        <v>11.834083416</v>
      </c>
      <c r="W10" s="214">
        <v>11.755506294</v>
      </c>
      <c r="X10" s="214">
        <v>11.600172415999999</v>
      </c>
      <c r="Y10" s="214">
        <v>11.570605533</v>
      </c>
      <c r="Z10" s="214">
        <v>11.099097785</v>
      </c>
      <c r="AA10" s="214">
        <v>11.329036073999999</v>
      </c>
      <c r="AB10" s="214">
        <v>11.81706593</v>
      </c>
      <c r="AC10" s="214">
        <v>11.821175322</v>
      </c>
      <c r="AD10" s="214">
        <v>11.900917949</v>
      </c>
      <c r="AE10" s="214">
        <v>11.88605158</v>
      </c>
      <c r="AF10" s="214">
        <v>12.119418995</v>
      </c>
      <c r="AG10" s="214">
        <v>12.043915505999999</v>
      </c>
      <c r="AH10" s="214">
        <v>12.100600499</v>
      </c>
      <c r="AI10" s="214">
        <v>12.232578758000001</v>
      </c>
      <c r="AJ10" s="214">
        <v>12.022555274</v>
      </c>
      <c r="AK10" s="214">
        <v>11.704915502</v>
      </c>
      <c r="AL10" s="214">
        <v>11.286184679</v>
      </c>
      <c r="AM10" s="214">
        <v>11.400446817000001</v>
      </c>
      <c r="AN10" s="214">
        <v>11.890169974999999</v>
      </c>
      <c r="AO10" s="214">
        <v>11.791871794</v>
      </c>
      <c r="AP10" s="214">
        <v>11.822130233999999</v>
      </c>
      <c r="AQ10" s="214">
        <v>11.901713656</v>
      </c>
      <c r="AR10" s="214">
        <v>11.957520390999999</v>
      </c>
      <c r="AS10" s="214">
        <v>11.926818033</v>
      </c>
      <c r="AT10" s="214">
        <v>11.709865402</v>
      </c>
      <c r="AU10" s="214">
        <v>11.817260790000001</v>
      </c>
      <c r="AV10" s="214">
        <v>11.883555549</v>
      </c>
      <c r="AW10" s="214">
        <v>11.827807296</v>
      </c>
      <c r="AX10" s="214">
        <v>11.200076681000001</v>
      </c>
      <c r="AY10" s="214">
        <v>11.528045052</v>
      </c>
      <c r="AZ10" s="214">
        <v>11.74</v>
      </c>
      <c r="BA10" s="214">
        <v>11.88</v>
      </c>
      <c r="BB10" s="214">
        <v>12.01009</v>
      </c>
      <c r="BC10" s="214">
        <v>11.98841</v>
      </c>
      <c r="BD10" s="355">
        <v>12.0481</v>
      </c>
      <c r="BE10" s="355">
        <v>12.02197</v>
      </c>
      <c r="BF10" s="355">
        <v>11.801159999999999</v>
      </c>
      <c r="BG10" s="355">
        <v>12.06917</v>
      </c>
      <c r="BH10" s="355">
        <v>12.05397</v>
      </c>
      <c r="BI10" s="355">
        <v>11.96663</v>
      </c>
      <c r="BJ10" s="355">
        <v>11.246969999999999</v>
      </c>
      <c r="BK10" s="355">
        <v>11.475210000000001</v>
      </c>
      <c r="BL10" s="355">
        <v>11.676399999999999</v>
      </c>
      <c r="BM10" s="355">
        <v>11.860709999999999</v>
      </c>
      <c r="BN10" s="355">
        <v>12.01502</v>
      </c>
      <c r="BO10" s="355">
        <v>12.098129999999999</v>
      </c>
      <c r="BP10" s="355">
        <v>12.093719999999999</v>
      </c>
      <c r="BQ10" s="355">
        <v>12.01629</v>
      </c>
      <c r="BR10" s="355">
        <v>11.812290000000001</v>
      </c>
      <c r="BS10" s="355">
        <v>12.09925</v>
      </c>
      <c r="BT10" s="355">
        <v>12.09393</v>
      </c>
      <c r="BU10" s="355">
        <v>12.015739999999999</v>
      </c>
      <c r="BV10" s="355">
        <v>11.308109999999999</v>
      </c>
    </row>
    <row r="11" spans="1:74" ht="11.1" customHeight="1" x14ac:dyDescent="0.2">
      <c r="A11" s="119" t="s">
        <v>761</v>
      </c>
      <c r="B11" s="205" t="s">
        <v>561</v>
      </c>
      <c r="C11" s="214">
        <v>10.291595040000001</v>
      </c>
      <c r="D11" s="214">
        <v>10.369046865</v>
      </c>
      <c r="E11" s="214">
        <v>10.480473407</v>
      </c>
      <c r="F11" s="214">
        <v>11.280877443</v>
      </c>
      <c r="G11" s="214">
        <v>11.179418791</v>
      </c>
      <c r="H11" s="214">
        <v>11.025675804</v>
      </c>
      <c r="I11" s="214">
        <v>10.816340583000001</v>
      </c>
      <c r="J11" s="214">
        <v>10.914308709</v>
      </c>
      <c r="K11" s="214">
        <v>11.019352579</v>
      </c>
      <c r="L11" s="214">
        <v>11.147893338999999</v>
      </c>
      <c r="M11" s="214">
        <v>11.080167620999999</v>
      </c>
      <c r="N11" s="214">
        <v>10.756567157999999</v>
      </c>
      <c r="O11" s="214">
        <v>10.312938304999999</v>
      </c>
      <c r="P11" s="214">
        <v>10.252757117</v>
      </c>
      <c r="Q11" s="214">
        <v>10.725501640999999</v>
      </c>
      <c r="R11" s="214">
        <v>10.999767196000001</v>
      </c>
      <c r="S11" s="214">
        <v>10.986250776</v>
      </c>
      <c r="T11" s="214">
        <v>10.961927018000001</v>
      </c>
      <c r="U11" s="214">
        <v>10.87539404</v>
      </c>
      <c r="V11" s="214">
        <v>10.948778656</v>
      </c>
      <c r="W11" s="214">
        <v>10.989837664</v>
      </c>
      <c r="X11" s="214">
        <v>11.239391501</v>
      </c>
      <c r="Y11" s="214">
        <v>11.39799019</v>
      </c>
      <c r="Z11" s="214">
        <v>11.000192887000001</v>
      </c>
      <c r="AA11" s="214">
        <v>10.867075875999999</v>
      </c>
      <c r="AB11" s="214">
        <v>11.267896342</v>
      </c>
      <c r="AC11" s="214">
        <v>11.329143932999999</v>
      </c>
      <c r="AD11" s="214">
        <v>11.438765177000001</v>
      </c>
      <c r="AE11" s="214">
        <v>11.536458172</v>
      </c>
      <c r="AF11" s="214">
        <v>11.497201733000001</v>
      </c>
      <c r="AG11" s="214">
        <v>11.328220147</v>
      </c>
      <c r="AH11" s="214">
        <v>11.277028879</v>
      </c>
      <c r="AI11" s="214">
        <v>11.434133607</v>
      </c>
      <c r="AJ11" s="214">
        <v>11.366944222000001</v>
      </c>
      <c r="AK11" s="214">
        <v>11.478339156000001</v>
      </c>
      <c r="AL11" s="214">
        <v>10.960223533000001</v>
      </c>
      <c r="AM11" s="214">
        <v>10.432039940999999</v>
      </c>
      <c r="AN11" s="214">
        <v>10.929571086999999</v>
      </c>
      <c r="AO11" s="214">
        <v>11.510323372</v>
      </c>
      <c r="AP11" s="214">
        <v>11.4555054</v>
      </c>
      <c r="AQ11" s="214">
        <v>11.457290163</v>
      </c>
      <c r="AR11" s="214">
        <v>11.31763694</v>
      </c>
      <c r="AS11" s="214">
        <v>11.092131475</v>
      </c>
      <c r="AT11" s="214">
        <v>11.210376988</v>
      </c>
      <c r="AU11" s="214">
        <v>11.180326424</v>
      </c>
      <c r="AV11" s="214">
        <v>11.264586502</v>
      </c>
      <c r="AW11" s="214">
        <v>11.359662578</v>
      </c>
      <c r="AX11" s="214">
        <v>10.938703324</v>
      </c>
      <c r="AY11" s="214">
        <v>10.956141329999999</v>
      </c>
      <c r="AZ11" s="214">
        <v>11.15</v>
      </c>
      <c r="BA11" s="214">
        <v>11.25</v>
      </c>
      <c r="BB11" s="214">
        <v>11.5806</v>
      </c>
      <c r="BC11" s="214">
        <v>11.77178</v>
      </c>
      <c r="BD11" s="355">
        <v>11.684049999999999</v>
      </c>
      <c r="BE11" s="355">
        <v>11.447100000000001</v>
      </c>
      <c r="BF11" s="355">
        <v>11.468970000000001</v>
      </c>
      <c r="BG11" s="355">
        <v>11.584250000000001</v>
      </c>
      <c r="BH11" s="355">
        <v>11.66582</v>
      </c>
      <c r="BI11" s="355">
        <v>11.754759999999999</v>
      </c>
      <c r="BJ11" s="355">
        <v>11.201169999999999</v>
      </c>
      <c r="BK11" s="355">
        <v>11.07991</v>
      </c>
      <c r="BL11" s="355">
        <v>11.20224</v>
      </c>
      <c r="BM11" s="355">
        <v>11.37313</v>
      </c>
      <c r="BN11" s="355">
        <v>11.767099999999999</v>
      </c>
      <c r="BO11" s="355">
        <v>12.002370000000001</v>
      </c>
      <c r="BP11" s="355">
        <v>11.945320000000001</v>
      </c>
      <c r="BQ11" s="355">
        <v>11.61261</v>
      </c>
      <c r="BR11" s="355">
        <v>11.62921</v>
      </c>
      <c r="BS11" s="355">
        <v>11.751340000000001</v>
      </c>
      <c r="BT11" s="355">
        <v>11.86298</v>
      </c>
      <c r="BU11" s="355">
        <v>11.9741</v>
      </c>
      <c r="BV11" s="355">
        <v>11.42859</v>
      </c>
    </row>
    <row r="12" spans="1:74" ht="11.1" customHeight="1" x14ac:dyDescent="0.2">
      <c r="A12" s="119" t="s">
        <v>762</v>
      </c>
      <c r="B12" s="205" t="s">
        <v>562</v>
      </c>
      <c r="C12" s="214">
        <v>10.558398366</v>
      </c>
      <c r="D12" s="214">
        <v>10.735831285</v>
      </c>
      <c r="E12" s="214">
        <v>10.706938150999999</v>
      </c>
      <c r="F12" s="214">
        <v>11.451760350000001</v>
      </c>
      <c r="G12" s="214">
        <v>11.486149707999999</v>
      </c>
      <c r="H12" s="214">
        <v>11.178507956000001</v>
      </c>
      <c r="I12" s="214">
        <v>10.952456277</v>
      </c>
      <c r="J12" s="214">
        <v>10.989757524</v>
      </c>
      <c r="K12" s="214">
        <v>11.093087743</v>
      </c>
      <c r="L12" s="214">
        <v>10.995197822</v>
      </c>
      <c r="M12" s="214">
        <v>10.840905707999999</v>
      </c>
      <c r="N12" s="214">
        <v>10.48177961</v>
      </c>
      <c r="O12" s="214">
        <v>10.115803744000001</v>
      </c>
      <c r="P12" s="214">
        <v>10.336409078999999</v>
      </c>
      <c r="Q12" s="214">
        <v>10.702720475</v>
      </c>
      <c r="R12" s="214">
        <v>10.880286642</v>
      </c>
      <c r="S12" s="214">
        <v>10.788608013999999</v>
      </c>
      <c r="T12" s="214">
        <v>10.566501507</v>
      </c>
      <c r="U12" s="214">
        <v>10.499817602</v>
      </c>
      <c r="V12" s="214">
        <v>10.672528342</v>
      </c>
      <c r="W12" s="214">
        <v>10.877101908</v>
      </c>
      <c r="X12" s="214">
        <v>10.715967607</v>
      </c>
      <c r="Y12" s="214">
        <v>10.6135245</v>
      </c>
      <c r="Z12" s="214">
        <v>10.351954162</v>
      </c>
      <c r="AA12" s="214">
        <v>10.022071148</v>
      </c>
      <c r="AB12" s="214">
        <v>10.838658970999999</v>
      </c>
      <c r="AC12" s="214">
        <v>10.757809042</v>
      </c>
      <c r="AD12" s="214">
        <v>10.909416731</v>
      </c>
      <c r="AE12" s="214">
        <v>10.869787800999999</v>
      </c>
      <c r="AF12" s="214">
        <v>10.903699827000001</v>
      </c>
      <c r="AG12" s="214">
        <v>10.726499499999999</v>
      </c>
      <c r="AH12" s="214">
        <v>10.788303302999999</v>
      </c>
      <c r="AI12" s="214">
        <v>10.946035588000001</v>
      </c>
      <c r="AJ12" s="214">
        <v>10.853929279000001</v>
      </c>
      <c r="AK12" s="214">
        <v>10.866695483000001</v>
      </c>
      <c r="AL12" s="214">
        <v>10.377400337999999</v>
      </c>
      <c r="AM12" s="214">
        <v>10.168463371</v>
      </c>
      <c r="AN12" s="214">
        <v>10.509380071000001</v>
      </c>
      <c r="AO12" s="214">
        <v>11.135085846000001</v>
      </c>
      <c r="AP12" s="214">
        <v>11.146874562000001</v>
      </c>
      <c r="AQ12" s="214">
        <v>11.020023070000001</v>
      </c>
      <c r="AR12" s="214">
        <v>10.922911979</v>
      </c>
      <c r="AS12" s="214">
        <v>10.839892529</v>
      </c>
      <c r="AT12" s="214">
        <v>11.034230073</v>
      </c>
      <c r="AU12" s="214">
        <v>11.061769796</v>
      </c>
      <c r="AV12" s="214">
        <v>11.051697815000001</v>
      </c>
      <c r="AW12" s="214">
        <v>11.027470221</v>
      </c>
      <c r="AX12" s="214">
        <v>10.44018597</v>
      </c>
      <c r="AY12" s="214">
        <v>10.627323863999999</v>
      </c>
      <c r="AZ12" s="214">
        <v>10.85</v>
      </c>
      <c r="BA12" s="214">
        <v>10.93</v>
      </c>
      <c r="BB12" s="214">
        <v>11.17052</v>
      </c>
      <c r="BC12" s="214">
        <v>11.218970000000001</v>
      </c>
      <c r="BD12" s="355">
        <v>11.20472</v>
      </c>
      <c r="BE12" s="355">
        <v>11.052820000000001</v>
      </c>
      <c r="BF12" s="355">
        <v>11.11064</v>
      </c>
      <c r="BG12" s="355">
        <v>11.087540000000001</v>
      </c>
      <c r="BH12" s="355">
        <v>11.02256</v>
      </c>
      <c r="BI12" s="355">
        <v>11.02327</v>
      </c>
      <c r="BJ12" s="355">
        <v>10.35101</v>
      </c>
      <c r="BK12" s="355">
        <v>10.48677</v>
      </c>
      <c r="BL12" s="355">
        <v>10.696910000000001</v>
      </c>
      <c r="BM12" s="355">
        <v>10.82066</v>
      </c>
      <c r="BN12" s="355">
        <v>11.047470000000001</v>
      </c>
      <c r="BO12" s="355">
        <v>11.111269999999999</v>
      </c>
      <c r="BP12" s="355">
        <v>11.11232</v>
      </c>
      <c r="BQ12" s="355">
        <v>10.95313</v>
      </c>
      <c r="BR12" s="355">
        <v>11.038270000000001</v>
      </c>
      <c r="BS12" s="355">
        <v>11.05029</v>
      </c>
      <c r="BT12" s="355">
        <v>11.01657</v>
      </c>
      <c r="BU12" s="355">
        <v>11.03806</v>
      </c>
      <c r="BV12" s="355">
        <v>10.37365</v>
      </c>
    </row>
    <row r="13" spans="1:74" ht="11.1" customHeight="1" x14ac:dyDescent="0.2">
      <c r="A13" s="119" t="s">
        <v>763</v>
      </c>
      <c r="B13" s="205" t="s">
        <v>563</v>
      </c>
      <c r="C13" s="214">
        <v>11.122366461</v>
      </c>
      <c r="D13" s="214">
        <v>11.404847229</v>
      </c>
      <c r="E13" s="214">
        <v>11.431997779</v>
      </c>
      <c r="F13" s="214">
        <v>11.812709664</v>
      </c>
      <c r="G13" s="214">
        <v>12.278770625</v>
      </c>
      <c r="H13" s="214">
        <v>12.377920569</v>
      </c>
      <c r="I13" s="214">
        <v>12.361427702</v>
      </c>
      <c r="J13" s="214">
        <v>12.262339697</v>
      </c>
      <c r="K13" s="214">
        <v>12.264201891000001</v>
      </c>
      <c r="L13" s="214">
        <v>11.888389106</v>
      </c>
      <c r="M13" s="214">
        <v>11.214958444000001</v>
      </c>
      <c r="N13" s="214">
        <v>10.934832522000001</v>
      </c>
      <c r="O13" s="214">
        <v>10.768941576</v>
      </c>
      <c r="P13" s="214">
        <v>11.088484705000001</v>
      </c>
      <c r="Q13" s="214">
        <v>11.260212372</v>
      </c>
      <c r="R13" s="214">
        <v>11.559180845</v>
      </c>
      <c r="S13" s="214">
        <v>11.931975229000001</v>
      </c>
      <c r="T13" s="214">
        <v>12.008306489000001</v>
      </c>
      <c r="U13" s="214">
        <v>12.049980953</v>
      </c>
      <c r="V13" s="214">
        <v>12.052815152999999</v>
      </c>
      <c r="W13" s="214">
        <v>12.168520641000001</v>
      </c>
      <c r="X13" s="214">
        <v>11.780031687999999</v>
      </c>
      <c r="Y13" s="214">
        <v>11.484839016</v>
      </c>
      <c r="Z13" s="214">
        <v>11.078975569000001</v>
      </c>
      <c r="AA13" s="214">
        <v>10.988863376999999</v>
      </c>
      <c r="AB13" s="214">
        <v>11.339483158</v>
      </c>
      <c r="AC13" s="214">
        <v>11.462883203000001</v>
      </c>
      <c r="AD13" s="214">
        <v>11.776318321</v>
      </c>
      <c r="AE13" s="214">
        <v>12.131615700999999</v>
      </c>
      <c r="AF13" s="214">
        <v>12.295920650999999</v>
      </c>
      <c r="AG13" s="214">
        <v>12.236486874000001</v>
      </c>
      <c r="AH13" s="214">
        <v>12.201743387</v>
      </c>
      <c r="AI13" s="214">
        <v>12.344564981</v>
      </c>
      <c r="AJ13" s="214">
        <v>12.105340982</v>
      </c>
      <c r="AK13" s="214">
        <v>11.733720214</v>
      </c>
      <c r="AL13" s="214">
        <v>11.542582276999999</v>
      </c>
      <c r="AM13" s="214">
        <v>11.509366632000001</v>
      </c>
      <c r="AN13" s="214">
        <v>11.559026045</v>
      </c>
      <c r="AO13" s="214">
        <v>11.675183718</v>
      </c>
      <c r="AP13" s="214">
        <v>12.075258956000001</v>
      </c>
      <c r="AQ13" s="214">
        <v>12.273018756000001</v>
      </c>
      <c r="AR13" s="214">
        <v>12.335571998000001</v>
      </c>
      <c r="AS13" s="214">
        <v>12.23843887</v>
      </c>
      <c r="AT13" s="214">
        <v>12.255044142999999</v>
      </c>
      <c r="AU13" s="214">
        <v>12.285296509</v>
      </c>
      <c r="AV13" s="214">
        <v>12.21415861</v>
      </c>
      <c r="AW13" s="214">
        <v>11.681102365999999</v>
      </c>
      <c r="AX13" s="214">
        <v>11.463895973</v>
      </c>
      <c r="AY13" s="214">
        <v>11.463381031999999</v>
      </c>
      <c r="AZ13" s="214">
        <v>11.48</v>
      </c>
      <c r="BA13" s="214">
        <v>11.61</v>
      </c>
      <c r="BB13" s="214">
        <v>12.0961</v>
      </c>
      <c r="BC13" s="214">
        <v>12.360910000000001</v>
      </c>
      <c r="BD13" s="355">
        <v>12.46414</v>
      </c>
      <c r="BE13" s="355">
        <v>12.39167</v>
      </c>
      <c r="BF13" s="355">
        <v>12.42648</v>
      </c>
      <c r="BG13" s="355">
        <v>12.469810000000001</v>
      </c>
      <c r="BH13" s="355">
        <v>12.39898</v>
      </c>
      <c r="BI13" s="355">
        <v>11.8614</v>
      </c>
      <c r="BJ13" s="355">
        <v>11.65207</v>
      </c>
      <c r="BK13" s="355">
        <v>11.6736</v>
      </c>
      <c r="BL13" s="355">
        <v>11.68079</v>
      </c>
      <c r="BM13" s="355">
        <v>11.820410000000001</v>
      </c>
      <c r="BN13" s="355">
        <v>12.33146</v>
      </c>
      <c r="BO13" s="355">
        <v>12.61149</v>
      </c>
      <c r="BP13" s="355">
        <v>12.729649999999999</v>
      </c>
      <c r="BQ13" s="355">
        <v>12.66057</v>
      </c>
      <c r="BR13" s="355">
        <v>12.699120000000001</v>
      </c>
      <c r="BS13" s="355">
        <v>12.7433</v>
      </c>
      <c r="BT13" s="355">
        <v>12.67521</v>
      </c>
      <c r="BU13" s="355">
        <v>12.129569999999999</v>
      </c>
      <c r="BV13" s="355">
        <v>11.90959</v>
      </c>
    </row>
    <row r="14" spans="1:74" ht="11.1" customHeight="1" x14ac:dyDescent="0.2">
      <c r="A14" s="119" t="s">
        <v>764</v>
      </c>
      <c r="B14" s="207" t="s">
        <v>564</v>
      </c>
      <c r="C14" s="214">
        <v>13.833182648999999</v>
      </c>
      <c r="D14" s="214">
        <v>13.710145405</v>
      </c>
      <c r="E14" s="214">
        <v>13.769830987000001</v>
      </c>
      <c r="F14" s="214">
        <v>11.225626708</v>
      </c>
      <c r="G14" s="214">
        <v>14.414780835</v>
      </c>
      <c r="H14" s="214">
        <v>14.742905273</v>
      </c>
      <c r="I14" s="214">
        <v>15.486874632999999</v>
      </c>
      <c r="J14" s="214">
        <v>15.663701432</v>
      </c>
      <c r="K14" s="214">
        <v>16.076137122999999</v>
      </c>
      <c r="L14" s="214">
        <v>13.462507238000001</v>
      </c>
      <c r="M14" s="214">
        <v>14.24335428</v>
      </c>
      <c r="N14" s="214">
        <v>13.962643817</v>
      </c>
      <c r="O14" s="214">
        <v>14.176439116999999</v>
      </c>
      <c r="P14" s="214">
        <v>14.168701946000001</v>
      </c>
      <c r="Q14" s="214">
        <v>14.222365976000001</v>
      </c>
      <c r="R14" s="214">
        <v>11.413678592</v>
      </c>
      <c r="S14" s="214">
        <v>14.882310858</v>
      </c>
      <c r="T14" s="214">
        <v>15.509237743</v>
      </c>
      <c r="U14" s="214">
        <v>15.981137624</v>
      </c>
      <c r="V14" s="214">
        <v>16.406461673999999</v>
      </c>
      <c r="W14" s="214">
        <v>15.920196214000001</v>
      </c>
      <c r="X14" s="214">
        <v>12.561365194</v>
      </c>
      <c r="Y14" s="214">
        <v>14.698629638</v>
      </c>
      <c r="Z14" s="214">
        <v>14.178093766</v>
      </c>
      <c r="AA14" s="214">
        <v>14.206419012</v>
      </c>
      <c r="AB14" s="214">
        <v>14.61209757</v>
      </c>
      <c r="AC14" s="214">
        <v>14.918292763</v>
      </c>
      <c r="AD14" s="214">
        <v>12.347768383</v>
      </c>
      <c r="AE14" s="214">
        <v>15.124602486000001</v>
      </c>
      <c r="AF14" s="214">
        <v>16.324649470000001</v>
      </c>
      <c r="AG14" s="214">
        <v>16.135236136</v>
      </c>
      <c r="AH14" s="214">
        <v>16.576158142000001</v>
      </c>
      <c r="AI14" s="214">
        <v>16.776609683</v>
      </c>
      <c r="AJ14" s="214">
        <v>13.59891573</v>
      </c>
      <c r="AK14" s="214">
        <v>14.965936228</v>
      </c>
      <c r="AL14" s="214">
        <v>14.452766863000001</v>
      </c>
      <c r="AM14" s="214">
        <v>14.874444499999999</v>
      </c>
      <c r="AN14" s="214">
        <v>14.814483598000001</v>
      </c>
      <c r="AO14" s="214">
        <v>14.931964748</v>
      </c>
      <c r="AP14" s="214">
        <v>13.415163290000001</v>
      </c>
      <c r="AQ14" s="214">
        <v>15.781672852</v>
      </c>
      <c r="AR14" s="214">
        <v>16.540459782999999</v>
      </c>
      <c r="AS14" s="214">
        <v>16.848489437000001</v>
      </c>
      <c r="AT14" s="214">
        <v>17.608633863000001</v>
      </c>
      <c r="AU14" s="214">
        <v>16.507831778</v>
      </c>
      <c r="AV14" s="214">
        <v>13.837422878</v>
      </c>
      <c r="AW14" s="214">
        <v>15.369728673999999</v>
      </c>
      <c r="AX14" s="214">
        <v>15.087852732</v>
      </c>
      <c r="AY14" s="214">
        <v>14.655130558</v>
      </c>
      <c r="AZ14" s="214">
        <v>14.99</v>
      </c>
      <c r="BA14" s="214">
        <v>14.95</v>
      </c>
      <c r="BB14" s="214">
        <v>14.39382</v>
      </c>
      <c r="BC14" s="214">
        <v>16.13869</v>
      </c>
      <c r="BD14" s="355">
        <v>16.91058</v>
      </c>
      <c r="BE14" s="355">
        <v>17.192640000000001</v>
      </c>
      <c r="BF14" s="355">
        <v>17.970659999999999</v>
      </c>
      <c r="BG14" s="355">
        <v>16.891749999999998</v>
      </c>
      <c r="BH14" s="355">
        <v>13.76773</v>
      </c>
      <c r="BI14" s="355">
        <v>15.773529999999999</v>
      </c>
      <c r="BJ14" s="355">
        <v>15.52281</v>
      </c>
      <c r="BK14" s="355">
        <v>15.094900000000001</v>
      </c>
      <c r="BL14" s="355">
        <v>15.3642</v>
      </c>
      <c r="BM14" s="355">
        <v>15.31264</v>
      </c>
      <c r="BN14" s="355">
        <v>15.53426</v>
      </c>
      <c r="BO14" s="355">
        <v>16.640879999999999</v>
      </c>
      <c r="BP14" s="355">
        <v>17.44089</v>
      </c>
      <c r="BQ14" s="355">
        <v>17.712969999999999</v>
      </c>
      <c r="BR14" s="355">
        <v>18.510249999999999</v>
      </c>
      <c r="BS14" s="355">
        <v>17.400759999999998</v>
      </c>
      <c r="BT14" s="355">
        <v>13.77436</v>
      </c>
      <c r="BU14" s="355">
        <v>16.25085</v>
      </c>
      <c r="BV14" s="355">
        <v>15.99255</v>
      </c>
    </row>
    <row r="15" spans="1:74" ht="11.1" customHeight="1" x14ac:dyDescent="0.2">
      <c r="A15" s="119" t="s">
        <v>765</v>
      </c>
      <c r="B15" s="207" t="s">
        <v>538</v>
      </c>
      <c r="C15" s="214">
        <v>12.1</v>
      </c>
      <c r="D15" s="214">
        <v>12.29</v>
      </c>
      <c r="E15" s="214">
        <v>12.33</v>
      </c>
      <c r="F15" s="214">
        <v>12.62</v>
      </c>
      <c r="G15" s="214">
        <v>12.93</v>
      </c>
      <c r="H15" s="214">
        <v>12.92</v>
      </c>
      <c r="I15" s="214">
        <v>12.94</v>
      </c>
      <c r="J15" s="214">
        <v>12.91</v>
      </c>
      <c r="K15" s="214">
        <v>13.03</v>
      </c>
      <c r="L15" s="214">
        <v>12.72</v>
      </c>
      <c r="M15" s="214">
        <v>12.71</v>
      </c>
      <c r="N15" s="214">
        <v>12.32</v>
      </c>
      <c r="O15" s="214">
        <v>11.99</v>
      </c>
      <c r="P15" s="214">
        <v>12.14</v>
      </c>
      <c r="Q15" s="214">
        <v>12.56</v>
      </c>
      <c r="R15" s="214">
        <v>12.43</v>
      </c>
      <c r="S15" s="214">
        <v>12.79</v>
      </c>
      <c r="T15" s="214">
        <v>12.73</v>
      </c>
      <c r="U15" s="214">
        <v>12.68</v>
      </c>
      <c r="V15" s="214">
        <v>12.88</v>
      </c>
      <c r="W15" s="214">
        <v>12.87</v>
      </c>
      <c r="X15" s="214">
        <v>12.46</v>
      </c>
      <c r="Y15" s="214">
        <v>12.75</v>
      </c>
      <c r="Z15" s="214">
        <v>12.23</v>
      </c>
      <c r="AA15" s="214">
        <v>12.21</v>
      </c>
      <c r="AB15" s="214">
        <v>12.79</v>
      </c>
      <c r="AC15" s="214">
        <v>12.89</v>
      </c>
      <c r="AD15" s="214">
        <v>12.72</v>
      </c>
      <c r="AE15" s="214">
        <v>13.07</v>
      </c>
      <c r="AF15" s="214">
        <v>13.2</v>
      </c>
      <c r="AG15" s="214">
        <v>13.08</v>
      </c>
      <c r="AH15" s="214">
        <v>13.15</v>
      </c>
      <c r="AI15" s="214">
        <v>13.28</v>
      </c>
      <c r="AJ15" s="214">
        <v>12.8</v>
      </c>
      <c r="AK15" s="214">
        <v>12.94</v>
      </c>
      <c r="AL15" s="214">
        <v>12.45</v>
      </c>
      <c r="AM15" s="214">
        <v>12.25</v>
      </c>
      <c r="AN15" s="214">
        <v>12.66</v>
      </c>
      <c r="AO15" s="214">
        <v>12.99</v>
      </c>
      <c r="AP15" s="214">
        <v>12.88</v>
      </c>
      <c r="AQ15" s="214">
        <v>13.15</v>
      </c>
      <c r="AR15" s="214">
        <v>13.04</v>
      </c>
      <c r="AS15" s="214">
        <v>13.13</v>
      </c>
      <c r="AT15" s="214">
        <v>13.28</v>
      </c>
      <c r="AU15" s="214">
        <v>13.01</v>
      </c>
      <c r="AV15" s="214">
        <v>12.87</v>
      </c>
      <c r="AW15" s="214">
        <v>12.95</v>
      </c>
      <c r="AX15" s="214">
        <v>12.47</v>
      </c>
      <c r="AY15" s="214">
        <v>12.47</v>
      </c>
      <c r="AZ15" s="214">
        <v>12.7</v>
      </c>
      <c r="BA15" s="214">
        <v>12.83</v>
      </c>
      <c r="BB15" s="214">
        <v>13.08478</v>
      </c>
      <c r="BC15" s="214">
        <v>13.39174</v>
      </c>
      <c r="BD15" s="355">
        <v>13.35778</v>
      </c>
      <c r="BE15" s="355">
        <v>13.366350000000001</v>
      </c>
      <c r="BF15" s="355">
        <v>13.41072</v>
      </c>
      <c r="BG15" s="355">
        <v>13.25802</v>
      </c>
      <c r="BH15" s="355">
        <v>13.03755</v>
      </c>
      <c r="BI15" s="355">
        <v>13.19388</v>
      </c>
      <c r="BJ15" s="355">
        <v>12.6189</v>
      </c>
      <c r="BK15" s="355">
        <v>12.565950000000001</v>
      </c>
      <c r="BL15" s="355">
        <v>12.76665</v>
      </c>
      <c r="BM15" s="355">
        <v>12.94983</v>
      </c>
      <c r="BN15" s="355">
        <v>13.310359999999999</v>
      </c>
      <c r="BO15" s="355">
        <v>13.605090000000001</v>
      </c>
      <c r="BP15" s="355">
        <v>13.54302</v>
      </c>
      <c r="BQ15" s="355">
        <v>13.506819999999999</v>
      </c>
      <c r="BR15" s="355">
        <v>13.568860000000001</v>
      </c>
      <c r="BS15" s="355">
        <v>13.42202</v>
      </c>
      <c r="BT15" s="355">
        <v>13.17938</v>
      </c>
      <c r="BU15" s="355">
        <v>13.407830000000001</v>
      </c>
      <c r="BV15" s="355">
        <v>12.83001</v>
      </c>
    </row>
    <row r="16" spans="1:74" ht="11.1" customHeight="1" x14ac:dyDescent="0.2">
      <c r="A16" s="119"/>
      <c r="B16" s="122" t="s">
        <v>11</v>
      </c>
      <c r="C16" s="489"/>
      <c r="D16" s="489"/>
      <c r="E16" s="489"/>
      <c r="F16" s="489"/>
      <c r="G16" s="489"/>
      <c r="H16" s="489"/>
      <c r="I16" s="489"/>
      <c r="J16" s="489"/>
      <c r="K16" s="489"/>
      <c r="L16" s="489"/>
      <c r="M16" s="489"/>
      <c r="N16" s="489"/>
      <c r="O16" s="489"/>
      <c r="P16" s="489"/>
      <c r="Q16" s="489"/>
      <c r="R16" s="489"/>
      <c r="S16" s="489"/>
      <c r="T16" s="489"/>
      <c r="U16" s="489"/>
      <c r="V16" s="489"/>
      <c r="W16" s="489"/>
      <c r="X16" s="489"/>
      <c r="Y16" s="489"/>
      <c r="Z16" s="489"/>
      <c r="AA16" s="489"/>
      <c r="AB16" s="489"/>
      <c r="AC16" s="489"/>
      <c r="AD16" s="489"/>
      <c r="AE16" s="489"/>
      <c r="AF16" s="489"/>
      <c r="AG16" s="489"/>
      <c r="AH16" s="489"/>
      <c r="AI16" s="489"/>
      <c r="AJ16" s="489"/>
      <c r="AK16" s="489"/>
      <c r="AL16" s="489"/>
      <c r="AM16" s="489"/>
      <c r="AN16" s="489"/>
      <c r="AO16" s="489"/>
      <c r="AP16" s="489"/>
      <c r="AQ16" s="489"/>
      <c r="AR16" s="489"/>
      <c r="AS16" s="489"/>
      <c r="AT16" s="489"/>
      <c r="AU16" s="489"/>
      <c r="AV16" s="489"/>
      <c r="AW16" s="489"/>
      <c r="AX16" s="489"/>
      <c r="AY16" s="489"/>
      <c r="AZ16" s="489"/>
      <c r="BA16" s="489"/>
      <c r="BB16" s="489"/>
      <c r="BC16" s="489"/>
      <c r="BD16" s="490"/>
      <c r="BE16" s="490"/>
      <c r="BF16" s="490"/>
      <c r="BG16" s="490"/>
      <c r="BH16" s="490"/>
      <c r="BI16" s="490"/>
      <c r="BJ16" s="490"/>
      <c r="BK16" s="490"/>
      <c r="BL16" s="490"/>
      <c r="BM16" s="490"/>
      <c r="BN16" s="490"/>
      <c r="BO16" s="490"/>
      <c r="BP16" s="490"/>
      <c r="BQ16" s="490"/>
      <c r="BR16" s="490"/>
      <c r="BS16" s="490"/>
      <c r="BT16" s="490"/>
      <c r="BU16" s="490"/>
      <c r="BV16" s="490"/>
    </row>
    <row r="17" spans="1:74" ht="11.1" customHeight="1" x14ac:dyDescent="0.2">
      <c r="A17" s="119" t="s">
        <v>766</v>
      </c>
      <c r="B17" s="205" t="s">
        <v>557</v>
      </c>
      <c r="C17" s="214">
        <v>16.314456958000001</v>
      </c>
      <c r="D17" s="214">
        <v>17.253040842000001</v>
      </c>
      <c r="E17" s="214">
        <v>16.902234652000001</v>
      </c>
      <c r="F17" s="214">
        <v>15.695309827999999</v>
      </c>
      <c r="G17" s="214">
        <v>15.145547477999999</v>
      </c>
      <c r="H17" s="214">
        <v>14.970571458</v>
      </c>
      <c r="I17" s="214">
        <v>14.819655142</v>
      </c>
      <c r="J17" s="214">
        <v>14.906760697999999</v>
      </c>
      <c r="K17" s="214">
        <v>15.029492757</v>
      </c>
      <c r="L17" s="214">
        <v>15.065967892</v>
      </c>
      <c r="M17" s="214">
        <v>14.636707569</v>
      </c>
      <c r="N17" s="214">
        <v>14.885184487</v>
      </c>
      <c r="O17" s="214">
        <v>15.104742558</v>
      </c>
      <c r="P17" s="214">
        <v>15.602033486</v>
      </c>
      <c r="Q17" s="214">
        <v>15.331411805</v>
      </c>
      <c r="R17" s="214">
        <v>15.181022395999999</v>
      </c>
      <c r="S17" s="214">
        <v>14.942792387000001</v>
      </c>
      <c r="T17" s="214">
        <v>15.159099721</v>
      </c>
      <c r="U17" s="214">
        <v>15.152492327999999</v>
      </c>
      <c r="V17" s="214">
        <v>15.177783594999999</v>
      </c>
      <c r="W17" s="214">
        <v>15.471025470000001</v>
      </c>
      <c r="X17" s="214">
        <v>15.39705715</v>
      </c>
      <c r="Y17" s="214">
        <v>14.910925379</v>
      </c>
      <c r="Z17" s="214">
        <v>14.693993809</v>
      </c>
      <c r="AA17" s="214">
        <v>15.156987846</v>
      </c>
      <c r="AB17" s="214">
        <v>15.563060744</v>
      </c>
      <c r="AC17" s="214">
        <v>14.981477511</v>
      </c>
      <c r="AD17" s="214">
        <v>15.138973014999999</v>
      </c>
      <c r="AE17" s="214">
        <v>14.938683792000001</v>
      </c>
      <c r="AF17" s="214">
        <v>15.608395574999999</v>
      </c>
      <c r="AG17" s="214">
        <v>15.764434634000001</v>
      </c>
      <c r="AH17" s="214">
        <v>15.635785082</v>
      </c>
      <c r="AI17" s="214">
        <v>16.007322855000002</v>
      </c>
      <c r="AJ17" s="214">
        <v>15.749851913000001</v>
      </c>
      <c r="AK17" s="214">
        <v>15.586935175000001</v>
      </c>
      <c r="AL17" s="214">
        <v>15.548240291000001</v>
      </c>
      <c r="AM17" s="214">
        <v>16.563053669999999</v>
      </c>
      <c r="AN17" s="214">
        <v>16.979097724999999</v>
      </c>
      <c r="AO17" s="214">
        <v>16.228178181000001</v>
      </c>
      <c r="AP17" s="214">
        <v>15.979921594</v>
      </c>
      <c r="AQ17" s="214">
        <v>15.895337946</v>
      </c>
      <c r="AR17" s="214">
        <v>15.877189187000001</v>
      </c>
      <c r="AS17" s="214">
        <v>15.924027304000001</v>
      </c>
      <c r="AT17" s="214">
        <v>16.019627281999998</v>
      </c>
      <c r="AU17" s="214">
        <v>16.675618877000002</v>
      </c>
      <c r="AV17" s="214">
        <v>16.454691831000002</v>
      </c>
      <c r="AW17" s="214">
        <v>16.316588039999999</v>
      </c>
      <c r="AX17" s="214">
        <v>16.552037460000001</v>
      </c>
      <c r="AY17" s="214">
        <v>16.785220547000002</v>
      </c>
      <c r="AZ17" s="214">
        <v>16.72</v>
      </c>
      <c r="BA17" s="214">
        <v>16.64</v>
      </c>
      <c r="BB17" s="214">
        <v>16.42201</v>
      </c>
      <c r="BC17" s="214">
        <v>16.347390000000001</v>
      </c>
      <c r="BD17" s="355">
        <v>16.264779999999998</v>
      </c>
      <c r="BE17" s="355">
        <v>16.362300000000001</v>
      </c>
      <c r="BF17" s="355">
        <v>16.48076</v>
      </c>
      <c r="BG17" s="355">
        <v>17.074750000000002</v>
      </c>
      <c r="BH17" s="355">
        <v>16.79964</v>
      </c>
      <c r="BI17" s="355">
        <v>16.648689999999998</v>
      </c>
      <c r="BJ17" s="355">
        <v>16.8492</v>
      </c>
      <c r="BK17" s="355">
        <v>17.04505</v>
      </c>
      <c r="BL17" s="355">
        <v>16.949809999999999</v>
      </c>
      <c r="BM17" s="355">
        <v>16.846990000000002</v>
      </c>
      <c r="BN17" s="355">
        <v>16.599530000000001</v>
      </c>
      <c r="BO17" s="355">
        <v>16.505579999999998</v>
      </c>
      <c r="BP17" s="355">
        <v>16.421520000000001</v>
      </c>
      <c r="BQ17" s="355">
        <v>16.524709999999999</v>
      </c>
      <c r="BR17" s="355">
        <v>16.647379999999998</v>
      </c>
      <c r="BS17" s="355">
        <v>17.258289999999999</v>
      </c>
      <c r="BT17" s="355">
        <v>16.999220000000001</v>
      </c>
      <c r="BU17" s="355">
        <v>16.869540000000001</v>
      </c>
      <c r="BV17" s="355">
        <v>17.100390000000001</v>
      </c>
    </row>
    <row r="18" spans="1:74" ht="11.1" customHeight="1" x14ac:dyDescent="0.2">
      <c r="A18" s="119" t="s">
        <v>767</v>
      </c>
      <c r="B18" s="187" t="s">
        <v>590</v>
      </c>
      <c r="C18" s="214">
        <v>12.570255346</v>
      </c>
      <c r="D18" s="214">
        <v>13.343893066</v>
      </c>
      <c r="E18" s="214">
        <v>13.527020679</v>
      </c>
      <c r="F18" s="214">
        <v>12.732776807</v>
      </c>
      <c r="G18" s="214">
        <v>12.701308815000001</v>
      </c>
      <c r="H18" s="214">
        <v>13.905565158</v>
      </c>
      <c r="I18" s="214">
        <v>13.701838828</v>
      </c>
      <c r="J18" s="214">
        <v>13.569882968</v>
      </c>
      <c r="K18" s="214">
        <v>13.61720877</v>
      </c>
      <c r="L18" s="214">
        <v>12.991960978</v>
      </c>
      <c r="M18" s="214">
        <v>12.307156946999999</v>
      </c>
      <c r="N18" s="214">
        <v>12.221743417000001</v>
      </c>
      <c r="O18" s="214">
        <v>11.882508424999999</v>
      </c>
      <c r="P18" s="214">
        <v>11.964558072999999</v>
      </c>
      <c r="Q18" s="214">
        <v>12.018360296999999</v>
      </c>
      <c r="R18" s="214">
        <v>12.1301044</v>
      </c>
      <c r="S18" s="214">
        <v>12.057739166999999</v>
      </c>
      <c r="T18" s="214">
        <v>13.011075419999999</v>
      </c>
      <c r="U18" s="214">
        <v>13.259329985999999</v>
      </c>
      <c r="V18" s="214">
        <v>13.194758229</v>
      </c>
      <c r="W18" s="214">
        <v>13.250050395000001</v>
      </c>
      <c r="X18" s="214">
        <v>12.544548915</v>
      </c>
      <c r="Y18" s="214">
        <v>12.081446328</v>
      </c>
      <c r="Z18" s="214">
        <v>11.897382086</v>
      </c>
      <c r="AA18" s="214">
        <v>12.00031312</v>
      </c>
      <c r="AB18" s="214">
        <v>11.975014612000001</v>
      </c>
      <c r="AC18" s="214">
        <v>12.171478540000001</v>
      </c>
      <c r="AD18" s="214">
        <v>12.131689080999999</v>
      </c>
      <c r="AE18" s="214">
        <v>12.626260727</v>
      </c>
      <c r="AF18" s="214">
        <v>13.405996774</v>
      </c>
      <c r="AG18" s="214">
        <v>13.362204097999999</v>
      </c>
      <c r="AH18" s="214">
        <v>13.360599757999999</v>
      </c>
      <c r="AI18" s="214">
        <v>13.26677935</v>
      </c>
      <c r="AJ18" s="214">
        <v>12.491535376</v>
      </c>
      <c r="AK18" s="214">
        <v>11.995394642999999</v>
      </c>
      <c r="AL18" s="214">
        <v>11.719537403</v>
      </c>
      <c r="AM18" s="214">
        <v>12.381538695</v>
      </c>
      <c r="AN18" s="214">
        <v>12.207699076999999</v>
      </c>
      <c r="AO18" s="214">
        <v>11.675814289</v>
      </c>
      <c r="AP18" s="214">
        <v>11.703066255</v>
      </c>
      <c r="AQ18" s="214">
        <v>12.059579643999999</v>
      </c>
      <c r="AR18" s="214">
        <v>12.846352639999999</v>
      </c>
      <c r="AS18" s="214">
        <v>13.258035556999999</v>
      </c>
      <c r="AT18" s="214">
        <v>13.019936291</v>
      </c>
      <c r="AU18" s="214">
        <v>13.224587745999999</v>
      </c>
      <c r="AV18" s="214">
        <v>12.525032057000001</v>
      </c>
      <c r="AW18" s="214">
        <v>12.008496471999999</v>
      </c>
      <c r="AX18" s="214">
        <v>11.700932991</v>
      </c>
      <c r="AY18" s="214">
        <v>11.403099814000001</v>
      </c>
      <c r="AZ18" s="214">
        <v>11.75</v>
      </c>
      <c r="BA18" s="214">
        <v>11.54</v>
      </c>
      <c r="BB18" s="214">
        <v>11.61275</v>
      </c>
      <c r="BC18" s="214">
        <v>11.97222</v>
      </c>
      <c r="BD18" s="355">
        <v>12.774800000000001</v>
      </c>
      <c r="BE18" s="355">
        <v>13.09695</v>
      </c>
      <c r="BF18" s="355">
        <v>12.7536</v>
      </c>
      <c r="BG18" s="355">
        <v>12.910310000000001</v>
      </c>
      <c r="BH18" s="355">
        <v>12.220269999999999</v>
      </c>
      <c r="BI18" s="355">
        <v>11.67924</v>
      </c>
      <c r="BJ18" s="355">
        <v>11.382989999999999</v>
      </c>
      <c r="BK18" s="355">
        <v>11.152509999999999</v>
      </c>
      <c r="BL18" s="355">
        <v>11.43924</v>
      </c>
      <c r="BM18" s="355">
        <v>11.24335</v>
      </c>
      <c r="BN18" s="355">
        <v>11.36839</v>
      </c>
      <c r="BO18" s="355">
        <v>11.764530000000001</v>
      </c>
      <c r="BP18" s="355">
        <v>12.60862</v>
      </c>
      <c r="BQ18" s="355">
        <v>12.95871</v>
      </c>
      <c r="BR18" s="355">
        <v>12.641080000000001</v>
      </c>
      <c r="BS18" s="355">
        <v>12.80939</v>
      </c>
      <c r="BT18" s="355">
        <v>12.15429</v>
      </c>
      <c r="BU18" s="355">
        <v>11.642340000000001</v>
      </c>
      <c r="BV18" s="355">
        <v>11.338850000000001</v>
      </c>
    </row>
    <row r="19" spans="1:74" ht="11.1" customHeight="1" x14ac:dyDescent="0.2">
      <c r="A19" s="119" t="s">
        <v>768</v>
      </c>
      <c r="B19" s="205" t="s">
        <v>558</v>
      </c>
      <c r="C19" s="214">
        <v>9.6229572989999994</v>
      </c>
      <c r="D19" s="214">
        <v>9.8416027902999996</v>
      </c>
      <c r="E19" s="214">
        <v>10.009736991</v>
      </c>
      <c r="F19" s="214">
        <v>9.9195900860999995</v>
      </c>
      <c r="G19" s="214">
        <v>9.9677579797</v>
      </c>
      <c r="H19" s="214">
        <v>10.100003216999999</v>
      </c>
      <c r="I19" s="214">
        <v>10.193378252</v>
      </c>
      <c r="J19" s="214">
        <v>10.092400929</v>
      </c>
      <c r="K19" s="214">
        <v>10.026771181000001</v>
      </c>
      <c r="L19" s="214">
        <v>9.9756902163000003</v>
      </c>
      <c r="M19" s="214">
        <v>9.9330590678000004</v>
      </c>
      <c r="N19" s="214">
        <v>9.6595238749999996</v>
      </c>
      <c r="O19" s="214">
        <v>9.6059627195000008</v>
      </c>
      <c r="P19" s="214">
        <v>9.8082229446000007</v>
      </c>
      <c r="Q19" s="214">
        <v>9.8374674377000009</v>
      </c>
      <c r="R19" s="214">
        <v>9.8830967594000008</v>
      </c>
      <c r="S19" s="214">
        <v>10.039406247000001</v>
      </c>
      <c r="T19" s="214">
        <v>9.9865964138999992</v>
      </c>
      <c r="U19" s="214">
        <v>9.9875006478999993</v>
      </c>
      <c r="V19" s="214">
        <v>10.010501974</v>
      </c>
      <c r="W19" s="214">
        <v>10.079436661000001</v>
      </c>
      <c r="X19" s="214">
        <v>10.142913457000001</v>
      </c>
      <c r="Y19" s="214">
        <v>10.144413363</v>
      </c>
      <c r="Z19" s="214">
        <v>9.9560592799999998</v>
      </c>
      <c r="AA19" s="214">
        <v>9.8068424724999996</v>
      </c>
      <c r="AB19" s="214">
        <v>10.095937994</v>
      </c>
      <c r="AC19" s="214">
        <v>10.396066415</v>
      </c>
      <c r="AD19" s="214">
        <v>10.247059937</v>
      </c>
      <c r="AE19" s="214">
        <v>10.43630308</v>
      </c>
      <c r="AF19" s="214">
        <v>10.2857305</v>
      </c>
      <c r="AG19" s="214">
        <v>10.066073252000001</v>
      </c>
      <c r="AH19" s="214">
        <v>10.223378031999999</v>
      </c>
      <c r="AI19" s="214">
        <v>10.154097082</v>
      </c>
      <c r="AJ19" s="214">
        <v>10.137790732999999</v>
      </c>
      <c r="AK19" s="214">
        <v>10.153511655000001</v>
      </c>
      <c r="AL19" s="214">
        <v>9.9147053347000007</v>
      </c>
      <c r="AM19" s="214">
        <v>10.041237036</v>
      </c>
      <c r="AN19" s="214">
        <v>10.153165182</v>
      </c>
      <c r="AO19" s="214">
        <v>10.103058081</v>
      </c>
      <c r="AP19" s="214">
        <v>10.174287619999999</v>
      </c>
      <c r="AQ19" s="214">
        <v>10.201905923</v>
      </c>
      <c r="AR19" s="214">
        <v>10.071981409999999</v>
      </c>
      <c r="AS19" s="214">
        <v>10.149069968999999</v>
      </c>
      <c r="AT19" s="214">
        <v>10.024380023000001</v>
      </c>
      <c r="AU19" s="214">
        <v>10.072797288</v>
      </c>
      <c r="AV19" s="214">
        <v>10.257725687000001</v>
      </c>
      <c r="AW19" s="214">
        <v>10.203783874000001</v>
      </c>
      <c r="AX19" s="214">
        <v>9.8467320061999999</v>
      </c>
      <c r="AY19" s="214">
        <v>9.9603146257000006</v>
      </c>
      <c r="AZ19" s="214">
        <v>10.26</v>
      </c>
      <c r="BA19" s="214">
        <v>10.210000000000001</v>
      </c>
      <c r="BB19" s="214">
        <v>10.347659999999999</v>
      </c>
      <c r="BC19" s="214">
        <v>10.403890000000001</v>
      </c>
      <c r="BD19" s="355">
        <v>10.247540000000001</v>
      </c>
      <c r="BE19" s="355">
        <v>10.295019999999999</v>
      </c>
      <c r="BF19" s="355">
        <v>10.154299999999999</v>
      </c>
      <c r="BG19" s="355">
        <v>10.18519</v>
      </c>
      <c r="BH19" s="355">
        <v>10.3371</v>
      </c>
      <c r="BI19" s="355">
        <v>10.26965</v>
      </c>
      <c r="BJ19" s="355">
        <v>9.8957270000000008</v>
      </c>
      <c r="BK19" s="355">
        <v>10.03952</v>
      </c>
      <c r="BL19" s="355">
        <v>10.316990000000001</v>
      </c>
      <c r="BM19" s="355">
        <v>10.265040000000001</v>
      </c>
      <c r="BN19" s="355">
        <v>10.41466</v>
      </c>
      <c r="BO19" s="355">
        <v>10.484249999999999</v>
      </c>
      <c r="BP19" s="355">
        <v>10.35164</v>
      </c>
      <c r="BQ19" s="355">
        <v>10.409599999999999</v>
      </c>
      <c r="BR19" s="355">
        <v>10.27248</v>
      </c>
      <c r="BS19" s="355">
        <v>10.306900000000001</v>
      </c>
      <c r="BT19" s="355">
        <v>10.47377</v>
      </c>
      <c r="BU19" s="355">
        <v>10.41775</v>
      </c>
      <c r="BV19" s="355">
        <v>10.036899999999999</v>
      </c>
    </row>
    <row r="20" spans="1:74" ht="11.1" customHeight="1" x14ac:dyDescent="0.2">
      <c r="A20" s="119" t="s">
        <v>769</v>
      </c>
      <c r="B20" s="205" t="s">
        <v>559</v>
      </c>
      <c r="C20" s="214">
        <v>8.5151461275999996</v>
      </c>
      <c r="D20" s="214">
        <v>8.6066145547000001</v>
      </c>
      <c r="E20" s="214">
        <v>8.6250471405999996</v>
      </c>
      <c r="F20" s="214">
        <v>8.9571513036999999</v>
      </c>
      <c r="G20" s="214">
        <v>9.3983631035999995</v>
      </c>
      <c r="H20" s="214">
        <v>10.198256784</v>
      </c>
      <c r="I20" s="214">
        <v>10.202046221</v>
      </c>
      <c r="J20" s="214">
        <v>10.178145394</v>
      </c>
      <c r="K20" s="214">
        <v>9.5147276351999999</v>
      </c>
      <c r="L20" s="214">
        <v>9.1173378295000003</v>
      </c>
      <c r="M20" s="214">
        <v>8.8565785197999993</v>
      </c>
      <c r="N20" s="214">
        <v>8.7418906396999994</v>
      </c>
      <c r="O20" s="214">
        <v>8.7949072140000002</v>
      </c>
      <c r="P20" s="214">
        <v>8.9784210425000008</v>
      </c>
      <c r="Q20" s="214">
        <v>9.0223215413000002</v>
      </c>
      <c r="R20" s="214">
        <v>9.1636530003000001</v>
      </c>
      <c r="S20" s="214">
        <v>9.6858538451000005</v>
      </c>
      <c r="T20" s="214">
        <v>10.325402219000001</v>
      </c>
      <c r="U20" s="214">
        <v>10.303674568</v>
      </c>
      <c r="V20" s="214">
        <v>10.390038774000001</v>
      </c>
      <c r="W20" s="214">
        <v>9.9161274533999997</v>
      </c>
      <c r="X20" s="214">
        <v>9.2869511938000002</v>
      </c>
      <c r="Y20" s="214">
        <v>9.2697753763000001</v>
      </c>
      <c r="Z20" s="214">
        <v>8.9218862330000004</v>
      </c>
      <c r="AA20" s="214">
        <v>8.8768808277000009</v>
      </c>
      <c r="AB20" s="214">
        <v>9.4363060092000008</v>
      </c>
      <c r="AC20" s="214">
        <v>9.1559729313999991</v>
      </c>
      <c r="AD20" s="214">
        <v>9.4874038021999993</v>
      </c>
      <c r="AE20" s="214">
        <v>10.075402232</v>
      </c>
      <c r="AF20" s="214">
        <v>10.763631525999999</v>
      </c>
      <c r="AG20" s="214">
        <v>10.809409045000001</v>
      </c>
      <c r="AH20" s="214">
        <v>10.837356102999999</v>
      </c>
      <c r="AI20" s="214">
        <v>10.113164827</v>
      </c>
      <c r="AJ20" s="214">
        <v>9.5614326694000003</v>
      </c>
      <c r="AK20" s="214">
        <v>9.2435446369999994</v>
      </c>
      <c r="AL20" s="214">
        <v>8.9815770103000006</v>
      </c>
      <c r="AM20" s="214">
        <v>8.9995760980000004</v>
      </c>
      <c r="AN20" s="214">
        <v>9.2363448423999994</v>
      </c>
      <c r="AO20" s="214">
        <v>9.3064555391999999</v>
      </c>
      <c r="AP20" s="214">
        <v>9.2939966498000004</v>
      </c>
      <c r="AQ20" s="214">
        <v>10.014678556</v>
      </c>
      <c r="AR20" s="214">
        <v>10.676444544000001</v>
      </c>
      <c r="AS20" s="214">
        <v>10.731928353000001</v>
      </c>
      <c r="AT20" s="214">
        <v>10.411185786000001</v>
      </c>
      <c r="AU20" s="214">
        <v>9.9542535871000002</v>
      </c>
      <c r="AV20" s="214">
        <v>9.5025597237999992</v>
      </c>
      <c r="AW20" s="214">
        <v>9.1930153517999997</v>
      </c>
      <c r="AX20" s="214">
        <v>9.0016219941000006</v>
      </c>
      <c r="AY20" s="214">
        <v>8.7330642954000002</v>
      </c>
      <c r="AZ20" s="214">
        <v>9.01</v>
      </c>
      <c r="BA20" s="214">
        <v>9.18</v>
      </c>
      <c r="BB20" s="214">
        <v>9.3512850000000007</v>
      </c>
      <c r="BC20" s="214">
        <v>10.21082</v>
      </c>
      <c r="BD20" s="355">
        <v>10.92553</v>
      </c>
      <c r="BE20" s="355">
        <v>10.91231</v>
      </c>
      <c r="BF20" s="355">
        <v>10.598319999999999</v>
      </c>
      <c r="BG20" s="355">
        <v>10.17</v>
      </c>
      <c r="BH20" s="355">
        <v>9.6895380000000007</v>
      </c>
      <c r="BI20" s="355">
        <v>9.4034890000000004</v>
      </c>
      <c r="BJ20" s="355">
        <v>9.1771600000000007</v>
      </c>
      <c r="BK20" s="355">
        <v>8.9797480000000007</v>
      </c>
      <c r="BL20" s="355">
        <v>9.2675129999999992</v>
      </c>
      <c r="BM20" s="355">
        <v>9.4313769999999995</v>
      </c>
      <c r="BN20" s="355">
        <v>9.6116670000000006</v>
      </c>
      <c r="BO20" s="355">
        <v>10.516830000000001</v>
      </c>
      <c r="BP20" s="355">
        <v>11.27539</v>
      </c>
      <c r="BQ20" s="355">
        <v>11.270379999999999</v>
      </c>
      <c r="BR20" s="355">
        <v>10.949109999999999</v>
      </c>
      <c r="BS20" s="355">
        <v>10.50794</v>
      </c>
      <c r="BT20" s="355">
        <v>10.022119999999999</v>
      </c>
      <c r="BU20" s="355">
        <v>9.7354210000000005</v>
      </c>
      <c r="BV20" s="355">
        <v>9.4896729999999998</v>
      </c>
    </row>
    <row r="21" spans="1:74" ht="11.1" customHeight="1" x14ac:dyDescent="0.2">
      <c r="A21" s="119" t="s">
        <v>770</v>
      </c>
      <c r="B21" s="205" t="s">
        <v>560</v>
      </c>
      <c r="C21" s="214">
        <v>9.4961947671000004</v>
      </c>
      <c r="D21" s="214">
        <v>9.7674941190000002</v>
      </c>
      <c r="E21" s="214">
        <v>9.6356623366999994</v>
      </c>
      <c r="F21" s="214">
        <v>9.4065313331000002</v>
      </c>
      <c r="G21" s="214">
        <v>9.3988216814999994</v>
      </c>
      <c r="H21" s="214">
        <v>9.4589730298999992</v>
      </c>
      <c r="I21" s="214">
        <v>9.7436303438999996</v>
      </c>
      <c r="J21" s="214">
        <v>9.4779786210000001</v>
      </c>
      <c r="K21" s="214">
        <v>9.4745665117000009</v>
      </c>
      <c r="L21" s="214">
        <v>9.4075099056999996</v>
      </c>
      <c r="M21" s="214">
        <v>9.3022847358000007</v>
      </c>
      <c r="N21" s="214">
        <v>9.2457469613000001</v>
      </c>
      <c r="O21" s="214">
        <v>9.3205561284999998</v>
      </c>
      <c r="P21" s="214">
        <v>9.4463814847999998</v>
      </c>
      <c r="Q21" s="214">
        <v>9.2287710311000009</v>
      </c>
      <c r="R21" s="214">
        <v>9.1692888617000001</v>
      </c>
      <c r="S21" s="214">
        <v>9.1984099296000004</v>
      </c>
      <c r="T21" s="214">
        <v>9.3105224857</v>
      </c>
      <c r="U21" s="214">
        <v>9.2265688929999996</v>
      </c>
      <c r="V21" s="214">
        <v>9.2161903181000007</v>
      </c>
      <c r="W21" s="214">
        <v>9.2031148117000008</v>
      </c>
      <c r="X21" s="214">
        <v>9.2352254334000001</v>
      </c>
      <c r="Y21" s="214">
        <v>9.2332733702999992</v>
      </c>
      <c r="Z21" s="214">
        <v>9.1434315697000006</v>
      </c>
      <c r="AA21" s="214">
        <v>9.3016836072999993</v>
      </c>
      <c r="AB21" s="214">
        <v>9.4568581853999998</v>
      </c>
      <c r="AC21" s="214">
        <v>9.3903384501999998</v>
      </c>
      <c r="AD21" s="214">
        <v>9.3687279603999993</v>
      </c>
      <c r="AE21" s="214">
        <v>9.3196901930999996</v>
      </c>
      <c r="AF21" s="214">
        <v>9.3391684581999996</v>
      </c>
      <c r="AG21" s="214">
        <v>9.3712894600999999</v>
      </c>
      <c r="AH21" s="214">
        <v>9.4052422432</v>
      </c>
      <c r="AI21" s="214">
        <v>9.5156722935999998</v>
      </c>
      <c r="AJ21" s="214">
        <v>9.5165879196999992</v>
      </c>
      <c r="AK21" s="214">
        <v>9.3562371358000007</v>
      </c>
      <c r="AL21" s="214">
        <v>9.3607272437999995</v>
      </c>
      <c r="AM21" s="214">
        <v>9.7167009354000005</v>
      </c>
      <c r="AN21" s="214">
        <v>9.7564730730000004</v>
      </c>
      <c r="AO21" s="214">
        <v>9.3787510601000008</v>
      </c>
      <c r="AP21" s="214">
        <v>9.3446781575000006</v>
      </c>
      <c r="AQ21" s="214">
        <v>9.2440284008999996</v>
      </c>
      <c r="AR21" s="214">
        <v>9.3081834850000007</v>
      </c>
      <c r="AS21" s="214">
        <v>9.2739513962999993</v>
      </c>
      <c r="AT21" s="214">
        <v>9.1004211739999992</v>
      </c>
      <c r="AU21" s="214">
        <v>9.1567719832000005</v>
      </c>
      <c r="AV21" s="214">
        <v>9.3808391811000007</v>
      </c>
      <c r="AW21" s="214">
        <v>9.5262382445</v>
      </c>
      <c r="AX21" s="214">
        <v>9.3252351554999997</v>
      </c>
      <c r="AY21" s="214">
        <v>9.3373151058000001</v>
      </c>
      <c r="AZ21" s="214">
        <v>9.59</v>
      </c>
      <c r="BA21" s="214">
        <v>9.43</v>
      </c>
      <c r="BB21" s="214">
        <v>9.4124689999999998</v>
      </c>
      <c r="BC21" s="214">
        <v>9.2951370000000004</v>
      </c>
      <c r="BD21" s="355">
        <v>9.3877760000000006</v>
      </c>
      <c r="BE21" s="355">
        <v>9.3351760000000006</v>
      </c>
      <c r="BF21" s="355">
        <v>9.1520209999999995</v>
      </c>
      <c r="BG21" s="355">
        <v>9.2336589999999994</v>
      </c>
      <c r="BH21" s="355">
        <v>9.4187609999999999</v>
      </c>
      <c r="BI21" s="355">
        <v>9.5456830000000004</v>
      </c>
      <c r="BJ21" s="355">
        <v>9.2825469999999992</v>
      </c>
      <c r="BK21" s="355">
        <v>9.2777019999999997</v>
      </c>
      <c r="BL21" s="355">
        <v>9.5268280000000001</v>
      </c>
      <c r="BM21" s="355">
        <v>9.3707189999999994</v>
      </c>
      <c r="BN21" s="355">
        <v>9.3285090000000004</v>
      </c>
      <c r="BO21" s="355">
        <v>9.2489070000000009</v>
      </c>
      <c r="BP21" s="355">
        <v>9.3168970000000009</v>
      </c>
      <c r="BQ21" s="355">
        <v>9.2691700000000008</v>
      </c>
      <c r="BR21" s="355">
        <v>9.0986360000000008</v>
      </c>
      <c r="BS21" s="355">
        <v>9.1918480000000002</v>
      </c>
      <c r="BT21" s="355">
        <v>9.3867329999999995</v>
      </c>
      <c r="BU21" s="355">
        <v>9.5245580000000007</v>
      </c>
      <c r="BV21" s="355">
        <v>9.2770440000000001</v>
      </c>
    </row>
    <row r="22" spans="1:74" ht="11.1" customHeight="1" x14ac:dyDescent="0.2">
      <c r="A22" s="119" t="s">
        <v>771</v>
      </c>
      <c r="B22" s="205" t="s">
        <v>561</v>
      </c>
      <c r="C22" s="214">
        <v>10.0544121</v>
      </c>
      <c r="D22" s="214">
        <v>10.332084921</v>
      </c>
      <c r="E22" s="214">
        <v>10.175801995</v>
      </c>
      <c r="F22" s="214">
        <v>10.276728962</v>
      </c>
      <c r="G22" s="214">
        <v>10.217670986</v>
      </c>
      <c r="H22" s="214">
        <v>10.379832552</v>
      </c>
      <c r="I22" s="214">
        <v>10.299759205999999</v>
      </c>
      <c r="J22" s="214">
        <v>10.30372537</v>
      </c>
      <c r="K22" s="214">
        <v>10.335453997</v>
      </c>
      <c r="L22" s="214">
        <v>10.176815055</v>
      </c>
      <c r="M22" s="214">
        <v>10.142356369</v>
      </c>
      <c r="N22" s="214">
        <v>10.051081553</v>
      </c>
      <c r="O22" s="214">
        <v>9.9693226834999997</v>
      </c>
      <c r="P22" s="214">
        <v>10.000310733999999</v>
      </c>
      <c r="Q22" s="214">
        <v>10.010074657000001</v>
      </c>
      <c r="R22" s="214">
        <v>9.9939415844999999</v>
      </c>
      <c r="S22" s="214">
        <v>9.9280274829999993</v>
      </c>
      <c r="T22" s="214">
        <v>10.26148686</v>
      </c>
      <c r="U22" s="214">
        <v>10.232529728999999</v>
      </c>
      <c r="V22" s="214">
        <v>10.210977285</v>
      </c>
      <c r="W22" s="214">
        <v>10.299693940999999</v>
      </c>
      <c r="X22" s="214">
        <v>10.393426496</v>
      </c>
      <c r="Y22" s="214">
        <v>10.453388109</v>
      </c>
      <c r="Z22" s="214">
        <v>10.542033696000001</v>
      </c>
      <c r="AA22" s="214">
        <v>10.505013047</v>
      </c>
      <c r="AB22" s="214">
        <v>10.682125572</v>
      </c>
      <c r="AC22" s="214">
        <v>10.600890358999999</v>
      </c>
      <c r="AD22" s="214">
        <v>10.509807350999999</v>
      </c>
      <c r="AE22" s="214">
        <v>10.495705541</v>
      </c>
      <c r="AF22" s="214">
        <v>10.734287952000001</v>
      </c>
      <c r="AG22" s="214">
        <v>10.615406162999999</v>
      </c>
      <c r="AH22" s="214">
        <v>10.597739946000001</v>
      </c>
      <c r="AI22" s="214">
        <v>10.727172348</v>
      </c>
      <c r="AJ22" s="214">
        <v>10.503359146999999</v>
      </c>
      <c r="AK22" s="214">
        <v>10.69653512</v>
      </c>
      <c r="AL22" s="214">
        <v>10.567096673</v>
      </c>
      <c r="AM22" s="214">
        <v>10.269034523</v>
      </c>
      <c r="AN22" s="214">
        <v>10.564995192</v>
      </c>
      <c r="AO22" s="214">
        <v>10.73344919</v>
      </c>
      <c r="AP22" s="214">
        <v>10.576179515</v>
      </c>
      <c r="AQ22" s="214">
        <v>10.409397553</v>
      </c>
      <c r="AR22" s="214">
        <v>10.480272503</v>
      </c>
      <c r="AS22" s="214">
        <v>10.317479946000001</v>
      </c>
      <c r="AT22" s="214">
        <v>10.336344668000001</v>
      </c>
      <c r="AU22" s="214">
        <v>10.363776163000001</v>
      </c>
      <c r="AV22" s="214">
        <v>10.342582278</v>
      </c>
      <c r="AW22" s="214">
        <v>10.716640473</v>
      </c>
      <c r="AX22" s="214">
        <v>10.591846884000001</v>
      </c>
      <c r="AY22" s="214">
        <v>10.599719241000001</v>
      </c>
      <c r="AZ22" s="214">
        <v>10.82</v>
      </c>
      <c r="BA22" s="214">
        <v>10.71</v>
      </c>
      <c r="BB22" s="214">
        <v>10.674709999999999</v>
      </c>
      <c r="BC22" s="214">
        <v>10.63387</v>
      </c>
      <c r="BD22" s="355">
        <v>10.78809</v>
      </c>
      <c r="BE22" s="355">
        <v>10.591559999999999</v>
      </c>
      <c r="BF22" s="355">
        <v>10.566409999999999</v>
      </c>
      <c r="BG22" s="355">
        <v>10.729699999999999</v>
      </c>
      <c r="BH22" s="355">
        <v>10.6541</v>
      </c>
      <c r="BI22" s="355">
        <v>11.000349999999999</v>
      </c>
      <c r="BJ22" s="355">
        <v>10.786339999999999</v>
      </c>
      <c r="BK22" s="355">
        <v>10.81195</v>
      </c>
      <c r="BL22" s="355">
        <v>10.99507</v>
      </c>
      <c r="BM22" s="355">
        <v>10.868830000000001</v>
      </c>
      <c r="BN22" s="355">
        <v>10.80298</v>
      </c>
      <c r="BO22" s="355">
        <v>10.854150000000001</v>
      </c>
      <c r="BP22" s="355">
        <v>10.99446</v>
      </c>
      <c r="BQ22" s="355">
        <v>10.764139999999999</v>
      </c>
      <c r="BR22" s="355">
        <v>10.72757</v>
      </c>
      <c r="BS22" s="355">
        <v>10.89259</v>
      </c>
      <c r="BT22" s="355">
        <v>10.840389999999999</v>
      </c>
      <c r="BU22" s="355">
        <v>11.216150000000001</v>
      </c>
      <c r="BV22" s="355">
        <v>11.01544</v>
      </c>
    </row>
    <row r="23" spans="1:74" ht="11.1" customHeight="1" x14ac:dyDescent="0.2">
      <c r="A23" s="119" t="s">
        <v>772</v>
      </c>
      <c r="B23" s="205" t="s">
        <v>562</v>
      </c>
      <c r="C23" s="214">
        <v>8.2923188279000009</v>
      </c>
      <c r="D23" s="214">
        <v>8.3810549014000006</v>
      </c>
      <c r="E23" s="214">
        <v>8.3940601840000006</v>
      </c>
      <c r="F23" s="214">
        <v>7.9903938595000001</v>
      </c>
      <c r="G23" s="214">
        <v>8.2128055480000004</v>
      </c>
      <c r="H23" s="214">
        <v>8.2891514418999996</v>
      </c>
      <c r="I23" s="214">
        <v>8.1772034325000007</v>
      </c>
      <c r="J23" s="214">
        <v>8.2481270809999998</v>
      </c>
      <c r="K23" s="214">
        <v>8.2186301891000006</v>
      </c>
      <c r="L23" s="214">
        <v>8.0403781013</v>
      </c>
      <c r="M23" s="214">
        <v>7.9703493817000002</v>
      </c>
      <c r="N23" s="214">
        <v>7.8829164396999998</v>
      </c>
      <c r="O23" s="214">
        <v>8.1755482692000001</v>
      </c>
      <c r="P23" s="214">
        <v>8.2672297176999994</v>
      </c>
      <c r="Q23" s="214">
        <v>8.2812295918000007</v>
      </c>
      <c r="R23" s="214">
        <v>8.1543240160000003</v>
      </c>
      <c r="S23" s="214">
        <v>8.1957976135999999</v>
      </c>
      <c r="T23" s="214">
        <v>8.2710036457000005</v>
      </c>
      <c r="U23" s="214">
        <v>8.1658976023999994</v>
      </c>
      <c r="V23" s="214">
        <v>8.2227453885999999</v>
      </c>
      <c r="W23" s="214">
        <v>8.3298132034000005</v>
      </c>
      <c r="X23" s="214">
        <v>8.3416221890000006</v>
      </c>
      <c r="Y23" s="214">
        <v>8.1617750828000002</v>
      </c>
      <c r="Z23" s="214">
        <v>8.2222224835999995</v>
      </c>
      <c r="AA23" s="214">
        <v>8.1837244055999996</v>
      </c>
      <c r="AB23" s="214">
        <v>8.5284943652000003</v>
      </c>
      <c r="AC23" s="214">
        <v>8.3276331340999992</v>
      </c>
      <c r="AD23" s="214">
        <v>8.3797701587999995</v>
      </c>
      <c r="AE23" s="214">
        <v>8.3562124220000005</v>
      </c>
      <c r="AF23" s="214">
        <v>8.5286452552000007</v>
      </c>
      <c r="AG23" s="214">
        <v>8.4070348823999996</v>
      </c>
      <c r="AH23" s="214">
        <v>8.3282682109999993</v>
      </c>
      <c r="AI23" s="214">
        <v>8.3395751196999992</v>
      </c>
      <c r="AJ23" s="214">
        <v>8.2672742182000007</v>
      </c>
      <c r="AK23" s="214">
        <v>8.3416489781000003</v>
      </c>
      <c r="AL23" s="214">
        <v>8.1245910273999993</v>
      </c>
      <c r="AM23" s="214">
        <v>8.2267753704000004</v>
      </c>
      <c r="AN23" s="214">
        <v>8.5083991495000006</v>
      </c>
      <c r="AO23" s="214">
        <v>8.4019806804999995</v>
      </c>
      <c r="AP23" s="214">
        <v>8.1949720384999996</v>
      </c>
      <c r="AQ23" s="214">
        <v>8.1046725841999994</v>
      </c>
      <c r="AR23" s="214">
        <v>8.2211671131999999</v>
      </c>
      <c r="AS23" s="214">
        <v>8.1215180322999991</v>
      </c>
      <c r="AT23" s="214">
        <v>8.2497676180999999</v>
      </c>
      <c r="AU23" s="214">
        <v>7.9789427892999996</v>
      </c>
      <c r="AV23" s="214">
        <v>7.9218257897999997</v>
      </c>
      <c r="AW23" s="214">
        <v>8.1082587741999994</v>
      </c>
      <c r="AX23" s="214">
        <v>7.7915054397999999</v>
      </c>
      <c r="AY23" s="214">
        <v>7.9255133176000001</v>
      </c>
      <c r="AZ23" s="214">
        <v>8.2899999999999991</v>
      </c>
      <c r="BA23" s="214">
        <v>8.23</v>
      </c>
      <c r="BB23" s="214">
        <v>8.0537670000000006</v>
      </c>
      <c r="BC23" s="214">
        <v>8.0510099999999998</v>
      </c>
      <c r="BD23" s="355">
        <v>8.1940880000000007</v>
      </c>
      <c r="BE23" s="355">
        <v>8.0543169999999993</v>
      </c>
      <c r="BF23" s="355">
        <v>8.1230270000000004</v>
      </c>
      <c r="BG23" s="355">
        <v>7.8390250000000004</v>
      </c>
      <c r="BH23" s="355">
        <v>7.7446070000000002</v>
      </c>
      <c r="BI23" s="355">
        <v>7.9263450000000004</v>
      </c>
      <c r="BJ23" s="355">
        <v>7.5998080000000003</v>
      </c>
      <c r="BK23" s="355">
        <v>7.7576039999999997</v>
      </c>
      <c r="BL23" s="355">
        <v>8.0875190000000003</v>
      </c>
      <c r="BM23" s="355">
        <v>8.0509140000000006</v>
      </c>
      <c r="BN23" s="355">
        <v>7.8956559999999998</v>
      </c>
      <c r="BO23" s="355">
        <v>7.9277930000000003</v>
      </c>
      <c r="BP23" s="355">
        <v>8.086881</v>
      </c>
      <c r="BQ23" s="355">
        <v>7.9539840000000002</v>
      </c>
      <c r="BR23" s="355">
        <v>8.0351540000000004</v>
      </c>
      <c r="BS23" s="355">
        <v>7.7677290000000001</v>
      </c>
      <c r="BT23" s="355">
        <v>7.6911889999999996</v>
      </c>
      <c r="BU23" s="355">
        <v>7.8849929999999997</v>
      </c>
      <c r="BV23" s="355">
        <v>7.5544469999999997</v>
      </c>
    </row>
    <row r="24" spans="1:74" ht="11.1" customHeight="1" x14ac:dyDescent="0.2">
      <c r="A24" s="119" t="s">
        <v>773</v>
      </c>
      <c r="B24" s="205" t="s">
        <v>563</v>
      </c>
      <c r="C24" s="214">
        <v>9.2002639352000006</v>
      </c>
      <c r="D24" s="214">
        <v>9.3995448694999997</v>
      </c>
      <c r="E24" s="214">
        <v>9.4223776558000001</v>
      </c>
      <c r="F24" s="214">
        <v>9.5777087746999996</v>
      </c>
      <c r="G24" s="214">
        <v>9.9187597306999997</v>
      </c>
      <c r="H24" s="214">
        <v>10.181960432</v>
      </c>
      <c r="I24" s="214">
        <v>10.227659426000001</v>
      </c>
      <c r="J24" s="214">
        <v>10.125158336</v>
      </c>
      <c r="K24" s="214">
        <v>10.085117315</v>
      </c>
      <c r="L24" s="214">
        <v>9.7533903712000001</v>
      </c>
      <c r="M24" s="214">
        <v>9.2585557201000004</v>
      </c>
      <c r="N24" s="214">
        <v>8.9902162531999998</v>
      </c>
      <c r="O24" s="214">
        <v>8.7985608436000007</v>
      </c>
      <c r="P24" s="214">
        <v>9.0390374805999993</v>
      </c>
      <c r="Q24" s="214">
        <v>9.0286367993999992</v>
      </c>
      <c r="R24" s="214">
        <v>9.2138058906999998</v>
      </c>
      <c r="S24" s="214">
        <v>9.6978887407999999</v>
      </c>
      <c r="T24" s="214">
        <v>10.058980314999999</v>
      </c>
      <c r="U24" s="214">
        <v>9.9069955044999993</v>
      </c>
      <c r="V24" s="214">
        <v>9.9297190688000008</v>
      </c>
      <c r="W24" s="214">
        <v>10.01473665</v>
      </c>
      <c r="X24" s="214">
        <v>9.6159147603000008</v>
      </c>
      <c r="Y24" s="214">
        <v>9.2062749112999995</v>
      </c>
      <c r="Z24" s="214">
        <v>8.9676399135999993</v>
      </c>
      <c r="AA24" s="214">
        <v>8.9184787960000005</v>
      </c>
      <c r="AB24" s="214">
        <v>9.1451565277999993</v>
      </c>
      <c r="AC24" s="214">
        <v>9.1966350315999996</v>
      </c>
      <c r="AD24" s="214">
        <v>9.3613606390000008</v>
      </c>
      <c r="AE24" s="214">
        <v>9.9024306801000002</v>
      </c>
      <c r="AF24" s="214">
        <v>10.191916329</v>
      </c>
      <c r="AG24" s="214">
        <v>10.140595766000001</v>
      </c>
      <c r="AH24" s="214">
        <v>9.9266288518000003</v>
      </c>
      <c r="AI24" s="214">
        <v>9.8336111615000004</v>
      </c>
      <c r="AJ24" s="214">
        <v>9.8874692836999998</v>
      </c>
      <c r="AK24" s="214">
        <v>9.2738173024999995</v>
      </c>
      <c r="AL24" s="214">
        <v>9.1102557064000003</v>
      </c>
      <c r="AM24" s="214">
        <v>9.1082119362</v>
      </c>
      <c r="AN24" s="214">
        <v>9.3757210065999992</v>
      </c>
      <c r="AO24" s="214">
        <v>9.3447866965999999</v>
      </c>
      <c r="AP24" s="214">
        <v>9.5343926690000007</v>
      </c>
      <c r="AQ24" s="214">
        <v>9.9384826127999997</v>
      </c>
      <c r="AR24" s="214">
        <v>10.134550832</v>
      </c>
      <c r="AS24" s="214">
        <v>10.063235838000001</v>
      </c>
      <c r="AT24" s="214">
        <v>10.056461200999999</v>
      </c>
      <c r="AU24" s="214">
        <v>9.8913385548000008</v>
      </c>
      <c r="AV24" s="214">
        <v>9.7934165434999993</v>
      </c>
      <c r="AW24" s="214">
        <v>9.2948830998999998</v>
      </c>
      <c r="AX24" s="214">
        <v>8.9693733223999992</v>
      </c>
      <c r="AY24" s="214">
        <v>9.0159876793000002</v>
      </c>
      <c r="AZ24" s="214">
        <v>9.36</v>
      </c>
      <c r="BA24" s="214">
        <v>9.25</v>
      </c>
      <c r="BB24" s="214">
        <v>9.5076640000000001</v>
      </c>
      <c r="BC24" s="214">
        <v>9.9583980000000007</v>
      </c>
      <c r="BD24" s="355">
        <v>10.17609</v>
      </c>
      <c r="BE24" s="355">
        <v>10.114000000000001</v>
      </c>
      <c r="BF24" s="355">
        <v>10.11149</v>
      </c>
      <c r="BG24" s="355">
        <v>9.945926</v>
      </c>
      <c r="BH24" s="355">
        <v>9.8386239999999994</v>
      </c>
      <c r="BI24" s="355">
        <v>9.3329570000000004</v>
      </c>
      <c r="BJ24" s="355">
        <v>9.0123029999999993</v>
      </c>
      <c r="BK24" s="355">
        <v>9.0787820000000004</v>
      </c>
      <c r="BL24" s="355">
        <v>9.4128450000000008</v>
      </c>
      <c r="BM24" s="355">
        <v>9.307518</v>
      </c>
      <c r="BN24" s="355">
        <v>9.5842500000000008</v>
      </c>
      <c r="BO24" s="355">
        <v>10.05297</v>
      </c>
      <c r="BP24" s="355">
        <v>10.29016</v>
      </c>
      <c r="BQ24" s="355">
        <v>10.23596</v>
      </c>
      <c r="BR24" s="355">
        <v>10.240119999999999</v>
      </c>
      <c r="BS24" s="355">
        <v>10.076919999999999</v>
      </c>
      <c r="BT24" s="355">
        <v>9.9773370000000003</v>
      </c>
      <c r="BU24" s="355">
        <v>9.4723240000000004</v>
      </c>
      <c r="BV24" s="355">
        <v>9.1444170000000007</v>
      </c>
    </row>
    <row r="25" spans="1:74" ht="11.1" customHeight="1" x14ac:dyDescent="0.2">
      <c r="A25" s="119" t="s">
        <v>774</v>
      </c>
      <c r="B25" s="207" t="s">
        <v>564</v>
      </c>
      <c r="C25" s="214">
        <v>12.156529669999999</v>
      </c>
      <c r="D25" s="214">
        <v>12.278810132</v>
      </c>
      <c r="E25" s="214">
        <v>12.342855237</v>
      </c>
      <c r="F25" s="214">
        <v>12.325581250000001</v>
      </c>
      <c r="G25" s="214">
        <v>13.007403651000001</v>
      </c>
      <c r="H25" s="214">
        <v>14.460553351</v>
      </c>
      <c r="I25" s="214">
        <v>15.658873226000001</v>
      </c>
      <c r="J25" s="214">
        <v>15.382399469999999</v>
      </c>
      <c r="K25" s="214">
        <v>15.714052283999999</v>
      </c>
      <c r="L25" s="214">
        <v>14.940578136999999</v>
      </c>
      <c r="M25" s="214">
        <v>13.025062409</v>
      </c>
      <c r="N25" s="214">
        <v>12.233922644</v>
      </c>
      <c r="O25" s="214">
        <v>12.063060734</v>
      </c>
      <c r="P25" s="214">
        <v>12.229446346</v>
      </c>
      <c r="Q25" s="214">
        <v>12.35304792</v>
      </c>
      <c r="R25" s="214">
        <v>12.256009513</v>
      </c>
      <c r="S25" s="214">
        <v>12.869049537</v>
      </c>
      <c r="T25" s="214">
        <v>13.971058669</v>
      </c>
      <c r="U25" s="214">
        <v>14.570504486999999</v>
      </c>
      <c r="V25" s="214">
        <v>14.749562432999999</v>
      </c>
      <c r="W25" s="214">
        <v>14.683351270999999</v>
      </c>
      <c r="X25" s="214">
        <v>13.873913225000001</v>
      </c>
      <c r="Y25" s="214">
        <v>12.743183347</v>
      </c>
      <c r="Z25" s="214">
        <v>12.23942055</v>
      </c>
      <c r="AA25" s="214">
        <v>12.180746256999999</v>
      </c>
      <c r="AB25" s="214">
        <v>12.592083952999999</v>
      </c>
      <c r="AC25" s="214">
        <v>12.778686368000001</v>
      </c>
      <c r="AD25" s="214">
        <v>12.268920512999999</v>
      </c>
      <c r="AE25" s="214">
        <v>13.168300628000001</v>
      </c>
      <c r="AF25" s="214">
        <v>14.837654941</v>
      </c>
      <c r="AG25" s="214">
        <v>15.010835578</v>
      </c>
      <c r="AH25" s="214">
        <v>15.232866805</v>
      </c>
      <c r="AI25" s="214">
        <v>15.587652650000001</v>
      </c>
      <c r="AJ25" s="214">
        <v>14.786768735000001</v>
      </c>
      <c r="AK25" s="214">
        <v>13.256161876</v>
      </c>
      <c r="AL25" s="214">
        <v>12.554975109000001</v>
      </c>
      <c r="AM25" s="214">
        <v>12.77794518</v>
      </c>
      <c r="AN25" s="214">
        <v>12.863347017000001</v>
      </c>
      <c r="AO25" s="214">
        <v>13.065783177</v>
      </c>
      <c r="AP25" s="214">
        <v>13.077148196</v>
      </c>
      <c r="AQ25" s="214">
        <v>13.692228763999999</v>
      </c>
      <c r="AR25" s="214">
        <v>15.232927898</v>
      </c>
      <c r="AS25" s="214">
        <v>16.013256783999999</v>
      </c>
      <c r="AT25" s="214">
        <v>16.404654275999999</v>
      </c>
      <c r="AU25" s="214">
        <v>14.790632775000001</v>
      </c>
      <c r="AV25" s="214">
        <v>15.039691091</v>
      </c>
      <c r="AW25" s="214">
        <v>13.801296559000001</v>
      </c>
      <c r="AX25" s="214">
        <v>13.324509597</v>
      </c>
      <c r="AY25" s="214">
        <v>12.999986156</v>
      </c>
      <c r="AZ25" s="214">
        <v>13.09</v>
      </c>
      <c r="BA25" s="214">
        <v>12.88</v>
      </c>
      <c r="BB25" s="214">
        <v>13.32574</v>
      </c>
      <c r="BC25" s="214">
        <v>14.07724</v>
      </c>
      <c r="BD25" s="355">
        <v>15.72031</v>
      </c>
      <c r="BE25" s="355">
        <v>16.504740000000002</v>
      </c>
      <c r="BF25" s="355">
        <v>16.89264</v>
      </c>
      <c r="BG25" s="355">
        <v>15.26022</v>
      </c>
      <c r="BH25" s="355">
        <v>15.520239999999999</v>
      </c>
      <c r="BI25" s="355">
        <v>14.22636</v>
      </c>
      <c r="BJ25" s="355">
        <v>13.700989999999999</v>
      </c>
      <c r="BK25" s="355">
        <v>13.34412</v>
      </c>
      <c r="BL25" s="355">
        <v>13.39312</v>
      </c>
      <c r="BM25" s="355">
        <v>13.18777</v>
      </c>
      <c r="BN25" s="355">
        <v>13.61575</v>
      </c>
      <c r="BO25" s="355">
        <v>14.3591</v>
      </c>
      <c r="BP25" s="355">
        <v>16.045169999999999</v>
      </c>
      <c r="BQ25" s="355">
        <v>16.832380000000001</v>
      </c>
      <c r="BR25" s="355">
        <v>17.232050000000001</v>
      </c>
      <c r="BS25" s="355">
        <v>15.576449999999999</v>
      </c>
      <c r="BT25" s="355">
        <v>15.859640000000001</v>
      </c>
      <c r="BU25" s="355">
        <v>14.555870000000001</v>
      </c>
      <c r="BV25" s="355">
        <v>14.039020000000001</v>
      </c>
    </row>
    <row r="26" spans="1:74" ht="11.1" customHeight="1" x14ac:dyDescent="0.2">
      <c r="A26" s="119" t="s">
        <v>775</v>
      </c>
      <c r="B26" s="207" t="s">
        <v>538</v>
      </c>
      <c r="C26" s="214">
        <v>10.31</v>
      </c>
      <c r="D26" s="214">
        <v>10.62</v>
      </c>
      <c r="E26" s="214">
        <v>10.63</v>
      </c>
      <c r="F26" s="214">
        <v>10.37</v>
      </c>
      <c r="G26" s="214">
        <v>10.47</v>
      </c>
      <c r="H26" s="214">
        <v>10.89</v>
      </c>
      <c r="I26" s="214">
        <v>11.07</v>
      </c>
      <c r="J26" s="214">
        <v>10.94</v>
      </c>
      <c r="K26" s="214">
        <v>10.98</v>
      </c>
      <c r="L26" s="214">
        <v>10.73</v>
      </c>
      <c r="M26" s="214">
        <v>10.3</v>
      </c>
      <c r="N26" s="214">
        <v>10.130000000000001</v>
      </c>
      <c r="O26" s="214">
        <v>10.08</v>
      </c>
      <c r="P26" s="214">
        <v>10.25</v>
      </c>
      <c r="Q26" s="214">
        <v>10.23</v>
      </c>
      <c r="R26" s="214">
        <v>10.19</v>
      </c>
      <c r="S26" s="214">
        <v>10.31</v>
      </c>
      <c r="T26" s="214">
        <v>10.66</v>
      </c>
      <c r="U26" s="214">
        <v>10.68</v>
      </c>
      <c r="V26" s="214">
        <v>10.76</v>
      </c>
      <c r="W26" s="214">
        <v>10.77</v>
      </c>
      <c r="X26" s="214">
        <v>10.55</v>
      </c>
      <c r="Y26" s="214">
        <v>10.32</v>
      </c>
      <c r="Z26" s="214">
        <v>10.17</v>
      </c>
      <c r="AA26" s="214">
        <v>10.210000000000001</v>
      </c>
      <c r="AB26" s="214">
        <v>10.48</v>
      </c>
      <c r="AC26" s="214">
        <v>10.46</v>
      </c>
      <c r="AD26" s="214">
        <v>10.4</v>
      </c>
      <c r="AE26" s="214">
        <v>10.59</v>
      </c>
      <c r="AF26" s="214">
        <v>11.01</v>
      </c>
      <c r="AG26" s="214">
        <v>10.97</v>
      </c>
      <c r="AH26" s="214">
        <v>11.01</v>
      </c>
      <c r="AI26" s="214">
        <v>11.03</v>
      </c>
      <c r="AJ26" s="214">
        <v>10.78</v>
      </c>
      <c r="AK26" s="214">
        <v>10.49</v>
      </c>
      <c r="AL26" s="214">
        <v>10.28</v>
      </c>
      <c r="AM26" s="214">
        <v>10.49</v>
      </c>
      <c r="AN26" s="214">
        <v>10.65</v>
      </c>
      <c r="AO26" s="214">
        <v>10.49</v>
      </c>
      <c r="AP26" s="214">
        <v>10.44</v>
      </c>
      <c r="AQ26" s="214">
        <v>10.5</v>
      </c>
      <c r="AR26" s="214">
        <v>10.82</v>
      </c>
      <c r="AS26" s="214">
        <v>10.98</v>
      </c>
      <c r="AT26" s="214">
        <v>11</v>
      </c>
      <c r="AU26" s="214">
        <v>10.68</v>
      </c>
      <c r="AV26" s="214">
        <v>10.75</v>
      </c>
      <c r="AW26" s="214">
        <v>10.56</v>
      </c>
      <c r="AX26" s="214">
        <v>10.33</v>
      </c>
      <c r="AY26" s="214">
        <v>10.29</v>
      </c>
      <c r="AZ26" s="214">
        <v>10.52</v>
      </c>
      <c r="BA26" s="214">
        <v>10.44</v>
      </c>
      <c r="BB26" s="214">
        <v>10.509550000000001</v>
      </c>
      <c r="BC26" s="214">
        <v>10.60961</v>
      </c>
      <c r="BD26" s="355">
        <v>10.98855</v>
      </c>
      <c r="BE26" s="355">
        <v>11.07971</v>
      </c>
      <c r="BF26" s="355">
        <v>11.04734</v>
      </c>
      <c r="BG26" s="355">
        <v>10.76197</v>
      </c>
      <c r="BH26" s="355">
        <v>10.81185</v>
      </c>
      <c r="BI26" s="355">
        <v>10.60835</v>
      </c>
      <c r="BJ26" s="355">
        <v>10.32728</v>
      </c>
      <c r="BK26" s="355">
        <v>10.30752</v>
      </c>
      <c r="BL26" s="355">
        <v>10.506930000000001</v>
      </c>
      <c r="BM26" s="355">
        <v>10.454879999999999</v>
      </c>
      <c r="BN26" s="355">
        <v>10.49924</v>
      </c>
      <c r="BO26" s="355">
        <v>10.65413</v>
      </c>
      <c r="BP26" s="355">
        <v>11.03304</v>
      </c>
      <c r="BQ26" s="355">
        <v>11.120200000000001</v>
      </c>
      <c r="BR26" s="355">
        <v>11.101470000000001</v>
      </c>
      <c r="BS26" s="355">
        <v>10.81575</v>
      </c>
      <c r="BT26" s="355">
        <v>10.8901</v>
      </c>
      <c r="BU26" s="355">
        <v>10.6983</v>
      </c>
      <c r="BV26" s="355">
        <v>10.41966</v>
      </c>
    </row>
    <row r="27" spans="1:74" ht="11.1" customHeight="1" x14ac:dyDescent="0.2">
      <c r="A27" s="119"/>
      <c r="B27" s="122" t="s">
        <v>32</v>
      </c>
      <c r="C27" s="489"/>
      <c r="D27" s="489"/>
      <c r="E27" s="489"/>
      <c r="F27" s="489"/>
      <c r="G27" s="489"/>
      <c r="H27" s="489"/>
      <c r="I27" s="489"/>
      <c r="J27" s="489"/>
      <c r="K27" s="489"/>
      <c r="L27" s="489"/>
      <c r="M27" s="489"/>
      <c r="N27" s="489"/>
      <c r="O27" s="489"/>
      <c r="P27" s="489"/>
      <c r="Q27" s="489"/>
      <c r="R27" s="489"/>
      <c r="S27" s="489"/>
      <c r="T27" s="489"/>
      <c r="U27" s="489"/>
      <c r="V27" s="489"/>
      <c r="W27" s="489"/>
      <c r="X27" s="489"/>
      <c r="Y27" s="489"/>
      <c r="Z27" s="489"/>
      <c r="AA27" s="489"/>
      <c r="AB27" s="489"/>
      <c r="AC27" s="489"/>
      <c r="AD27" s="489"/>
      <c r="AE27" s="489"/>
      <c r="AF27" s="489"/>
      <c r="AG27" s="489"/>
      <c r="AH27" s="489"/>
      <c r="AI27" s="489"/>
      <c r="AJ27" s="489"/>
      <c r="AK27" s="489"/>
      <c r="AL27" s="489"/>
      <c r="AM27" s="489"/>
      <c r="AN27" s="489"/>
      <c r="AO27" s="489"/>
      <c r="AP27" s="489"/>
      <c r="AQ27" s="489"/>
      <c r="AR27" s="489"/>
      <c r="AS27" s="489"/>
      <c r="AT27" s="489"/>
      <c r="AU27" s="489"/>
      <c r="AV27" s="489"/>
      <c r="AW27" s="489"/>
      <c r="AX27" s="489"/>
      <c r="AY27" s="489"/>
      <c r="AZ27" s="489"/>
      <c r="BA27" s="489"/>
      <c r="BB27" s="489"/>
      <c r="BC27" s="489"/>
      <c r="BD27" s="490"/>
      <c r="BE27" s="490"/>
      <c r="BF27" s="490"/>
      <c r="BG27" s="490"/>
      <c r="BH27" s="490"/>
      <c r="BI27" s="490"/>
      <c r="BJ27" s="490"/>
      <c r="BK27" s="490"/>
      <c r="BL27" s="490"/>
      <c r="BM27" s="490"/>
      <c r="BN27" s="490"/>
      <c r="BO27" s="490"/>
      <c r="BP27" s="490"/>
      <c r="BQ27" s="490"/>
      <c r="BR27" s="490"/>
      <c r="BS27" s="490"/>
      <c r="BT27" s="490"/>
      <c r="BU27" s="490"/>
      <c r="BV27" s="490"/>
    </row>
    <row r="28" spans="1:74" ht="11.1" customHeight="1" x14ac:dyDescent="0.2">
      <c r="A28" s="119" t="s">
        <v>776</v>
      </c>
      <c r="B28" s="205" t="s">
        <v>557</v>
      </c>
      <c r="C28" s="214">
        <v>12.529511900999999</v>
      </c>
      <c r="D28" s="214">
        <v>13.968123983</v>
      </c>
      <c r="E28" s="214">
        <v>13.551723524</v>
      </c>
      <c r="F28" s="214">
        <v>12.088108965</v>
      </c>
      <c r="G28" s="214">
        <v>11.89555412</v>
      </c>
      <c r="H28" s="214">
        <v>12.025914339</v>
      </c>
      <c r="I28" s="214">
        <v>11.861919582000001</v>
      </c>
      <c r="J28" s="214">
        <v>12.274356539999999</v>
      </c>
      <c r="K28" s="214">
        <v>12.208239787</v>
      </c>
      <c r="L28" s="214">
        <v>11.839364998000001</v>
      </c>
      <c r="M28" s="214">
        <v>12.15138529</v>
      </c>
      <c r="N28" s="214">
        <v>11.978410027000001</v>
      </c>
      <c r="O28" s="214">
        <v>12.221913176999999</v>
      </c>
      <c r="P28" s="214">
        <v>12.351034458000001</v>
      </c>
      <c r="Q28" s="214">
        <v>12.268488891000001</v>
      </c>
      <c r="R28" s="214">
        <v>11.992099654</v>
      </c>
      <c r="S28" s="214">
        <v>11.882656556000001</v>
      </c>
      <c r="T28" s="214">
        <v>11.969740572999999</v>
      </c>
      <c r="U28" s="214">
        <v>12.409880997</v>
      </c>
      <c r="V28" s="214">
        <v>12.449153411999999</v>
      </c>
      <c r="W28" s="214">
        <v>12.33454957</v>
      </c>
      <c r="X28" s="214">
        <v>12.074569305000001</v>
      </c>
      <c r="Y28" s="214">
        <v>12.065797656000001</v>
      </c>
      <c r="Z28" s="214">
        <v>12.309073605</v>
      </c>
      <c r="AA28" s="214">
        <v>12.582858787999999</v>
      </c>
      <c r="AB28" s="214">
        <v>12.429948617999999</v>
      </c>
      <c r="AC28" s="214">
        <v>12.428291076000001</v>
      </c>
      <c r="AD28" s="214">
        <v>12.274060553</v>
      </c>
      <c r="AE28" s="214">
        <v>12.138303944</v>
      </c>
      <c r="AF28" s="214">
        <v>12.508081369999999</v>
      </c>
      <c r="AG28" s="214">
        <v>12.828689370999999</v>
      </c>
      <c r="AH28" s="214">
        <v>12.755233370999999</v>
      </c>
      <c r="AI28" s="214">
        <v>12.660213646000001</v>
      </c>
      <c r="AJ28" s="214">
        <v>12.316445468</v>
      </c>
      <c r="AK28" s="214">
        <v>12.560435927</v>
      </c>
      <c r="AL28" s="214">
        <v>12.885526641</v>
      </c>
      <c r="AM28" s="214">
        <v>13.688828171999999</v>
      </c>
      <c r="AN28" s="214">
        <v>13.700337996</v>
      </c>
      <c r="AO28" s="214">
        <v>12.988935003</v>
      </c>
      <c r="AP28" s="214">
        <v>12.760027618000001</v>
      </c>
      <c r="AQ28" s="214">
        <v>12.584017653</v>
      </c>
      <c r="AR28" s="214">
        <v>12.450821181</v>
      </c>
      <c r="AS28" s="214">
        <v>12.869381259000001</v>
      </c>
      <c r="AT28" s="214">
        <v>12.735988699</v>
      </c>
      <c r="AU28" s="214">
        <v>12.887026085</v>
      </c>
      <c r="AV28" s="214">
        <v>12.711077852000001</v>
      </c>
      <c r="AW28" s="214">
        <v>13.066522579000001</v>
      </c>
      <c r="AX28" s="214">
        <v>13.199171608</v>
      </c>
      <c r="AY28" s="214">
        <v>13.359189998</v>
      </c>
      <c r="AZ28" s="214">
        <v>13.69</v>
      </c>
      <c r="BA28" s="214">
        <v>12.97</v>
      </c>
      <c r="BB28" s="214">
        <v>12.62997</v>
      </c>
      <c r="BC28" s="214">
        <v>12.431240000000001</v>
      </c>
      <c r="BD28" s="355">
        <v>12.229620000000001</v>
      </c>
      <c r="BE28" s="355">
        <v>12.66483</v>
      </c>
      <c r="BF28" s="355">
        <v>12.542299999999999</v>
      </c>
      <c r="BG28" s="355">
        <v>12.740780000000001</v>
      </c>
      <c r="BH28" s="355">
        <v>12.57464</v>
      </c>
      <c r="BI28" s="355">
        <v>12.85679</v>
      </c>
      <c r="BJ28" s="355">
        <v>12.99231</v>
      </c>
      <c r="BK28" s="355">
        <v>13.32358</v>
      </c>
      <c r="BL28" s="355">
        <v>13.654529999999999</v>
      </c>
      <c r="BM28" s="355">
        <v>12.881489999999999</v>
      </c>
      <c r="BN28" s="355">
        <v>12.618230000000001</v>
      </c>
      <c r="BO28" s="355">
        <v>12.418519999999999</v>
      </c>
      <c r="BP28" s="355">
        <v>12.253399999999999</v>
      </c>
      <c r="BQ28" s="355">
        <v>12.67662</v>
      </c>
      <c r="BR28" s="355">
        <v>12.54392</v>
      </c>
      <c r="BS28" s="355">
        <v>12.74274</v>
      </c>
      <c r="BT28" s="355">
        <v>12.57368</v>
      </c>
      <c r="BU28" s="355">
        <v>12.86576</v>
      </c>
      <c r="BV28" s="355">
        <v>13.025090000000001</v>
      </c>
    </row>
    <row r="29" spans="1:74" ht="11.1" customHeight="1" x14ac:dyDescent="0.2">
      <c r="A29" s="119" t="s">
        <v>777</v>
      </c>
      <c r="B29" s="187" t="s">
        <v>590</v>
      </c>
      <c r="C29" s="214">
        <v>7.1811056358999998</v>
      </c>
      <c r="D29" s="214">
        <v>7.8802580177000001</v>
      </c>
      <c r="E29" s="214">
        <v>8.1097580424999993</v>
      </c>
      <c r="F29" s="214">
        <v>7.2438021299999997</v>
      </c>
      <c r="G29" s="214">
        <v>7.1518417539000003</v>
      </c>
      <c r="H29" s="214">
        <v>7.1966800351</v>
      </c>
      <c r="I29" s="214">
        <v>7.3343901331000003</v>
      </c>
      <c r="J29" s="214">
        <v>7.3558863076999996</v>
      </c>
      <c r="K29" s="214">
        <v>7.3479797938000004</v>
      </c>
      <c r="L29" s="214">
        <v>7.1981871805999997</v>
      </c>
      <c r="M29" s="214">
        <v>6.9862255291000004</v>
      </c>
      <c r="N29" s="214">
        <v>6.8455414113000002</v>
      </c>
      <c r="O29" s="214">
        <v>6.9299799727</v>
      </c>
      <c r="P29" s="214">
        <v>7.1016222220999996</v>
      </c>
      <c r="Q29" s="214">
        <v>7.0573750647000004</v>
      </c>
      <c r="R29" s="214">
        <v>6.9335188709000004</v>
      </c>
      <c r="S29" s="214">
        <v>6.9132971323000003</v>
      </c>
      <c r="T29" s="214">
        <v>7.1956887252000001</v>
      </c>
      <c r="U29" s="214">
        <v>6.9793618853000003</v>
      </c>
      <c r="V29" s="214">
        <v>7.2841146095999996</v>
      </c>
      <c r="W29" s="214">
        <v>7.1408326621000002</v>
      </c>
      <c r="X29" s="214">
        <v>6.8895679289</v>
      </c>
      <c r="Y29" s="214">
        <v>7.0329963282000003</v>
      </c>
      <c r="Z29" s="214">
        <v>6.8793157254999997</v>
      </c>
      <c r="AA29" s="214">
        <v>7.0673160975</v>
      </c>
      <c r="AB29" s="214">
        <v>6.7646632134000004</v>
      </c>
      <c r="AC29" s="214">
        <v>7.0068870563000001</v>
      </c>
      <c r="AD29" s="214">
        <v>6.9294253252000004</v>
      </c>
      <c r="AE29" s="214">
        <v>6.9815101049999999</v>
      </c>
      <c r="AF29" s="214">
        <v>6.9452886984999997</v>
      </c>
      <c r="AG29" s="214">
        <v>6.8826226487</v>
      </c>
      <c r="AH29" s="214">
        <v>6.9230049550999997</v>
      </c>
      <c r="AI29" s="214">
        <v>6.8991358996000001</v>
      </c>
      <c r="AJ29" s="214">
        <v>6.9182513247999999</v>
      </c>
      <c r="AK29" s="214">
        <v>6.6799544610000003</v>
      </c>
      <c r="AL29" s="214">
        <v>6.7946066517999997</v>
      </c>
      <c r="AM29" s="214">
        <v>7.7004568293000002</v>
      </c>
      <c r="AN29" s="214">
        <v>7.4354774139000002</v>
      </c>
      <c r="AO29" s="214">
        <v>6.6329577370999999</v>
      </c>
      <c r="AP29" s="214">
        <v>6.6802074179000002</v>
      </c>
      <c r="AQ29" s="214">
        <v>6.8935229353</v>
      </c>
      <c r="AR29" s="214">
        <v>6.8793795212999997</v>
      </c>
      <c r="AS29" s="214">
        <v>6.9065673388000004</v>
      </c>
      <c r="AT29" s="214">
        <v>6.8568015234999997</v>
      </c>
      <c r="AU29" s="214">
        <v>6.8041199556</v>
      </c>
      <c r="AV29" s="214">
        <v>6.8525063098999999</v>
      </c>
      <c r="AW29" s="214">
        <v>6.7847216515</v>
      </c>
      <c r="AX29" s="214">
        <v>6.750374216</v>
      </c>
      <c r="AY29" s="214">
        <v>6.8499396437</v>
      </c>
      <c r="AZ29" s="214">
        <v>6.68</v>
      </c>
      <c r="BA29" s="214">
        <v>6.66</v>
      </c>
      <c r="BB29" s="214">
        <v>6.5971580000000003</v>
      </c>
      <c r="BC29" s="214">
        <v>6.7735750000000001</v>
      </c>
      <c r="BD29" s="355">
        <v>6.64527</v>
      </c>
      <c r="BE29" s="355">
        <v>6.6615820000000001</v>
      </c>
      <c r="BF29" s="355">
        <v>6.6155280000000003</v>
      </c>
      <c r="BG29" s="355">
        <v>6.6297879999999996</v>
      </c>
      <c r="BH29" s="355">
        <v>6.6718359999999999</v>
      </c>
      <c r="BI29" s="355">
        <v>6.5193909999999997</v>
      </c>
      <c r="BJ29" s="355">
        <v>6.4366240000000001</v>
      </c>
      <c r="BK29" s="355">
        <v>6.7173230000000004</v>
      </c>
      <c r="BL29" s="355">
        <v>6.5816949999999999</v>
      </c>
      <c r="BM29" s="355">
        <v>6.5030799999999997</v>
      </c>
      <c r="BN29" s="355">
        <v>6.4811680000000003</v>
      </c>
      <c r="BO29" s="355">
        <v>6.651211</v>
      </c>
      <c r="BP29" s="355">
        <v>6.5751819999999999</v>
      </c>
      <c r="BQ29" s="355">
        <v>6.5789660000000003</v>
      </c>
      <c r="BR29" s="355">
        <v>6.5190320000000002</v>
      </c>
      <c r="BS29" s="355">
        <v>6.5257589999999999</v>
      </c>
      <c r="BT29" s="355">
        <v>6.561979</v>
      </c>
      <c r="BU29" s="355">
        <v>6.4192850000000004</v>
      </c>
      <c r="BV29" s="355">
        <v>6.3575730000000004</v>
      </c>
    </row>
    <row r="30" spans="1:74" ht="11.1" customHeight="1" x14ac:dyDescent="0.2">
      <c r="A30" s="119" t="s">
        <v>778</v>
      </c>
      <c r="B30" s="205" t="s">
        <v>558</v>
      </c>
      <c r="C30" s="214">
        <v>6.8315525313999999</v>
      </c>
      <c r="D30" s="214">
        <v>7.0130521769999996</v>
      </c>
      <c r="E30" s="214">
        <v>7.1129209808000002</v>
      </c>
      <c r="F30" s="214">
        <v>6.7310269765999999</v>
      </c>
      <c r="G30" s="214">
        <v>6.7588012954999996</v>
      </c>
      <c r="H30" s="214">
        <v>7.0583076142000003</v>
      </c>
      <c r="I30" s="214">
        <v>7.2793056064000004</v>
      </c>
      <c r="J30" s="214">
        <v>7.2149741972000001</v>
      </c>
      <c r="K30" s="214">
        <v>7.0754691898999997</v>
      </c>
      <c r="L30" s="214">
        <v>6.8985156627000004</v>
      </c>
      <c r="M30" s="214">
        <v>6.8781105081999998</v>
      </c>
      <c r="N30" s="214">
        <v>6.7799453221999997</v>
      </c>
      <c r="O30" s="214">
        <v>6.7740946143</v>
      </c>
      <c r="P30" s="214">
        <v>6.7778260385999998</v>
      </c>
      <c r="Q30" s="214">
        <v>6.7744088622999996</v>
      </c>
      <c r="R30" s="214">
        <v>6.8127669921000003</v>
      </c>
      <c r="S30" s="214">
        <v>6.8884283041999996</v>
      </c>
      <c r="T30" s="214">
        <v>6.9342707492000004</v>
      </c>
      <c r="U30" s="214">
        <v>7.0494780884999999</v>
      </c>
      <c r="V30" s="214">
        <v>7.0821145040999998</v>
      </c>
      <c r="W30" s="214">
        <v>7.0184065671000004</v>
      </c>
      <c r="X30" s="214">
        <v>7.0420186406000003</v>
      </c>
      <c r="Y30" s="214">
        <v>6.9740846014000004</v>
      </c>
      <c r="Z30" s="214">
        <v>6.9314147523000003</v>
      </c>
      <c r="AA30" s="214">
        <v>7.1330343986000004</v>
      </c>
      <c r="AB30" s="214">
        <v>7.0626941391000004</v>
      </c>
      <c r="AC30" s="214">
        <v>7.1562811689999997</v>
      </c>
      <c r="AD30" s="214">
        <v>6.9980036305000004</v>
      </c>
      <c r="AE30" s="214">
        <v>7.1054968610999998</v>
      </c>
      <c r="AF30" s="214">
        <v>7.1457101978999997</v>
      </c>
      <c r="AG30" s="214">
        <v>7.1589745894999997</v>
      </c>
      <c r="AH30" s="214">
        <v>7.0752464170999998</v>
      </c>
      <c r="AI30" s="214">
        <v>7.0606976809999997</v>
      </c>
      <c r="AJ30" s="214">
        <v>7.0017160234000002</v>
      </c>
      <c r="AK30" s="214">
        <v>7.0389506416999996</v>
      </c>
      <c r="AL30" s="214">
        <v>6.9573190289999998</v>
      </c>
      <c r="AM30" s="214">
        <v>7.3492185849</v>
      </c>
      <c r="AN30" s="214">
        <v>7.0765396449000004</v>
      </c>
      <c r="AO30" s="214">
        <v>6.8889588899999996</v>
      </c>
      <c r="AP30" s="214">
        <v>6.9605522642000004</v>
      </c>
      <c r="AQ30" s="214">
        <v>6.9424755423000004</v>
      </c>
      <c r="AR30" s="214">
        <v>6.9740534379000003</v>
      </c>
      <c r="AS30" s="214">
        <v>7.0584680643000004</v>
      </c>
      <c r="AT30" s="214">
        <v>6.9583440447999996</v>
      </c>
      <c r="AU30" s="214">
        <v>6.9378543641999997</v>
      </c>
      <c r="AV30" s="214">
        <v>7.0689607030000001</v>
      </c>
      <c r="AW30" s="214">
        <v>7.0130084605</v>
      </c>
      <c r="AX30" s="214">
        <v>6.9429710655000001</v>
      </c>
      <c r="AY30" s="214">
        <v>6.9877369197999997</v>
      </c>
      <c r="AZ30" s="214">
        <v>7.04</v>
      </c>
      <c r="BA30" s="214">
        <v>7.04</v>
      </c>
      <c r="BB30" s="214">
        <v>7.06121</v>
      </c>
      <c r="BC30" s="214">
        <v>7.0276069999999997</v>
      </c>
      <c r="BD30" s="355">
        <v>6.9885289999999998</v>
      </c>
      <c r="BE30" s="355">
        <v>7.0589589999999998</v>
      </c>
      <c r="BF30" s="355">
        <v>6.9634999999999998</v>
      </c>
      <c r="BG30" s="355">
        <v>6.9845139999999999</v>
      </c>
      <c r="BH30" s="355">
        <v>7.1118269999999999</v>
      </c>
      <c r="BI30" s="355">
        <v>7.0057280000000004</v>
      </c>
      <c r="BJ30" s="355">
        <v>6.8937869999999997</v>
      </c>
      <c r="BK30" s="355">
        <v>7.0395830000000004</v>
      </c>
      <c r="BL30" s="355">
        <v>7.1208799999999997</v>
      </c>
      <c r="BM30" s="355">
        <v>7.0892160000000004</v>
      </c>
      <c r="BN30" s="355">
        <v>7.1154279999999996</v>
      </c>
      <c r="BO30" s="355">
        <v>7.0789609999999996</v>
      </c>
      <c r="BP30" s="355">
        <v>7.0717759999999998</v>
      </c>
      <c r="BQ30" s="355">
        <v>7.1366259999999997</v>
      </c>
      <c r="BR30" s="355">
        <v>7.0308599999999997</v>
      </c>
      <c r="BS30" s="355">
        <v>7.0455399999999999</v>
      </c>
      <c r="BT30" s="355">
        <v>7.1712850000000001</v>
      </c>
      <c r="BU30" s="355">
        <v>7.068187</v>
      </c>
      <c r="BV30" s="355">
        <v>6.9656750000000001</v>
      </c>
    </row>
    <row r="31" spans="1:74" ht="11.1" customHeight="1" x14ac:dyDescent="0.2">
      <c r="A31" s="119" t="s">
        <v>779</v>
      </c>
      <c r="B31" s="205" t="s">
        <v>559</v>
      </c>
      <c r="C31" s="214">
        <v>6.4082482671000003</v>
      </c>
      <c r="D31" s="214">
        <v>6.5681987651</v>
      </c>
      <c r="E31" s="214">
        <v>6.5950255680999996</v>
      </c>
      <c r="F31" s="214">
        <v>6.5687874953999996</v>
      </c>
      <c r="G31" s="214">
        <v>6.6324075041999997</v>
      </c>
      <c r="H31" s="214">
        <v>7.4882771568999997</v>
      </c>
      <c r="I31" s="214">
        <v>7.8136425715</v>
      </c>
      <c r="J31" s="214">
        <v>7.5513780812000002</v>
      </c>
      <c r="K31" s="214">
        <v>7.2049149169</v>
      </c>
      <c r="L31" s="214">
        <v>6.6677982202999999</v>
      </c>
      <c r="M31" s="214">
        <v>6.4909570605000004</v>
      </c>
      <c r="N31" s="214">
        <v>6.3537286127000003</v>
      </c>
      <c r="O31" s="214">
        <v>6.6044842514999997</v>
      </c>
      <c r="P31" s="214">
        <v>6.6583585854000003</v>
      </c>
      <c r="Q31" s="214">
        <v>6.8606939714999999</v>
      </c>
      <c r="R31" s="214">
        <v>6.5705424102999999</v>
      </c>
      <c r="S31" s="214">
        <v>6.9594603451000001</v>
      </c>
      <c r="T31" s="214">
        <v>7.8202853599999997</v>
      </c>
      <c r="U31" s="214">
        <v>8.0453237482999995</v>
      </c>
      <c r="V31" s="214">
        <v>7.9605418764999998</v>
      </c>
      <c r="W31" s="214">
        <v>7.3779774449</v>
      </c>
      <c r="X31" s="214">
        <v>6.8760797340000002</v>
      </c>
      <c r="Y31" s="214">
        <v>6.6968937689999999</v>
      </c>
      <c r="Z31" s="214">
        <v>6.7277644740999998</v>
      </c>
      <c r="AA31" s="214">
        <v>6.7246987712999999</v>
      </c>
      <c r="AB31" s="214">
        <v>6.7894122776000003</v>
      </c>
      <c r="AC31" s="214">
        <v>6.8840373297999999</v>
      </c>
      <c r="AD31" s="214">
        <v>6.8914836042000003</v>
      </c>
      <c r="AE31" s="214">
        <v>6.9727418524000004</v>
      </c>
      <c r="AF31" s="214">
        <v>7.7631670897999996</v>
      </c>
      <c r="AG31" s="214">
        <v>8.1508646356999996</v>
      </c>
      <c r="AH31" s="214">
        <v>7.9451002839999996</v>
      </c>
      <c r="AI31" s="214">
        <v>7.6366086352</v>
      </c>
      <c r="AJ31" s="214">
        <v>6.8404593278999997</v>
      </c>
      <c r="AK31" s="214">
        <v>6.7718628728999999</v>
      </c>
      <c r="AL31" s="214">
        <v>6.4163575178999999</v>
      </c>
      <c r="AM31" s="214">
        <v>6.9381198920999996</v>
      </c>
      <c r="AN31" s="214">
        <v>7.1353201137999998</v>
      </c>
      <c r="AO31" s="214">
        <v>7.0615716542999998</v>
      </c>
      <c r="AP31" s="214">
        <v>6.8023211454999997</v>
      </c>
      <c r="AQ31" s="214">
        <v>7.2836345834999996</v>
      </c>
      <c r="AR31" s="214">
        <v>8.0273537780000002</v>
      </c>
      <c r="AS31" s="214">
        <v>8.2279607826000003</v>
      </c>
      <c r="AT31" s="214">
        <v>7.9390331675999999</v>
      </c>
      <c r="AU31" s="214">
        <v>7.7966937508000003</v>
      </c>
      <c r="AV31" s="214">
        <v>7.0487738366999997</v>
      </c>
      <c r="AW31" s="214">
        <v>6.9248909925</v>
      </c>
      <c r="AX31" s="214">
        <v>6.8068114608999997</v>
      </c>
      <c r="AY31" s="214">
        <v>6.8516501402000003</v>
      </c>
      <c r="AZ31" s="214">
        <v>7.23</v>
      </c>
      <c r="BA31" s="214">
        <v>7.32</v>
      </c>
      <c r="BB31" s="214">
        <v>7.0339840000000002</v>
      </c>
      <c r="BC31" s="214">
        <v>7.5216810000000001</v>
      </c>
      <c r="BD31" s="355">
        <v>8.2659289999999999</v>
      </c>
      <c r="BE31" s="355">
        <v>8.4654100000000003</v>
      </c>
      <c r="BF31" s="355">
        <v>8.1720679999999994</v>
      </c>
      <c r="BG31" s="355">
        <v>8.0371590000000008</v>
      </c>
      <c r="BH31" s="355">
        <v>7.2603929999999997</v>
      </c>
      <c r="BI31" s="355">
        <v>7.1217459999999999</v>
      </c>
      <c r="BJ31" s="355">
        <v>6.9865349999999999</v>
      </c>
      <c r="BK31" s="355">
        <v>7.0537000000000001</v>
      </c>
      <c r="BL31" s="355">
        <v>7.4475930000000004</v>
      </c>
      <c r="BM31" s="355">
        <v>7.5308830000000002</v>
      </c>
      <c r="BN31" s="355">
        <v>7.2344080000000002</v>
      </c>
      <c r="BO31" s="355">
        <v>7.7360610000000003</v>
      </c>
      <c r="BP31" s="355">
        <v>8.5138940000000005</v>
      </c>
      <c r="BQ31" s="355">
        <v>8.7185030000000001</v>
      </c>
      <c r="BR31" s="355">
        <v>8.4136869999999995</v>
      </c>
      <c r="BS31" s="355">
        <v>8.2721959999999992</v>
      </c>
      <c r="BT31" s="355">
        <v>7.4724539999999999</v>
      </c>
      <c r="BU31" s="355">
        <v>7.3309040000000003</v>
      </c>
      <c r="BV31" s="355">
        <v>7.1942380000000004</v>
      </c>
    </row>
    <row r="32" spans="1:74" ht="11.1" customHeight="1" x14ac:dyDescent="0.2">
      <c r="A32" s="119" t="s">
        <v>780</v>
      </c>
      <c r="B32" s="205" t="s">
        <v>560</v>
      </c>
      <c r="C32" s="214">
        <v>6.6016030552</v>
      </c>
      <c r="D32" s="214">
        <v>6.7321302335000004</v>
      </c>
      <c r="E32" s="214">
        <v>6.4246608301999997</v>
      </c>
      <c r="F32" s="214">
        <v>6.3508394110999999</v>
      </c>
      <c r="G32" s="214">
        <v>6.4964653970999997</v>
      </c>
      <c r="H32" s="214">
        <v>6.4359163139</v>
      </c>
      <c r="I32" s="214">
        <v>7.2829009309000003</v>
      </c>
      <c r="J32" s="214">
        <v>6.9055903118000002</v>
      </c>
      <c r="K32" s="214">
        <v>6.6708957541</v>
      </c>
      <c r="L32" s="214">
        <v>6.4546433051000003</v>
      </c>
      <c r="M32" s="214">
        <v>6.1950186617999998</v>
      </c>
      <c r="N32" s="214">
        <v>6.3248177181000003</v>
      </c>
      <c r="O32" s="214">
        <v>6.3852516911999997</v>
      </c>
      <c r="P32" s="214">
        <v>6.2149133831999999</v>
      </c>
      <c r="Q32" s="214">
        <v>5.9887051896000001</v>
      </c>
      <c r="R32" s="214">
        <v>6.2276023999000003</v>
      </c>
      <c r="S32" s="214">
        <v>6.2326217847000001</v>
      </c>
      <c r="T32" s="214">
        <v>6.6911160598999997</v>
      </c>
      <c r="U32" s="214">
        <v>7.0106394923000002</v>
      </c>
      <c r="V32" s="214">
        <v>6.7252428932999999</v>
      </c>
      <c r="W32" s="214">
        <v>6.7496581439999996</v>
      </c>
      <c r="X32" s="214">
        <v>6.4286508056000002</v>
      </c>
      <c r="Y32" s="214">
        <v>6.2605158209000003</v>
      </c>
      <c r="Z32" s="214">
        <v>6.4377111517000003</v>
      </c>
      <c r="AA32" s="214">
        <v>6.3614569642000003</v>
      </c>
      <c r="AB32" s="214">
        <v>6.3832892744</v>
      </c>
      <c r="AC32" s="214">
        <v>6.3875779357000004</v>
      </c>
      <c r="AD32" s="214">
        <v>6.3845338442999999</v>
      </c>
      <c r="AE32" s="214">
        <v>6.3175940765999998</v>
      </c>
      <c r="AF32" s="214">
        <v>6.5980363468999998</v>
      </c>
      <c r="AG32" s="214">
        <v>6.9454571645999996</v>
      </c>
      <c r="AH32" s="214">
        <v>6.7331692360000002</v>
      </c>
      <c r="AI32" s="214">
        <v>6.7730171843000004</v>
      </c>
      <c r="AJ32" s="214">
        <v>6.4468618693000002</v>
      </c>
      <c r="AK32" s="214">
        <v>6.3273894163</v>
      </c>
      <c r="AL32" s="214">
        <v>6.3091567579000003</v>
      </c>
      <c r="AM32" s="214">
        <v>7.0010336734000003</v>
      </c>
      <c r="AN32" s="214">
        <v>6.4089646156000004</v>
      </c>
      <c r="AO32" s="214">
        <v>6.2204433243999997</v>
      </c>
      <c r="AP32" s="214">
        <v>6.2833732612000004</v>
      </c>
      <c r="AQ32" s="214">
        <v>6.2646836953999996</v>
      </c>
      <c r="AR32" s="214">
        <v>6.6426172803999997</v>
      </c>
      <c r="AS32" s="214">
        <v>6.7335800543</v>
      </c>
      <c r="AT32" s="214">
        <v>6.4237025620999999</v>
      </c>
      <c r="AU32" s="214">
        <v>6.6395140150999996</v>
      </c>
      <c r="AV32" s="214">
        <v>6.2232325496999996</v>
      </c>
      <c r="AW32" s="214">
        <v>6.6696880515999997</v>
      </c>
      <c r="AX32" s="214">
        <v>6.2975282792999998</v>
      </c>
      <c r="AY32" s="214">
        <v>6.1598584385999997</v>
      </c>
      <c r="AZ32" s="214">
        <v>6.19</v>
      </c>
      <c r="BA32" s="214">
        <v>6.3</v>
      </c>
      <c r="BB32" s="214">
        <v>6.2542059999999999</v>
      </c>
      <c r="BC32" s="214">
        <v>6.2116290000000003</v>
      </c>
      <c r="BD32" s="355">
        <v>6.5295860000000001</v>
      </c>
      <c r="BE32" s="355">
        <v>6.6149079999999998</v>
      </c>
      <c r="BF32" s="355">
        <v>6.3102650000000002</v>
      </c>
      <c r="BG32" s="355">
        <v>6.557995</v>
      </c>
      <c r="BH32" s="355">
        <v>6.1460990000000004</v>
      </c>
      <c r="BI32" s="355">
        <v>6.5385780000000002</v>
      </c>
      <c r="BJ32" s="355">
        <v>6.1477870000000001</v>
      </c>
      <c r="BK32" s="355">
        <v>6.1100709999999996</v>
      </c>
      <c r="BL32" s="355">
        <v>6.1571850000000001</v>
      </c>
      <c r="BM32" s="355">
        <v>6.2349079999999999</v>
      </c>
      <c r="BN32" s="355">
        <v>6.214499</v>
      </c>
      <c r="BO32" s="355">
        <v>6.1709699999999996</v>
      </c>
      <c r="BP32" s="355">
        <v>6.5136539999999998</v>
      </c>
      <c r="BQ32" s="355">
        <v>6.5915730000000003</v>
      </c>
      <c r="BR32" s="355">
        <v>6.2801920000000004</v>
      </c>
      <c r="BS32" s="355">
        <v>6.5228089999999996</v>
      </c>
      <c r="BT32" s="355">
        <v>6.1099309999999996</v>
      </c>
      <c r="BU32" s="355">
        <v>6.5038280000000004</v>
      </c>
      <c r="BV32" s="355">
        <v>6.1255569999999997</v>
      </c>
    </row>
    <row r="33" spans="1:74" ht="11.1" customHeight="1" x14ac:dyDescent="0.2">
      <c r="A33" s="119" t="s">
        <v>781</v>
      </c>
      <c r="B33" s="205" t="s">
        <v>561</v>
      </c>
      <c r="C33" s="214">
        <v>5.6556197627999998</v>
      </c>
      <c r="D33" s="214">
        <v>5.9869274321999999</v>
      </c>
      <c r="E33" s="214">
        <v>5.5967576822999998</v>
      </c>
      <c r="F33" s="214">
        <v>5.5769124386</v>
      </c>
      <c r="G33" s="214">
        <v>5.7913854893999996</v>
      </c>
      <c r="H33" s="214">
        <v>6.3694493823</v>
      </c>
      <c r="I33" s="214">
        <v>6.5552883197999998</v>
      </c>
      <c r="J33" s="214">
        <v>6.4784855037</v>
      </c>
      <c r="K33" s="214">
        <v>6.5433050014000003</v>
      </c>
      <c r="L33" s="214">
        <v>5.8291583948000003</v>
      </c>
      <c r="M33" s="214">
        <v>5.6988225577999998</v>
      </c>
      <c r="N33" s="214">
        <v>5.6103704029000001</v>
      </c>
      <c r="O33" s="214">
        <v>5.5217609884999996</v>
      </c>
      <c r="P33" s="214">
        <v>5.3442734031999999</v>
      </c>
      <c r="Q33" s="214">
        <v>5.4304246950000001</v>
      </c>
      <c r="R33" s="214">
        <v>5.5330276490000001</v>
      </c>
      <c r="S33" s="214">
        <v>5.5022050013000001</v>
      </c>
      <c r="T33" s="214">
        <v>6.0362518168000001</v>
      </c>
      <c r="U33" s="214">
        <v>6.1853353148999997</v>
      </c>
      <c r="V33" s="214">
        <v>6.1007624229999999</v>
      </c>
      <c r="W33" s="214">
        <v>6.0941219157999997</v>
      </c>
      <c r="X33" s="214">
        <v>5.9742779896</v>
      </c>
      <c r="Y33" s="214">
        <v>5.8261900474999999</v>
      </c>
      <c r="Z33" s="214">
        <v>6.1199847395000004</v>
      </c>
      <c r="AA33" s="214">
        <v>5.8149235504999996</v>
      </c>
      <c r="AB33" s="214">
        <v>5.8865849346000001</v>
      </c>
      <c r="AC33" s="214">
        <v>5.8716025557</v>
      </c>
      <c r="AD33" s="214">
        <v>5.8060998424000001</v>
      </c>
      <c r="AE33" s="214">
        <v>5.8131304521000002</v>
      </c>
      <c r="AF33" s="214">
        <v>6.0713337342000004</v>
      </c>
      <c r="AG33" s="214">
        <v>6.2064986331999998</v>
      </c>
      <c r="AH33" s="214">
        <v>6.0785904996999998</v>
      </c>
      <c r="AI33" s="214">
        <v>6.0875000409000002</v>
      </c>
      <c r="AJ33" s="214">
        <v>5.8172973648999999</v>
      </c>
      <c r="AK33" s="214">
        <v>5.8759969423999996</v>
      </c>
      <c r="AL33" s="214">
        <v>5.8020745356000001</v>
      </c>
      <c r="AM33" s="214">
        <v>5.8548052041999998</v>
      </c>
      <c r="AN33" s="214">
        <v>5.7267309614000004</v>
      </c>
      <c r="AO33" s="214">
        <v>5.6489695954999997</v>
      </c>
      <c r="AP33" s="214">
        <v>5.6972992430999998</v>
      </c>
      <c r="AQ33" s="214">
        <v>5.9273799862000001</v>
      </c>
      <c r="AR33" s="214">
        <v>6.1410281616000004</v>
      </c>
      <c r="AS33" s="214">
        <v>5.9553552803000001</v>
      </c>
      <c r="AT33" s="214">
        <v>5.7338586189000003</v>
      </c>
      <c r="AU33" s="214">
        <v>5.9550145703000004</v>
      </c>
      <c r="AV33" s="214">
        <v>5.7663127928</v>
      </c>
      <c r="AW33" s="214">
        <v>5.9967042586000003</v>
      </c>
      <c r="AX33" s="214">
        <v>5.892670388</v>
      </c>
      <c r="AY33" s="214">
        <v>5.7242322453999996</v>
      </c>
      <c r="AZ33" s="214">
        <v>5.73</v>
      </c>
      <c r="BA33" s="214">
        <v>5.69</v>
      </c>
      <c r="BB33" s="214">
        <v>5.6986720000000002</v>
      </c>
      <c r="BC33" s="214">
        <v>5.9158720000000002</v>
      </c>
      <c r="BD33" s="355">
        <v>6.0782920000000003</v>
      </c>
      <c r="BE33" s="355">
        <v>5.8928729999999998</v>
      </c>
      <c r="BF33" s="355">
        <v>5.6790229999999999</v>
      </c>
      <c r="BG33" s="355">
        <v>5.9306640000000002</v>
      </c>
      <c r="BH33" s="355">
        <v>5.7405119999999998</v>
      </c>
      <c r="BI33" s="355">
        <v>5.9294399999999996</v>
      </c>
      <c r="BJ33" s="355">
        <v>5.8041349999999996</v>
      </c>
      <c r="BK33" s="355">
        <v>5.7223220000000001</v>
      </c>
      <c r="BL33" s="355">
        <v>5.7405290000000004</v>
      </c>
      <c r="BM33" s="355">
        <v>5.6744979999999998</v>
      </c>
      <c r="BN33" s="355">
        <v>5.700939</v>
      </c>
      <c r="BO33" s="355">
        <v>5.9167500000000004</v>
      </c>
      <c r="BP33" s="355">
        <v>6.104832</v>
      </c>
      <c r="BQ33" s="355">
        <v>5.913405</v>
      </c>
      <c r="BR33" s="355">
        <v>5.6923539999999999</v>
      </c>
      <c r="BS33" s="355">
        <v>5.9413210000000003</v>
      </c>
      <c r="BT33" s="355">
        <v>5.7489920000000003</v>
      </c>
      <c r="BU33" s="355">
        <v>5.9423389999999996</v>
      </c>
      <c r="BV33" s="355">
        <v>5.8271090000000001</v>
      </c>
    </row>
    <row r="34" spans="1:74" ht="11.1" customHeight="1" x14ac:dyDescent="0.2">
      <c r="A34" s="119" t="s">
        <v>782</v>
      </c>
      <c r="B34" s="205" t="s">
        <v>562</v>
      </c>
      <c r="C34" s="214">
        <v>5.7510209204000002</v>
      </c>
      <c r="D34" s="214">
        <v>5.7109084619999999</v>
      </c>
      <c r="E34" s="214">
        <v>5.6659387614999996</v>
      </c>
      <c r="F34" s="214">
        <v>5.4756268079000003</v>
      </c>
      <c r="G34" s="214">
        <v>5.5881751057000004</v>
      </c>
      <c r="H34" s="214">
        <v>5.6428616613000004</v>
      </c>
      <c r="I34" s="214">
        <v>5.7498572283999998</v>
      </c>
      <c r="J34" s="214">
        <v>5.8712929399</v>
      </c>
      <c r="K34" s="214">
        <v>5.6968881978999999</v>
      </c>
      <c r="L34" s="214">
        <v>5.4138279970000003</v>
      </c>
      <c r="M34" s="214">
        <v>5.2685972927</v>
      </c>
      <c r="N34" s="214">
        <v>5.2134898688</v>
      </c>
      <c r="O34" s="214">
        <v>5.1820360868000002</v>
      </c>
      <c r="P34" s="214">
        <v>5.1050500896999997</v>
      </c>
      <c r="Q34" s="214">
        <v>5.2029957991</v>
      </c>
      <c r="R34" s="214">
        <v>5.0427350534000004</v>
      </c>
      <c r="S34" s="214">
        <v>5.1467947360000004</v>
      </c>
      <c r="T34" s="214">
        <v>5.3191057466</v>
      </c>
      <c r="U34" s="214">
        <v>5.4603491361999996</v>
      </c>
      <c r="V34" s="214">
        <v>5.5167238074</v>
      </c>
      <c r="W34" s="214">
        <v>5.6050211455000003</v>
      </c>
      <c r="X34" s="214">
        <v>5.3882807590999997</v>
      </c>
      <c r="Y34" s="214">
        <v>5.3225988960999997</v>
      </c>
      <c r="Z34" s="214">
        <v>5.4203498838000002</v>
      </c>
      <c r="AA34" s="214">
        <v>5.1593206141000003</v>
      </c>
      <c r="AB34" s="214">
        <v>5.3403576656</v>
      </c>
      <c r="AC34" s="214">
        <v>5.3821733183999996</v>
      </c>
      <c r="AD34" s="214">
        <v>5.3975078194000004</v>
      </c>
      <c r="AE34" s="214">
        <v>5.5262809046000001</v>
      </c>
      <c r="AF34" s="214">
        <v>5.6142178283000002</v>
      </c>
      <c r="AG34" s="214">
        <v>5.7689608707</v>
      </c>
      <c r="AH34" s="214">
        <v>5.5769746991</v>
      </c>
      <c r="AI34" s="214">
        <v>5.6007644922999997</v>
      </c>
      <c r="AJ34" s="214">
        <v>5.4304743879000004</v>
      </c>
      <c r="AK34" s="214">
        <v>5.3118826983999998</v>
      </c>
      <c r="AL34" s="214">
        <v>5.2102966420000003</v>
      </c>
      <c r="AM34" s="214">
        <v>5.5146032920000003</v>
      </c>
      <c r="AN34" s="214">
        <v>5.3717738583000001</v>
      </c>
      <c r="AO34" s="214">
        <v>5.3612729119999996</v>
      </c>
      <c r="AP34" s="214">
        <v>5.1922403520999998</v>
      </c>
      <c r="AQ34" s="214">
        <v>5.4138193586999996</v>
      </c>
      <c r="AR34" s="214">
        <v>5.6221479104999998</v>
      </c>
      <c r="AS34" s="214">
        <v>5.9539697701999996</v>
      </c>
      <c r="AT34" s="214">
        <v>5.6593251846000001</v>
      </c>
      <c r="AU34" s="214">
        <v>5.3168040325000003</v>
      </c>
      <c r="AV34" s="214">
        <v>5.2468769990000004</v>
      </c>
      <c r="AW34" s="214">
        <v>5.3829582298999998</v>
      </c>
      <c r="AX34" s="214">
        <v>5.1735199587</v>
      </c>
      <c r="AY34" s="214">
        <v>5.1882892085999996</v>
      </c>
      <c r="AZ34" s="214">
        <v>5.18</v>
      </c>
      <c r="BA34" s="214">
        <v>5.39</v>
      </c>
      <c r="BB34" s="214">
        <v>5.2044040000000003</v>
      </c>
      <c r="BC34" s="214">
        <v>5.4293279999999999</v>
      </c>
      <c r="BD34" s="355">
        <v>5.524648</v>
      </c>
      <c r="BE34" s="355">
        <v>5.8265200000000004</v>
      </c>
      <c r="BF34" s="355">
        <v>5.5522850000000004</v>
      </c>
      <c r="BG34" s="355">
        <v>5.2950520000000001</v>
      </c>
      <c r="BH34" s="355">
        <v>5.2166610000000002</v>
      </c>
      <c r="BI34" s="355">
        <v>5.2801530000000003</v>
      </c>
      <c r="BJ34" s="355">
        <v>4.9943860000000004</v>
      </c>
      <c r="BK34" s="355">
        <v>5.1579100000000002</v>
      </c>
      <c r="BL34" s="355">
        <v>5.2094930000000002</v>
      </c>
      <c r="BM34" s="355">
        <v>5.3747309999999997</v>
      </c>
      <c r="BN34" s="355">
        <v>5.1721130000000004</v>
      </c>
      <c r="BO34" s="355">
        <v>5.3884429999999996</v>
      </c>
      <c r="BP34" s="355">
        <v>5.5369460000000004</v>
      </c>
      <c r="BQ34" s="355">
        <v>5.8287089999999999</v>
      </c>
      <c r="BR34" s="355">
        <v>5.5390030000000001</v>
      </c>
      <c r="BS34" s="355">
        <v>5.2695270000000001</v>
      </c>
      <c r="BT34" s="355">
        <v>5.1878320000000002</v>
      </c>
      <c r="BU34" s="355">
        <v>5.2559129999999996</v>
      </c>
      <c r="BV34" s="355">
        <v>4.9839539999999998</v>
      </c>
    </row>
    <row r="35" spans="1:74" s="120" customFormat="1" ht="11.1" customHeight="1" x14ac:dyDescent="0.2">
      <c r="A35" s="119" t="s">
        <v>783</v>
      </c>
      <c r="B35" s="205" t="s">
        <v>563</v>
      </c>
      <c r="C35" s="214">
        <v>6.1055820460000003</v>
      </c>
      <c r="D35" s="214">
        <v>6.2526322966999999</v>
      </c>
      <c r="E35" s="214">
        <v>6.3613808435000001</v>
      </c>
      <c r="F35" s="214">
        <v>6.3842104965999997</v>
      </c>
      <c r="G35" s="214">
        <v>6.6260694297000002</v>
      </c>
      <c r="H35" s="214">
        <v>7.0681810096</v>
      </c>
      <c r="I35" s="214">
        <v>7.4082426298000001</v>
      </c>
      <c r="J35" s="214">
        <v>7.2269500265</v>
      </c>
      <c r="K35" s="214">
        <v>7.0791671391</v>
      </c>
      <c r="L35" s="214">
        <v>6.4048750846000004</v>
      </c>
      <c r="M35" s="214">
        <v>5.9569378324000004</v>
      </c>
      <c r="N35" s="214">
        <v>5.8184458996000004</v>
      </c>
      <c r="O35" s="214">
        <v>5.8334736812000001</v>
      </c>
      <c r="P35" s="214">
        <v>5.8972449047</v>
      </c>
      <c r="Q35" s="214">
        <v>5.9098078233000004</v>
      </c>
      <c r="R35" s="214">
        <v>5.9691439794000001</v>
      </c>
      <c r="S35" s="214">
        <v>6.1227806584</v>
      </c>
      <c r="T35" s="214">
        <v>6.8115690543999996</v>
      </c>
      <c r="U35" s="214">
        <v>7.1596605395999999</v>
      </c>
      <c r="V35" s="214">
        <v>7.1099751383000003</v>
      </c>
      <c r="W35" s="214">
        <v>6.9219673614000001</v>
      </c>
      <c r="X35" s="214">
        <v>6.5230546006000001</v>
      </c>
      <c r="Y35" s="214">
        <v>5.7787142420000004</v>
      </c>
      <c r="Z35" s="214">
        <v>6.0385924759999998</v>
      </c>
      <c r="AA35" s="214">
        <v>6.0131854254999997</v>
      </c>
      <c r="AB35" s="214">
        <v>6.1367556565000001</v>
      </c>
      <c r="AC35" s="214">
        <v>6.2470914781999998</v>
      </c>
      <c r="AD35" s="214">
        <v>6.0832461157999997</v>
      </c>
      <c r="AE35" s="214">
        <v>6.4843956441000001</v>
      </c>
      <c r="AF35" s="214">
        <v>7.1671016299000003</v>
      </c>
      <c r="AG35" s="214">
        <v>7.2276296645000002</v>
      </c>
      <c r="AH35" s="214">
        <v>7.2475426034000003</v>
      </c>
      <c r="AI35" s="214">
        <v>7.0492265628000004</v>
      </c>
      <c r="AJ35" s="214">
        <v>6.4389484180999998</v>
      </c>
      <c r="AK35" s="214">
        <v>6.1192063806999997</v>
      </c>
      <c r="AL35" s="214">
        <v>5.9797980826000003</v>
      </c>
      <c r="AM35" s="214">
        <v>6.0372308555999998</v>
      </c>
      <c r="AN35" s="214">
        <v>6.1757839055000003</v>
      </c>
      <c r="AO35" s="214">
        <v>6.1003711038999997</v>
      </c>
      <c r="AP35" s="214">
        <v>6.0691838953000001</v>
      </c>
      <c r="AQ35" s="214">
        <v>6.4450392590999996</v>
      </c>
      <c r="AR35" s="214">
        <v>6.8598757622999997</v>
      </c>
      <c r="AS35" s="214">
        <v>6.9641892649999999</v>
      </c>
      <c r="AT35" s="214">
        <v>7.1162269181999998</v>
      </c>
      <c r="AU35" s="214">
        <v>6.6877735032999999</v>
      </c>
      <c r="AV35" s="214">
        <v>6.3260128051000004</v>
      </c>
      <c r="AW35" s="214">
        <v>5.9008316518999999</v>
      </c>
      <c r="AX35" s="214">
        <v>5.9240146811000001</v>
      </c>
      <c r="AY35" s="214">
        <v>5.8709848161</v>
      </c>
      <c r="AZ35" s="214">
        <v>6.3</v>
      </c>
      <c r="BA35" s="214">
        <v>6.25</v>
      </c>
      <c r="BB35" s="214">
        <v>6.1519680000000001</v>
      </c>
      <c r="BC35" s="214">
        <v>6.5060079999999996</v>
      </c>
      <c r="BD35" s="355">
        <v>6.8631349999999998</v>
      </c>
      <c r="BE35" s="355">
        <v>6.9588479999999997</v>
      </c>
      <c r="BF35" s="355">
        <v>7.111154</v>
      </c>
      <c r="BG35" s="355">
        <v>6.7262209999999998</v>
      </c>
      <c r="BH35" s="355">
        <v>6.3427150000000001</v>
      </c>
      <c r="BI35" s="355">
        <v>5.8872799999999996</v>
      </c>
      <c r="BJ35" s="355">
        <v>5.88835</v>
      </c>
      <c r="BK35" s="355">
        <v>5.8956569999999999</v>
      </c>
      <c r="BL35" s="355">
        <v>6.3405250000000004</v>
      </c>
      <c r="BM35" s="355">
        <v>6.2692100000000002</v>
      </c>
      <c r="BN35" s="355">
        <v>6.1827030000000001</v>
      </c>
      <c r="BO35" s="355">
        <v>6.5353830000000004</v>
      </c>
      <c r="BP35" s="355">
        <v>6.913354</v>
      </c>
      <c r="BQ35" s="355">
        <v>7.0028790000000001</v>
      </c>
      <c r="BR35" s="355">
        <v>7.1485409999999998</v>
      </c>
      <c r="BS35" s="355">
        <v>6.7573590000000001</v>
      </c>
      <c r="BT35" s="355">
        <v>6.3689640000000001</v>
      </c>
      <c r="BU35" s="355">
        <v>5.9133659999999999</v>
      </c>
      <c r="BV35" s="355">
        <v>5.920992</v>
      </c>
    </row>
    <row r="36" spans="1:74" s="120" customFormat="1" ht="11.1" customHeight="1" x14ac:dyDescent="0.2">
      <c r="A36" s="119" t="s">
        <v>784</v>
      </c>
      <c r="B36" s="207" t="s">
        <v>564</v>
      </c>
      <c r="C36" s="214">
        <v>7.7288201042000004</v>
      </c>
      <c r="D36" s="214">
        <v>7.9269008998999997</v>
      </c>
      <c r="E36" s="214">
        <v>7.8971649236000001</v>
      </c>
      <c r="F36" s="214">
        <v>7.9352571658000004</v>
      </c>
      <c r="G36" s="214">
        <v>8.5599645578000008</v>
      </c>
      <c r="H36" s="214">
        <v>9.7654559225999993</v>
      </c>
      <c r="I36" s="214">
        <v>10.429158824</v>
      </c>
      <c r="J36" s="214">
        <v>10.111332064000001</v>
      </c>
      <c r="K36" s="214">
        <v>10.223876978</v>
      </c>
      <c r="L36" s="214">
        <v>10.057718999</v>
      </c>
      <c r="M36" s="214">
        <v>8.9872185699999996</v>
      </c>
      <c r="N36" s="214">
        <v>7.9239208297000001</v>
      </c>
      <c r="O36" s="214">
        <v>7.6987706936000002</v>
      </c>
      <c r="P36" s="214">
        <v>7.7489934837999996</v>
      </c>
      <c r="Q36" s="214">
        <v>7.9256788951999999</v>
      </c>
      <c r="R36" s="214">
        <v>8.0555463793000008</v>
      </c>
      <c r="S36" s="214">
        <v>8.5691209557000008</v>
      </c>
      <c r="T36" s="214">
        <v>9.9075253108000005</v>
      </c>
      <c r="U36" s="214">
        <v>10.306360959999999</v>
      </c>
      <c r="V36" s="214">
        <v>10.392962916</v>
      </c>
      <c r="W36" s="214">
        <v>10.279197339</v>
      </c>
      <c r="X36" s="214">
        <v>8.2889192301999994</v>
      </c>
      <c r="Y36" s="214">
        <v>8.9337565880999996</v>
      </c>
      <c r="Z36" s="214">
        <v>8.1369997788999999</v>
      </c>
      <c r="AA36" s="214">
        <v>7.9190484406000001</v>
      </c>
      <c r="AB36" s="214">
        <v>8.0288173099000009</v>
      </c>
      <c r="AC36" s="214">
        <v>8.2011075357000003</v>
      </c>
      <c r="AD36" s="214">
        <v>7.6751617175</v>
      </c>
      <c r="AE36" s="214">
        <v>8.932352453</v>
      </c>
      <c r="AF36" s="214">
        <v>10.71691362</v>
      </c>
      <c r="AG36" s="214">
        <v>10.373329936999999</v>
      </c>
      <c r="AH36" s="214">
        <v>10.603914230000001</v>
      </c>
      <c r="AI36" s="214">
        <v>10.526235914000001</v>
      </c>
      <c r="AJ36" s="214">
        <v>10.509296689999999</v>
      </c>
      <c r="AK36" s="214">
        <v>9.4924522578000001</v>
      </c>
      <c r="AL36" s="214">
        <v>8.3150749027999993</v>
      </c>
      <c r="AM36" s="214">
        <v>8.4902251805999995</v>
      </c>
      <c r="AN36" s="214">
        <v>8.6005751294999992</v>
      </c>
      <c r="AO36" s="214">
        <v>8.7959035204999996</v>
      </c>
      <c r="AP36" s="214">
        <v>8.3650603655999998</v>
      </c>
      <c r="AQ36" s="214">
        <v>9.3634269028000006</v>
      </c>
      <c r="AR36" s="214">
        <v>10.664466742</v>
      </c>
      <c r="AS36" s="214">
        <v>10.98097123</v>
      </c>
      <c r="AT36" s="214">
        <v>11.411282027</v>
      </c>
      <c r="AU36" s="214">
        <v>11.105834985</v>
      </c>
      <c r="AV36" s="214">
        <v>10.759180367000001</v>
      </c>
      <c r="AW36" s="214">
        <v>9.9397888516999995</v>
      </c>
      <c r="AX36" s="214">
        <v>8.8023397570000004</v>
      </c>
      <c r="AY36" s="214">
        <v>8.3779201256999993</v>
      </c>
      <c r="AZ36" s="214">
        <v>8.99</v>
      </c>
      <c r="BA36" s="214">
        <v>8.7200000000000006</v>
      </c>
      <c r="BB36" s="214">
        <v>8.3648769999999999</v>
      </c>
      <c r="BC36" s="214">
        <v>9.4270940000000003</v>
      </c>
      <c r="BD36" s="355">
        <v>10.72425</v>
      </c>
      <c r="BE36" s="355">
        <v>11.066890000000001</v>
      </c>
      <c r="BF36" s="355">
        <v>11.54609</v>
      </c>
      <c r="BG36" s="355">
        <v>11.31817</v>
      </c>
      <c r="BH36" s="355">
        <v>10.980270000000001</v>
      </c>
      <c r="BI36" s="355">
        <v>10.11843</v>
      </c>
      <c r="BJ36" s="355">
        <v>8.9177389999999992</v>
      </c>
      <c r="BK36" s="355">
        <v>8.5700369999999992</v>
      </c>
      <c r="BL36" s="355">
        <v>9.2439359999999997</v>
      </c>
      <c r="BM36" s="355">
        <v>8.9512769999999993</v>
      </c>
      <c r="BN36" s="355">
        <v>8.5705650000000002</v>
      </c>
      <c r="BO36" s="355">
        <v>9.6594149999999992</v>
      </c>
      <c r="BP36" s="355">
        <v>11.02417</v>
      </c>
      <c r="BQ36" s="355">
        <v>11.3742</v>
      </c>
      <c r="BR36" s="355">
        <v>11.85857</v>
      </c>
      <c r="BS36" s="355">
        <v>11.616059999999999</v>
      </c>
      <c r="BT36" s="355">
        <v>11.267989999999999</v>
      </c>
      <c r="BU36" s="355">
        <v>10.38639</v>
      </c>
      <c r="BV36" s="355">
        <v>9.1600079999999995</v>
      </c>
    </row>
    <row r="37" spans="1:74" s="120" customFormat="1" ht="11.1" customHeight="1" x14ac:dyDescent="0.2">
      <c r="A37" s="119" t="s">
        <v>785</v>
      </c>
      <c r="B37" s="207" t="s">
        <v>538</v>
      </c>
      <c r="C37" s="214">
        <v>6.67</v>
      </c>
      <c r="D37" s="214">
        <v>6.88</v>
      </c>
      <c r="E37" s="214">
        <v>6.83</v>
      </c>
      <c r="F37" s="214">
        <v>6.61</v>
      </c>
      <c r="G37" s="214">
        <v>6.74</v>
      </c>
      <c r="H37" s="214">
        <v>7.11</v>
      </c>
      <c r="I37" s="214">
        <v>7.45</v>
      </c>
      <c r="J37" s="214">
        <v>7.35</v>
      </c>
      <c r="K37" s="214">
        <v>7.21</v>
      </c>
      <c r="L37" s="214">
        <v>6.88</v>
      </c>
      <c r="M37" s="214">
        <v>6.61</v>
      </c>
      <c r="N37" s="214">
        <v>6.45</v>
      </c>
      <c r="O37" s="214">
        <v>6.44</v>
      </c>
      <c r="P37" s="214">
        <v>6.42</v>
      </c>
      <c r="Q37" s="214">
        <v>6.46</v>
      </c>
      <c r="R37" s="214">
        <v>6.44</v>
      </c>
      <c r="S37" s="214">
        <v>6.57</v>
      </c>
      <c r="T37" s="214">
        <v>7.03</v>
      </c>
      <c r="U37" s="214">
        <v>7.23</v>
      </c>
      <c r="V37" s="214">
        <v>7.23</v>
      </c>
      <c r="W37" s="214">
        <v>7.14</v>
      </c>
      <c r="X37" s="214">
        <v>6.73</v>
      </c>
      <c r="Y37" s="214">
        <v>6.66</v>
      </c>
      <c r="Z37" s="214">
        <v>6.67</v>
      </c>
      <c r="AA37" s="214">
        <v>6.59</v>
      </c>
      <c r="AB37" s="214">
        <v>6.63</v>
      </c>
      <c r="AC37" s="214">
        <v>6.71</v>
      </c>
      <c r="AD37" s="214">
        <v>6.6</v>
      </c>
      <c r="AE37" s="214">
        <v>6.78</v>
      </c>
      <c r="AF37" s="214">
        <v>7.19</v>
      </c>
      <c r="AG37" s="214">
        <v>7.31</v>
      </c>
      <c r="AH37" s="214">
        <v>7.22</v>
      </c>
      <c r="AI37" s="214">
        <v>7.17</v>
      </c>
      <c r="AJ37" s="214">
        <v>6.91</v>
      </c>
      <c r="AK37" s="214">
        <v>6.73</v>
      </c>
      <c r="AL37" s="214">
        <v>6.54</v>
      </c>
      <c r="AM37" s="214">
        <v>6.96</v>
      </c>
      <c r="AN37" s="214">
        <v>6.81</v>
      </c>
      <c r="AO37" s="214">
        <v>6.66</v>
      </c>
      <c r="AP37" s="214">
        <v>6.58</v>
      </c>
      <c r="AQ37" s="214">
        <v>6.82</v>
      </c>
      <c r="AR37" s="214">
        <v>7.18</v>
      </c>
      <c r="AS37" s="214">
        <v>7.34</v>
      </c>
      <c r="AT37" s="214">
        <v>7.21</v>
      </c>
      <c r="AU37" s="214">
        <v>7.09</v>
      </c>
      <c r="AV37" s="214">
        <v>6.91</v>
      </c>
      <c r="AW37" s="214">
        <v>6.88</v>
      </c>
      <c r="AX37" s="214">
        <v>6.65</v>
      </c>
      <c r="AY37" s="214">
        <v>6.58</v>
      </c>
      <c r="AZ37" s="214">
        <v>6.68</v>
      </c>
      <c r="BA37" s="214">
        <v>6.73</v>
      </c>
      <c r="BB37" s="214">
        <v>6.613359</v>
      </c>
      <c r="BC37" s="214">
        <v>6.8555799999999998</v>
      </c>
      <c r="BD37" s="355">
        <v>7.1512599999999997</v>
      </c>
      <c r="BE37" s="355">
        <v>7.3020079999999998</v>
      </c>
      <c r="BF37" s="355">
        <v>7.179907</v>
      </c>
      <c r="BG37" s="355">
        <v>7.1086220000000004</v>
      </c>
      <c r="BH37" s="355">
        <v>6.9252359999999999</v>
      </c>
      <c r="BI37" s="355">
        <v>6.841742</v>
      </c>
      <c r="BJ37" s="355">
        <v>6.5739609999999997</v>
      </c>
      <c r="BK37" s="355">
        <v>6.6070869999999999</v>
      </c>
      <c r="BL37" s="355">
        <v>6.7393390000000002</v>
      </c>
      <c r="BM37" s="355">
        <v>6.7539720000000001</v>
      </c>
      <c r="BN37" s="355">
        <v>6.6499290000000002</v>
      </c>
      <c r="BO37" s="355">
        <v>6.8862709999999998</v>
      </c>
      <c r="BP37" s="355">
        <v>7.2243620000000002</v>
      </c>
      <c r="BQ37" s="355">
        <v>7.3721569999999996</v>
      </c>
      <c r="BR37" s="355">
        <v>7.242394</v>
      </c>
      <c r="BS37" s="355">
        <v>7.1588320000000003</v>
      </c>
      <c r="BT37" s="355">
        <v>6.9721539999999997</v>
      </c>
      <c r="BU37" s="355">
        <v>6.887213</v>
      </c>
      <c r="BV37" s="355">
        <v>6.6249060000000002</v>
      </c>
    </row>
    <row r="38" spans="1:74" ht="11.1" customHeight="1" x14ac:dyDescent="0.2">
      <c r="A38" s="119"/>
      <c r="B38" s="122" t="s">
        <v>258</v>
      </c>
      <c r="C38" s="489"/>
      <c r="D38" s="489"/>
      <c r="E38" s="489"/>
      <c r="F38" s="489"/>
      <c r="G38" s="489"/>
      <c r="H38" s="489"/>
      <c r="I38" s="489"/>
      <c r="J38" s="489"/>
      <c r="K38" s="489"/>
      <c r="L38" s="489"/>
      <c r="M38" s="489"/>
      <c r="N38" s="489"/>
      <c r="O38" s="489"/>
      <c r="P38" s="489"/>
      <c r="Q38" s="489"/>
      <c r="R38" s="489"/>
      <c r="S38" s="489"/>
      <c r="T38" s="489"/>
      <c r="U38" s="489"/>
      <c r="V38" s="489"/>
      <c r="W38" s="489"/>
      <c r="X38" s="489"/>
      <c r="Y38" s="489"/>
      <c r="Z38" s="489"/>
      <c r="AA38" s="489"/>
      <c r="AB38" s="489"/>
      <c r="AC38" s="489"/>
      <c r="AD38" s="489"/>
      <c r="AE38" s="489"/>
      <c r="AF38" s="489"/>
      <c r="AG38" s="489"/>
      <c r="AH38" s="489"/>
      <c r="AI38" s="489"/>
      <c r="AJ38" s="489"/>
      <c r="AK38" s="489"/>
      <c r="AL38" s="489"/>
      <c r="AM38" s="489"/>
      <c r="AN38" s="489"/>
      <c r="AO38" s="489"/>
      <c r="AP38" s="489"/>
      <c r="AQ38" s="489"/>
      <c r="AR38" s="489"/>
      <c r="AS38" s="489"/>
      <c r="AT38" s="489"/>
      <c r="AU38" s="489"/>
      <c r="AV38" s="489"/>
      <c r="AW38" s="489"/>
      <c r="AX38" s="489"/>
      <c r="AY38" s="489"/>
      <c r="AZ38" s="489"/>
      <c r="BA38" s="489"/>
      <c r="BB38" s="489"/>
      <c r="BC38" s="489"/>
      <c r="BD38" s="490"/>
      <c r="BE38" s="490"/>
      <c r="BF38" s="490"/>
      <c r="BG38" s="490"/>
      <c r="BH38" s="490"/>
      <c r="BI38" s="490"/>
      <c r="BJ38" s="490"/>
      <c r="BK38" s="490"/>
      <c r="BL38" s="490"/>
      <c r="BM38" s="490"/>
      <c r="BN38" s="490"/>
      <c r="BO38" s="490"/>
      <c r="BP38" s="490"/>
      <c r="BQ38" s="490"/>
      <c r="BR38" s="490"/>
      <c r="BS38" s="490"/>
      <c r="BT38" s="490"/>
      <c r="BU38" s="490"/>
      <c r="BV38" s="490"/>
    </row>
    <row r="39" spans="1:74" ht="11.1" customHeight="1" x14ac:dyDescent="0.2">
      <c r="A39" s="265" t="s">
        <v>201</v>
      </c>
      <c r="B39" s="205" t="s">
        <v>557</v>
      </c>
      <c r="C39" s="261">
        <v>17.340830916000002</v>
      </c>
      <c r="D39" s="261">
        <v>18.312635122</v>
      </c>
      <c r="E39" s="261">
        <v>17.997268972000001</v>
      </c>
      <c r="F39" s="261">
        <v>17.002186130999998</v>
      </c>
      <c r="G39" s="261">
        <v>16.423230061000002</v>
      </c>
      <c r="H39" s="261">
        <v>16.166327625000001</v>
      </c>
      <c r="I39" s="261">
        <v>15.771609995</v>
      </c>
      <c r="J39" s="261">
        <v>15.794660416999999</v>
      </c>
      <c r="K39" s="261">
        <v>15.994561035</v>
      </c>
      <c r="L39" s="261">
        <v>15.702529402</v>
      </c>
      <c r="M39" s="261">
        <v>15.605887904999999</v>
      </c>
      <c r="N39" s="261">
        <v>15.958031088</v>
      </c>
      <c r="O39" s="261">
        <v>16.225829396999998</v>
      </c>
      <c r="P39" s="261">
        <v>16.606979820999999</v>
      </c>
      <c r="Q39" s="261">
        <v>16.357681349</v>
      </c>
      <c r="R39" s="261">
        <v>16.256933607000001</v>
      </c>
      <c r="S39" s="261">
        <v>15.883431049</v>
      </c>
      <c r="T39" s="261">
        <v>15.978756298</v>
      </c>
      <c r="U39" s="261">
        <v>15.990349514</v>
      </c>
      <c r="V39" s="261">
        <v>16.028572158999999</v>
      </c>
      <c r="W39" s="261">
        <v>16.422082495000002</v>
      </c>
      <c r="X39" s="261">
        <v>16.033653480000002</v>
      </c>
      <c r="Y39" s="261">
        <v>15.871025081000001</v>
      </c>
      <c r="Z39" s="261">
        <v>15.845880518</v>
      </c>
      <c r="AA39" s="261">
        <v>16.411166227999999</v>
      </c>
      <c r="AB39" s="261">
        <v>16.69715892</v>
      </c>
      <c r="AC39" s="261">
        <v>16.189465037000002</v>
      </c>
      <c r="AD39" s="261">
        <v>16.474666986999999</v>
      </c>
      <c r="AE39" s="261">
        <v>16.068820038999998</v>
      </c>
      <c r="AF39" s="261">
        <v>16.480907834</v>
      </c>
      <c r="AG39" s="261">
        <v>16.750683528</v>
      </c>
      <c r="AH39" s="261">
        <v>16.680256921000002</v>
      </c>
      <c r="AI39" s="261">
        <v>16.959381315000002</v>
      </c>
      <c r="AJ39" s="261">
        <v>16.666948237</v>
      </c>
      <c r="AK39" s="261">
        <v>16.704016787</v>
      </c>
      <c r="AL39" s="261">
        <v>16.744647749999999</v>
      </c>
      <c r="AM39" s="261">
        <v>17.874793589999999</v>
      </c>
      <c r="AN39" s="261">
        <v>18.144793093000001</v>
      </c>
      <c r="AO39" s="261">
        <v>17.575136605000001</v>
      </c>
      <c r="AP39" s="261">
        <v>17.373936901</v>
      </c>
      <c r="AQ39" s="261">
        <v>17.039849369999999</v>
      </c>
      <c r="AR39" s="261">
        <v>17.060236816</v>
      </c>
      <c r="AS39" s="261">
        <v>17.254686805999999</v>
      </c>
      <c r="AT39" s="261">
        <v>17.317610456000001</v>
      </c>
      <c r="AU39" s="261">
        <v>17.962507554999998</v>
      </c>
      <c r="AV39" s="261">
        <v>17.386808383000002</v>
      </c>
      <c r="AW39" s="261">
        <v>17.494374468</v>
      </c>
      <c r="AX39" s="261">
        <v>17.834154755</v>
      </c>
      <c r="AY39" s="261">
        <v>18.224360763</v>
      </c>
      <c r="AZ39" s="261">
        <v>18.28</v>
      </c>
      <c r="BA39" s="261">
        <v>17.829999999999998</v>
      </c>
      <c r="BB39" s="261">
        <v>17.684370000000001</v>
      </c>
      <c r="BC39" s="261">
        <v>17.43516</v>
      </c>
      <c r="BD39" s="384">
        <v>17.48122</v>
      </c>
      <c r="BE39" s="384">
        <v>17.72193</v>
      </c>
      <c r="BF39" s="384">
        <v>17.78171</v>
      </c>
      <c r="BG39" s="384">
        <v>18.406949999999998</v>
      </c>
      <c r="BH39" s="384">
        <v>17.801200000000001</v>
      </c>
      <c r="BI39" s="384">
        <v>17.876149999999999</v>
      </c>
      <c r="BJ39" s="384">
        <v>18.19631</v>
      </c>
      <c r="BK39" s="384">
        <v>18.579039999999999</v>
      </c>
      <c r="BL39" s="384">
        <v>18.598800000000001</v>
      </c>
      <c r="BM39" s="384">
        <v>18.11572</v>
      </c>
      <c r="BN39" s="384">
        <v>17.978380000000001</v>
      </c>
      <c r="BO39" s="384">
        <v>17.67558</v>
      </c>
      <c r="BP39" s="384">
        <v>17.703959999999999</v>
      </c>
      <c r="BQ39" s="384">
        <v>17.94331</v>
      </c>
      <c r="BR39" s="384">
        <v>18.01202</v>
      </c>
      <c r="BS39" s="384">
        <v>18.652940000000001</v>
      </c>
      <c r="BT39" s="384">
        <v>18.04213</v>
      </c>
      <c r="BU39" s="384">
        <v>18.14528</v>
      </c>
      <c r="BV39" s="384">
        <v>18.506550000000001</v>
      </c>
    </row>
    <row r="40" spans="1:74" ht="11.1" customHeight="1" x14ac:dyDescent="0.2">
      <c r="A40" s="265" t="s">
        <v>202</v>
      </c>
      <c r="B40" s="187" t="s">
        <v>590</v>
      </c>
      <c r="C40" s="261">
        <v>12.815494831000001</v>
      </c>
      <c r="D40" s="261">
        <v>13.281197195000001</v>
      </c>
      <c r="E40" s="261">
        <v>13.251592942</v>
      </c>
      <c r="F40" s="261">
        <v>12.498220347</v>
      </c>
      <c r="G40" s="261">
        <v>12.614944896000001</v>
      </c>
      <c r="H40" s="261">
        <v>13.350193109999999</v>
      </c>
      <c r="I40" s="261">
        <v>13.509824814</v>
      </c>
      <c r="J40" s="261">
        <v>13.517725296</v>
      </c>
      <c r="K40" s="261">
        <v>13.359682111</v>
      </c>
      <c r="L40" s="261">
        <v>12.734578813000001</v>
      </c>
      <c r="M40" s="261">
        <v>12.346288744000001</v>
      </c>
      <c r="N40" s="261">
        <v>12.358873689999999</v>
      </c>
      <c r="O40" s="261">
        <v>12.158868701999999</v>
      </c>
      <c r="P40" s="261">
        <v>12.229037018</v>
      </c>
      <c r="Q40" s="261">
        <v>12.133290450000001</v>
      </c>
      <c r="R40" s="261">
        <v>12.145797399999999</v>
      </c>
      <c r="S40" s="261">
        <v>12.129694615</v>
      </c>
      <c r="T40" s="261">
        <v>12.842353541</v>
      </c>
      <c r="U40" s="261">
        <v>13.177121395</v>
      </c>
      <c r="V40" s="261">
        <v>13.312404211</v>
      </c>
      <c r="W40" s="261">
        <v>13.214819138999999</v>
      </c>
      <c r="X40" s="261">
        <v>12.475485256000001</v>
      </c>
      <c r="Y40" s="261">
        <v>12.226639183</v>
      </c>
      <c r="Z40" s="261">
        <v>12.156250775</v>
      </c>
      <c r="AA40" s="261">
        <v>12.387283756</v>
      </c>
      <c r="AB40" s="261">
        <v>12.235478246</v>
      </c>
      <c r="AC40" s="261">
        <v>12.292025966000001</v>
      </c>
      <c r="AD40" s="261">
        <v>12.142377669</v>
      </c>
      <c r="AE40" s="261">
        <v>12.582338209</v>
      </c>
      <c r="AF40" s="261">
        <v>13.160471338000001</v>
      </c>
      <c r="AG40" s="261">
        <v>13.354413308</v>
      </c>
      <c r="AH40" s="261">
        <v>13.223182012000001</v>
      </c>
      <c r="AI40" s="261">
        <v>13.047336834999999</v>
      </c>
      <c r="AJ40" s="261">
        <v>12.503062654000001</v>
      </c>
      <c r="AK40" s="261">
        <v>12.120859167000001</v>
      </c>
      <c r="AL40" s="261">
        <v>12.139663585999999</v>
      </c>
      <c r="AM40" s="261">
        <v>12.7797619</v>
      </c>
      <c r="AN40" s="261">
        <v>12.605940865000001</v>
      </c>
      <c r="AO40" s="261">
        <v>12.084336708</v>
      </c>
      <c r="AP40" s="261">
        <v>12.062985825</v>
      </c>
      <c r="AQ40" s="261">
        <v>12.300815329000001</v>
      </c>
      <c r="AR40" s="261">
        <v>12.986729695999999</v>
      </c>
      <c r="AS40" s="261">
        <v>13.360715087000001</v>
      </c>
      <c r="AT40" s="261">
        <v>13.154915352</v>
      </c>
      <c r="AU40" s="261">
        <v>13.160116954999999</v>
      </c>
      <c r="AV40" s="261">
        <v>12.629071176</v>
      </c>
      <c r="AW40" s="261">
        <v>12.231229331</v>
      </c>
      <c r="AX40" s="261">
        <v>12.053962524999999</v>
      </c>
      <c r="AY40" s="261">
        <v>11.896232482</v>
      </c>
      <c r="AZ40" s="261">
        <v>12.22</v>
      </c>
      <c r="BA40" s="261">
        <v>11.94</v>
      </c>
      <c r="BB40" s="261">
        <v>11.907170000000001</v>
      </c>
      <c r="BC40" s="261">
        <v>12.1785</v>
      </c>
      <c r="BD40" s="384">
        <v>12.92109</v>
      </c>
      <c r="BE40" s="384">
        <v>13.211980000000001</v>
      </c>
      <c r="BF40" s="384">
        <v>12.881130000000001</v>
      </c>
      <c r="BG40" s="384">
        <v>12.85751</v>
      </c>
      <c r="BH40" s="384">
        <v>12.391679999999999</v>
      </c>
      <c r="BI40" s="384">
        <v>11.94604</v>
      </c>
      <c r="BJ40" s="384">
        <v>11.794269999999999</v>
      </c>
      <c r="BK40" s="384">
        <v>11.74386</v>
      </c>
      <c r="BL40" s="384">
        <v>12.019349999999999</v>
      </c>
      <c r="BM40" s="384">
        <v>11.727919999999999</v>
      </c>
      <c r="BN40" s="384">
        <v>11.761380000000001</v>
      </c>
      <c r="BO40" s="384">
        <v>12.0594</v>
      </c>
      <c r="BP40" s="384">
        <v>12.85718</v>
      </c>
      <c r="BQ40" s="384">
        <v>13.18324</v>
      </c>
      <c r="BR40" s="384">
        <v>12.868370000000001</v>
      </c>
      <c r="BS40" s="384">
        <v>12.84793</v>
      </c>
      <c r="BT40" s="384">
        <v>12.402200000000001</v>
      </c>
      <c r="BU40" s="384">
        <v>11.98376</v>
      </c>
      <c r="BV40" s="384">
        <v>11.834849999999999</v>
      </c>
    </row>
    <row r="41" spans="1:74" ht="11.1" customHeight="1" x14ac:dyDescent="0.2">
      <c r="A41" s="265" t="s">
        <v>203</v>
      </c>
      <c r="B41" s="205" t="s">
        <v>558</v>
      </c>
      <c r="C41" s="261">
        <v>9.6942644266000002</v>
      </c>
      <c r="D41" s="261">
        <v>9.8092073451000008</v>
      </c>
      <c r="E41" s="261">
        <v>9.8050173425999994</v>
      </c>
      <c r="F41" s="261">
        <v>9.6350999446000003</v>
      </c>
      <c r="G41" s="261">
        <v>9.6898823091999997</v>
      </c>
      <c r="H41" s="261">
        <v>9.9849408708999992</v>
      </c>
      <c r="I41" s="261">
        <v>10.340826953000001</v>
      </c>
      <c r="J41" s="261">
        <v>10.235754428</v>
      </c>
      <c r="K41" s="261">
        <v>9.9785635881000001</v>
      </c>
      <c r="L41" s="261">
        <v>9.7834907780000009</v>
      </c>
      <c r="M41" s="261">
        <v>9.8501701178999994</v>
      </c>
      <c r="N41" s="261">
        <v>9.7097855798000001</v>
      </c>
      <c r="O41" s="261">
        <v>9.7235569550999994</v>
      </c>
      <c r="P41" s="261">
        <v>9.7205937432000002</v>
      </c>
      <c r="Q41" s="261">
        <v>9.6974702943000004</v>
      </c>
      <c r="R41" s="261">
        <v>9.7376903995999999</v>
      </c>
      <c r="S41" s="261">
        <v>9.8915104375999992</v>
      </c>
      <c r="T41" s="261">
        <v>10.018803639</v>
      </c>
      <c r="U41" s="261">
        <v>10.18477128</v>
      </c>
      <c r="V41" s="261">
        <v>10.225991233</v>
      </c>
      <c r="W41" s="261">
        <v>10.033247995</v>
      </c>
      <c r="X41" s="261">
        <v>9.9410443412999996</v>
      </c>
      <c r="Y41" s="261">
        <v>9.9594638610999997</v>
      </c>
      <c r="Z41" s="261">
        <v>9.9891884435999998</v>
      </c>
      <c r="AA41" s="261">
        <v>9.9396742223000007</v>
      </c>
      <c r="AB41" s="261">
        <v>10.006458747</v>
      </c>
      <c r="AC41" s="261">
        <v>10.232113160999999</v>
      </c>
      <c r="AD41" s="261">
        <v>10.000012444999999</v>
      </c>
      <c r="AE41" s="261">
        <v>10.172265475</v>
      </c>
      <c r="AF41" s="261">
        <v>10.303650233999999</v>
      </c>
      <c r="AG41" s="261">
        <v>10.287180595000001</v>
      </c>
      <c r="AH41" s="261">
        <v>10.217151665999999</v>
      </c>
      <c r="AI41" s="261">
        <v>10.120672152999999</v>
      </c>
      <c r="AJ41" s="261">
        <v>9.9396324896999992</v>
      </c>
      <c r="AK41" s="261">
        <v>10.123270312000001</v>
      </c>
      <c r="AL41" s="261">
        <v>10.055494935</v>
      </c>
      <c r="AM41" s="261">
        <v>10.265307333999999</v>
      </c>
      <c r="AN41" s="261">
        <v>10.113381579</v>
      </c>
      <c r="AO41" s="261">
        <v>10.037001947</v>
      </c>
      <c r="AP41" s="261">
        <v>10.091018255</v>
      </c>
      <c r="AQ41" s="261">
        <v>10.092861913</v>
      </c>
      <c r="AR41" s="261">
        <v>10.145233642999999</v>
      </c>
      <c r="AS41" s="261">
        <v>10.352955235</v>
      </c>
      <c r="AT41" s="261">
        <v>10.196461159</v>
      </c>
      <c r="AU41" s="261">
        <v>9.9625748928999993</v>
      </c>
      <c r="AV41" s="261">
        <v>10.073101787000001</v>
      </c>
      <c r="AW41" s="261">
        <v>10.143917038</v>
      </c>
      <c r="AX41" s="261">
        <v>10.001039725</v>
      </c>
      <c r="AY41" s="261">
        <v>10.088207897</v>
      </c>
      <c r="AZ41" s="261">
        <v>10.16</v>
      </c>
      <c r="BA41" s="261">
        <v>10.15</v>
      </c>
      <c r="BB41" s="261">
        <v>10.18831</v>
      </c>
      <c r="BC41" s="261">
        <v>10.17517</v>
      </c>
      <c r="BD41" s="384">
        <v>10.2721</v>
      </c>
      <c r="BE41" s="384">
        <v>10.511509999999999</v>
      </c>
      <c r="BF41" s="384">
        <v>10.324590000000001</v>
      </c>
      <c r="BG41" s="384">
        <v>10.085319999999999</v>
      </c>
      <c r="BH41" s="384">
        <v>10.22471</v>
      </c>
      <c r="BI41" s="384">
        <v>10.243399999999999</v>
      </c>
      <c r="BJ41" s="384">
        <v>10.13503</v>
      </c>
      <c r="BK41" s="384">
        <v>10.26526</v>
      </c>
      <c r="BL41" s="384">
        <v>10.317360000000001</v>
      </c>
      <c r="BM41" s="384">
        <v>10.2804</v>
      </c>
      <c r="BN41" s="384">
        <v>10.32363</v>
      </c>
      <c r="BO41" s="384">
        <v>10.352449999999999</v>
      </c>
      <c r="BP41" s="384">
        <v>10.478910000000001</v>
      </c>
      <c r="BQ41" s="384">
        <v>10.72898</v>
      </c>
      <c r="BR41" s="384">
        <v>10.528879999999999</v>
      </c>
      <c r="BS41" s="384">
        <v>10.27336</v>
      </c>
      <c r="BT41" s="384">
        <v>10.418710000000001</v>
      </c>
      <c r="BU41" s="384">
        <v>10.451930000000001</v>
      </c>
      <c r="BV41" s="384">
        <v>10.347</v>
      </c>
    </row>
    <row r="42" spans="1:74" ht="11.1" customHeight="1" x14ac:dyDescent="0.2">
      <c r="A42" s="265" t="s">
        <v>204</v>
      </c>
      <c r="B42" s="205" t="s">
        <v>559</v>
      </c>
      <c r="C42" s="261">
        <v>8.5610997267000002</v>
      </c>
      <c r="D42" s="261">
        <v>8.6690802856999998</v>
      </c>
      <c r="E42" s="261">
        <v>8.6288235795000006</v>
      </c>
      <c r="F42" s="261">
        <v>8.8753773192000001</v>
      </c>
      <c r="G42" s="261">
        <v>9.2269008292999999</v>
      </c>
      <c r="H42" s="261">
        <v>10.210100125</v>
      </c>
      <c r="I42" s="261">
        <v>10.425515795999999</v>
      </c>
      <c r="J42" s="261">
        <v>10.226950533</v>
      </c>
      <c r="K42" s="261">
        <v>9.6525172240000003</v>
      </c>
      <c r="L42" s="261">
        <v>9.0266356771999998</v>
      </c>
      <c r="M42" s="261">
        <v>8.8301109299</v>
      </c>
      <c r="N42" s="261">
        <v>8.7829844967999993</v>
      </c>
      <c r="O42" s="261">
        <v>8.8275866761999993</v>
      </c>
      <c r="P42" s="261">
        <v>8.8940170901000002</v>
      </c>
      <c r="Q42" s="261">
        <v>9.0695600211999992</v>
      </c>
      <c r="R42" s="261">
        <v>9.0426343508000002</v>
      </c>
      <c r="S42" s="261">
        <v>9.5982114545999995</v>
      </c>
      <c r="T42" s="261">
        <v>10.484066761999999</v>
      </c>
      <c r="U42" s="261">
        <v>10.640113510000001</v>
      </c>
      <c r="V42" s="261">
        <v>10.61912893</v>
      </c>
      <c r="W42" s="261">
        <v>9.9834773742999996</v>
      </c>
      <c r="X42" s="261">
        <v>9.2507127089000001</v>
      </c>
      <c r="Y42" s="261">
        <v>9.1853315966999993</v>
      </c>
      <c r="Z42" s="261">
        <v>8.9830778428000002</v>
      </c>
      <c r="AA42" s="261">
        <v>8.946964736</v>
      </c>
      <c r="AB42" s="261">
        <v>9.2194029022000006</v>
      </c>
      <c r="AC42" s="261">
        <v>9.1827662665999998</v>
      </c>
      <c r="AD42" s="261">
        <v>9.3514321869000003</v>
      </c>
      <c r="AE42" s="261">
        <v>9.8130804084999994</v>
      </c>
      <c r="AF42" s="261">
        <v>10.720952318</v>
      </c>
      <c r="AG42" s="261">
        <v>11.006127286</v>
      </c>
      <c r="AH42" s="261">
        <v>10.786761083</v>
      </c>
      <c r="AI42" s="261">
        <v>10.160803567</v>
      </c>
      <c r="AJ42" s="261">
        <v>9.3793230756000003</v>
      </c>
      <c r="AK42" s="261">
        <v>9.1843876787000003</v>
      </c>
      <c r="AL42" s="261">
        <v>9.0237716543000008</v>
      </c>
      <c r="AM42" s="261">
        <v>9.0933290157000002</v>
      </c>
      <c r="AN42" s="261">
        <v>9.3048152423000001</v>
      </c>
      <c r="AO42" s="261">
        <v>9.4021817599999995</v>
      </c>
      <c r="AP42" s="261">
        <v>9.2759304142999994</v>
      </c>
      <c r="AQ42" s="261">
        <v>10.059435604999999</v>
      </c>
      <c r="AR42" s="261">
        <v>10.887373139999999</v>
      </c>
      <c r="AS42" s="261">
        <v>11.046440025000001</v>
      </c>
      <c r="AT42" s="261">
        <v>10.728073323</v>
      </c>
      <c r="AU42" s="261">
        <v>10.144806619000001</v>
      </c>
      <c r="AV42" s="261">
        <v>9.5003635141</v>
      </c>
      <c r="AW42" s="261">
        <v>9.253636899</v>
      </c>
      <c r="AX42" s="261">
        <v>9.0902597460999992</v>
      </c>
      <c r="AY42" s="261">
        <v>8.9330492375000006</v>
      </c>
      <c r="AZ42" s="261">
        <v>9.19</v>
      </c>
      <c r="BA42" s="261">
        <v>9.32</v>
      </c>
      <c r="BB42" s="261">
        <v>9.3811040000000006</v>
      </c>
      <c r="BC42" s="261">
        <v>10.25516</v>
      </c>
      <c r="BD42" s="384">
        <v>11.161</v>
      </c>
      <c r="BE42" s="384">
        <v>11.31437</v>
      </c>
      <c r="BF42" s="384">
        <v>11.000170000000001</v>
      </c>
      <c r="BG42" s="384">
        <v>10.419600000000001</v>
      </c>
      <c r="BH42" s="384">
        <v>9.7477999999999998</v>
      </c>
      <c r="BI42" s="384">
        <v>9.4963599999999992</v>
      </c>
      <c r="BJ42" s="384">
        <v>9.3201839999999994</v>
      </c>
      <c r="BK42" s="384">
        <v>9.2010240000000003</v>
      </c>
      <c r="BL42" s="384">
        <v>9.4691690000000008</v>
      </c>
      <c r="BM42" s="384">
        <v>9.5907979999999995</v>
      </c>
      <c r="BN42" s="384">
        <v>9.6326339999999995</v>
      </c>
      <c r="BO42" s="384">
        <v>10.559559999999999</v>
      </c>
      <c r="BP42" s="384">
        <v>11.51942</v>
      </c>
      <c r="BQ42" s="384">
        <v>11.68098</v>
      </c>
      <c r="BR42" s="384">
        <v>11.354939999999999</v>
      </c>
      <c r="BS42" s="384">
        <v>10.75149</v>
      </c>
      <c r="BT42" s="384">
        <v>10.062340000000001</v>
      </c>
      <c r="BU42" s="384">
        <v>9.8083950000000009</v>
      </c>
      <c r="BV42" s="384">
        <v>9.6214480000000009</v>
      </c>
    </row>
    <row r="43" spans="1:74" ht="11.1" customHeight="1" x14ac:dyDescent="0.2">
      <c r="A43" s="265" t="s">
        <v>205</v>
      </c>
      <c r="B43" s="205" t="s">
        <v>560</v>
      </c>
      <c r="C43" s="261">
        <v>9.8727152074000006</v>
      </c>
      <c r="D43" s="261">
        <v>10.040653338</v>
      </c>
      <c r="E43" s="261">
        <v>9.9071204715000007</v>
      </c>
      <c r="F43" s="261">
        <v>9.7482798801000001</v>
      </c>
      <c r="G43" s="261">
        <v>9.7868559511999997</v>
      </c>
      <c r="H43" s="261">
        <v>10.049843483</v>
      </c>
      <c r="I43" s="261">
        <v>10.510176012000001</v>
      </c>
      <c r="J43" s="261">
        <v>10.219616652999999</v>
      </c>
      <c r="K43" s="261">
        <v>10.123553450999999</v>
      </c>
      <c r="L43" s="261">
        <v>9.8156136625000006</v>
      </c>
      <c r="M43" s="261">
        <v>9.6464072324999997</v>
      </c>
      <c r="N43" s="261">
        <v>9.6111386140999997</v>
      </c>
      <c r="O43" s="261">
        <v>9.7164810962000008</v>
      </c>
      <c r="P43" s="261">
        <v>9.7412390301999991</v>
      </c>
      <c r="Q43" s="261">
        <v>9.6268939448000008</v>
      </c>
      <c r="R43" s="261">
        <v>9.5348894611000006</v>
      </c>
      <c r="S43" s="261">
        <v>9.5702859277000005</v>
      </c>
      <c r="T43" s="261">
        <v>10.013318178</v>
      </c>
      <c r="U43" s="261">
        <v>10.097223001</v>
      </c>
      <c r="V43" s="261">
        <v>10.080974786000001</v>
      </c>
      <c r="W43" s="261">
        <v>9.9793311433999996</v>
      </c>
      <c r="X43" s="261">
        <v>9.6797463491000002</v>
      </c>
      <c r="Y43" s="261">
        <v>9.5959473710999994</v>
      </c>
      <c r="Z43" s="261">
        <v>9.5762073307000009</v>
      </c>
      <c r="AA43" s="261">
        <v>9.7612588959999993</v>
      </c>
      <c r="AB43" s="261">
        <v>9.8879011087999995</v>
      </c>
      <c r="AC43" s="261">
        <v>9.8251884280000006</v>
      </c>
      <c r="AD43" s="261">
        <v>9.7850185466999999</v>
      </c>
      <c r="AE43" s="261">
        <v>9.7956693818999998</v>
      </c>
      <c r="AF43" s="261">
        <v>10.105596155000001</v>
      </c>
      <c r="AG43" s="261">
        <v>10.262871225</v>
      </c>
      <c r="AH43" s="261">
        <v>10.215284752000001</v>
      </c>
      <c r="AI43" s="261">
        <v>10.243364914000001</v>
      </c>
      <c r="AJ43" s="261">
        <v>9.9905149632000008</v>
      </c>
      <c r="AK43" s="261">
        <v>9.7436208267000008</v>
      </c>
      <c r="AL43" s="261">
        <v>9.7186668550000004</v>
      </c>
      <c r="AM43" s="261">
        <v>10.191889348</v>
      </c>
      <c r="AN43" s="261">
        <v>10.1536636</v>
      </c>
      <c r="AO43" s="261">
        <v>9.8153043314000001</v>
      </c>
      <c r="AP43" s="261">
        <v>9.7816818550000004</v>
      </c>
      <c r="AQ43" s="261">
        <v>9.7550367696000002</v>
      </c>
      <c r="AR43" s="261">
        <v>10.069372736</v>
      </c>
      <c r="AS43" s="261">
        <v>10.121942163</v>
      </c>
      <c r="AT43" s="261">
        <v>9.8785429450999995</v>
      </c>
      <c r="AU43" s="261">
        <v>9.9564713330999997</v>
      </c>
      <c r="AV43" s="261">
        <v>9.8753738105999993</v>
      </c>
      <c r="AW43" s="261">
        <v>9.9916726065999999</v>
      </c>
      <c r="AX43" s="261">
        <v>9.7067613615999999</v>
      </c>
      <c r="AY43" s="261">
        <v>9.8475361462999995</v>
      </c>
      <c r="AZ43" s="261">
        <v>10.01</v>
      </c>
      <c r="BA43" s="261">
        <v>9.92</v>
      </c>
      <c r="BB43" s="261">
        <v>9.8467979999999997</v>
      </c>
      <c r="BC43" s="261">
        <v>9.8242440000000002</v>
      </c>
      <c r="BD43" s="384">
        <v>10.13988</v>
      </c>
      <c r="BE43" s="384">
        <v>10.18721</v>
      </c>
      <c r="BF43" s="384">
        <v>9.9405239999999999</v>
      </c>
      <c r="BG43" s="384">
        <v>10.02589</v>
      </c>
      <c r="BH43" s="384">
        <v>9.9204159999999995</v>
      </c>
      <c r="BI43" s="384">
        <v>10.01404</v>
      </c>
      <c r="BJ43" s="384">
        <v>9.7019610000000007</v>
      </c>
      <c r="BK43" s="384">
        <v>9.8466509999999996</v>
      </c>
      <c r="BL43" s="384">
        <v>10.00296</v>
      </c>
      <c r="BM43" s="384">
        <v>9.9085999999999999</v>
      </c>
      <c r="BN43" s="384">
        <v>9.8190869999999997</v>
      </c>
      <c r="BO43" s="384">
        <v>9.8086479999999998</v>
      </c>
      <c r="BP43" s="384">
        <v>10.12372</v>
      </c>
      <c r="BQ43" s="384">
        <v>10.17967</v>
      </c>
      <c r="BR43" s="384">
        <v>9.9433100000000003</v>
      </c>
      <c r="BS43" s="384">
        <v>10.03792</v>
      </c>
      <c r="BT43" s="384">
        <v>9.941338</v>
      </c>
      <c r="BU43" s="384">
        <v>10.042</v>
      </c>
      <c r="BV43" s="384">
        <v>9.7446199999999994</v>
      </c>
    </row>
    <row r="44" spans="1:74" ht="11.1" customHeight="1" x14ac:dyDescent="0.2">
      <c r="A44" s="265" t="s">
        <v>206</v>
      </c>
      <c r="B44" s="205" t="s">
        <v>561</v>
      </c>
      <c r="C44" s="261">
        <v>8.8193737823999996</v>
      </c>
      <c r="D44" s="261">
        <v>9.0685915887000004</v>
      </c>
      <c r="E44" s="261">
        <v>8.8093156380999993</v>
      </c>
      <c r="F44" s="261">
        <v>8.8268562121999992</v>
      </c>
      <c r="G44" s="261">
        <v>8.9040994630999997</v>
      </c>
      <c r="H44" s="261">
        <v>9.3137344511000002</v>
      </c>
      <c r="I44" s="261">
        <v>9.4084861013999994</v>
      </c>
      <c r="J44" s="261">
        <v>9.4204208001000005</v>
      </c>
      <c r="K44" s="261">
        <v>9.3910675603999998</v>
      </c>
      <c r="L44" s="261">
        <v>8.9242349736000008</v>
      </c>
      <c r="M44" s="261">
        <v>8.8355077716999997</v>
      </c>
      <c r="N44" s="261">
        <v>8.7996161381999993</v>
      </c>
      <c r="O44" s="261">
        <v>8.7700196997000006</v>
      </c>
      <c r="P44" s="261">
        <v>8.6744082347999996</v>
      </c>
      <c r="Q44" s="261">
        <v>8.6802342304</v>
      </c>
      <c r="R44" s="261">
        <v>8.6594477151000007</v>
      </c>
      <c r="S44" s="261">
        <v>8.6585608501000006</v>
      </c>
      <c r="T44" s="261">
        <v>9.1959633829000005</v>
      </c>
      <c r="U44" s="261">
        <v>9.3629862560999992</v>
      </c>
      <c r="V44" s="261">
        <v>9.3519368894999992</v>
      </c>
      <c r="W44" s="261">
        <v>9.3588308522000005</v>
      </c>
      <c r="X44" s="261">
        <v>9.1751703220999996</v>
      </c>
      <c r="Y44" s="261">
        <v>9.0827522617999996</v>
      </c>
      <c r="Z44" s="261">
        <v>9.2765964123</v>
      </c>
      <c r="AA44" s="261">
        <v>9.1564860947</v>
      </c>
      <c r="AB44" s="261">
        <v>9.2432793814000007</v>
      </c>
      <c r="AC44" s="261">
        <v>9.1287102542999996</v>
      </c>
      <c r="AD44" s="261">
        <v>9.0782279199999998</v>
      </c>
      <c r="AE44" s="261">
        <v>9.1206237925</v>
      </c>
      <c r="AF44" s="261">
        <v>9.4720078801999996</v>
      </c>
      <c r="AG44" s="261">
        <v>9.5761099536999996</v>
      </c>
      <c r="AH44" s="261">
        <v>9.4761309251999997</v>
      </c>
      <c r="AI44" s="261">
        <v>9.4837478747000006</v>
      </c>
      <c r="AJ44" s="261">
        <v>9.1807961038000006</v>
      </c>
      <c r="AK44" s="261">
        <v>9.2260905301000005</v>
      </c>
      <c r="AL44" s="261">
        <v>9.1810935926999999</v>
      </c>
      <c r="AM44" s="261">
        <v>9.2006173811000007</v>
      </c>
      <c r="AN44" s="261">
        <v>9.2836888384999998</v>
      </c>
      <c r="AO44" s="261">
        <v>9.2628021274000005</v>
      </c>
      <c r="AP44" s="261">
        <v>9.1914136082999995</v>
      </c>
      <c r="AQ44" s="261">
        <v>9.2859642495999992</v>
      </c>
      <c r="AR44" s="261">
        <v>9.5650817831000001</v>
      </c>
      <c r="AS44" s="261">
        <v>9.4446595281000008</v>
      </c>
      <c r="AT44" s="261">
        <v>9.2279315437000005</v>
      </c>
      <c r="AU44" s="261">
        <v>9.4235426787000005</v>
      </c>
      <c r="AV44" s="261">
        <v>9.1621735374999993</v>
      </c>
      <c r="AW44" s="261">
        <v>9.3606289080000007</v>
      </c>
      <c r="AX44" s="261">
        <v>9.3004307310000005</v>
      </c>
      <c r="AY44" s="261">
        <v>9.2876690762000003</v>
      </c>
      <c r="AZ44" s="261">
        <v>9.3800000000000008</v>
      </c>
      <c r="BA44" s="261">
        <v>9.26</v>
      </c>
      <c r="BB44" s="261">
        <v>9.2449929999999991</v>
      </c>
      <c r="BC44" s="261">
        <v>9.4047689999999999</v>
      </c>
      <c r="BD44" s="384">
        <v>9.7401979999999995</v>
      </c>
      <c r="BE44" s="384">
        <v>9.6232959999999999</v>
      </c>
      <c r="BF44" s="384">
        <v>9.3915970000000009</v>
      </c>
      <c r="BG44" s="384">
        <v>9.6391139999999993</v>
      </c>
      <c r="BH44" s="384">
        <v>9.3580579999999998</v>
      </c>
      <c r="BI44" s="384">
        <v>9.5319649999999996</v>
      </c>
      <c r="BJ44" s="384">
        <v>9.4466219999999996</v>
      </c>
      <c r="BK44" s="384">
        <v>9.4642839999999993</v>
      </c>
      <c r="BL44" s="384">
        <v>9.5408670000000004</v>
      </c>
      <c r="BM44" s="384">
        <v>9.3934580000000008</v>
      </c>
      <c r="BN44" s="384">
        <v>9.3628630000000008</v>
      </c>
      <c r="BO44" s="384">
        <v>9.5673650000000006</v>
      </c>
      <c r="BP44" s="384">
        <v>9.9110770000000006</v>
      </c>
      <c r="BQ44" s="384">
        <v>9.7856210000000008</v>
      </c>
      <c r="BR44" s="384">
        <v>9.5418190000000003</v>
      </c>
      <c r="BS44" s="384">
        <v>9.7873409999999996</v>
      </c>
      <c r="BT44" s="384">
        <v>9.5174839999999996</v>
      </c>
      <c r="BU44" s="384">
        <v>9.7100580000000001</v>
      </c>
      <c r="BV44" s="384">
        <v>9.6408439999999995</v>
      </c>
    </row>
    <row r="45" spans="1:74" ht="11.1" customHeight="1" x14ac:dyDescent="0.2">
      <c r="A45" s="265" t="s">
        <v>207</v>
      </c>
      <c r="B45" s="205" t="s">
        <v>562</v>
      </c>
      <c r="C45" s="261">
        <v>8.4908958499999994</v>
      </c>
      <c r="D45" s="261">
        <v>8.4799347183999991</v>
      </c>
      <c r="E45" s="261">
        <v>8.4325287734999996</v>
      </c>
      <c r="F45" s="261">
        <v>8.1786008452000001</v>
      </c>
      <c r="G45" s="261">
        <v>8.3784336458999995</v>
      </c>
      <c r="H45" s="261">
        <v>8.5726254148999992</v>
      </c>
      <c r="I45" s="261">
        <v>8.6691018705000005</v>
      </c>
      <c r="J45" s="261">
        <v>8.7807012025999995</v>
      </c>
      <c r="K45" s="261">
        <v>8.6319207598999999</v>
      </c>
      <c r="L45" s="261">
        <v>8.2139078602000009</v>
      </c>
      <c r="M45" s="261">
        <v>7.8929936109999996</v>
      </c>
      <c r="N45" s="261">
        <v>7.8776666732000002</v>
      </c>
      <c r="O45" s="261">
        <v>7.9826758053000004</v>
      </c>
      <c r="P45" s="261">
        <v>7.9978511977000002</v>
      </c>
      <c r="Q45" s="261">
        <v>7.9758277706999996</v>
      </c>
      <c r="R45" s="261">
        <v>7.8616534920000003</v>
      </c>
      <c r="S45" s="261">
        <v>8.0096294393999994</v>
      </c>
      <c r="T45" s="261">
        <v>8.2736713551999994</v>
      </c>
      <c r="U45" s="261">
        <v>8.4499587267000003</v>
      </c>
      <c r="V45" s="261">
        <v>8.5353161053999997</v>
      </c>
      <c r="W45" s="261">
        <v>8.5873875700000006</v>
      </c>
      <c r="X45" s="261">
        <v>8.2618322785</v>
      </c>
      <c r="Y45" s="261">
        <v>7.9597636293000003</v>
      </c>
      <c r="Z45" s="261">
        <v>8.0586585617999997</v>
      </c>
      <c r="AA45" s="261">
        <v>7.9128723879000002</v>
      </c>
      <c r="AB45" s="261">
        <v>8.1715961830000001</v>
      </c>
      <c r="AC45" s="261">
        <v>8.0430949844999997</v>
      </c>
      <c r="AD45" s="261">
        <v>8.0985772342000004</v>
      </c>
      <c r="AE45" s="261">
        <v>8.2127721012000006</v>
      </c>
      <c r="AF45" s="261">
        <v>8.5105058555999999</v>
      </c>
      <c r="AG45" s="261">
        <v>8.6133539590999995</v>
      </c>
      <c r="AH45" s="261">
        <v>8.5513984166999997</v>
      </c>
      <c r="AI45" s="261">
        <v>8.5246060336999996</v>
      </c>
      <c r="AJ45" s="261">
        <v>8.2623755112000001</v>
      </c>
      <c r="AK45" s="261">
        <v>8.0394780187000006</v>
      </c>
      <c r="AL45" s="261">
        <v>7.9004460238999998</v>
      </c>
      <c r="AM45" s="261">
        <v>8.3364197361999999</v>
      </c>
      <c r="AN45" s="261">
        <v>8.3443968149999996</v>
      </c>
      <c r="AO45" s="261">
        <v>8.3005209580999999</v>
      </c>
      <c r="AP45" s="261">
        <v>8.0858749058000008</v>
      </c>
      <c r="AQ45" s="261">
        <v>8.2284775194000002</v>
      </c>
      <c r="AR45" s="261">
        <v>8.6225033966000009</v>
      </c>
      <c r="AS45" s="261">
        <v>8.7065645916999994</v>
      </c>
      <c r="AT45" s="261">
        <v>8.7149405023999993</v>
      </c>
      <c r="AU45" s="261">
        <v>8.4587954600999993</v>
      </c>
      <c r="AV45" s="261">
        <v>8.1735698449999994</v>
      </c>
      <c r="AW45" s="261">
        <v>8.1578955659000005</v>
      </c>
      <c r="AX45" s="261">
        <v>7.9522342196000002</v>
      </c>
      <c r="AY45" s="261">
        <v>8.1334170806999992</v>
      </c>
      <c r="AZ45" s="261">
        <v>8.25</v>
      </c>
      <c r="BA45" s="261">
        <v>8.26</v>
      </c>
      <c r="BB45" s="261">
        <v>8.0332329999999992</v>
      </c>
      <c r="BC45" s="261">
        <v>8.2088769999999993</v>
      </c>
      <c r="BD45" s="384">
        <v>8.5801309999999997</v>
      </c>
      <c r="BE45" s="384">
        <v>8.6488490000000002</v>
      </c>
      <c r="BF45" s="384">
        <v>8.6387889999999992</v>
      </c>
      <c r="BG45" s="384">
        <v>8.3940850000000005</v>
      </c>
      <c r="BH45" s="384">
        <v>8.0854079999999993</v>
      </c>
      <c r="BI45" s="384">
        <v>8.0195270000000001</v>
      </c>
      <c r="BJ45" s="384">
        <v>7.8011410000000003</v>
      </c>
      <c r="BK45" s="384">
        <v>8.0385519999999993</v>
      </c>
      <c r="BL45" s="384">
        <v>8.1447000000000003</v>
      </c>
      <c r="BM45" s="384">
        <v>8.1405630000000002</v>
      </c>
      <c r="BN45" s="384">
        <v>7.9498990000000003</v>
      </c>
      <c r="BO45" s="384">
        <v>8.1199549999999991</v>
      </c>
      <c r="BP45" s="384">
        <v>8.5180290000000003</v>
      </c>
      <c r="BQ45" s="384">
        <v>8.5962460000000007</v>
      </c>
      <c r="BR45" s="384">
        <v>8.5946429999999996</v>
      </c>
      <c r="BS45" s="384">
        <v>8.3571659999999994</v>
      </c>
      <c r="BT45" s="384">
        <v>8.0590240000000009</v>
      </c>
      <c r="BU45" s="384">
        <v>8.0055990000000001</v>
      </c>
      <c r="BV45" s="384">
        <v>7.7944290000000001</v>
      </c>
    </row>
    <row r="46" spans="1:74" s="120" customFormat="1" ht="11.1" customHeight="1" x14ac:dyDescent="0.2">
      <c r="A46" s="265" t="s">
        <v>208</v>
      </c>
      <c r="B46" s="205" t="s">
        <v>563</v>
      </c>
      <c r="C46" s="261">
        <v>8.9717513772000004</v>
      </c>
      <c r="D46" s="261">
        <v>9.0382848096000004</v>
      </c>
      <c r="E46" s="261">
        <v>9.0914873802000002</v>
      </c>
      <c r="F46" s="261">
        <v>9.1752935696000009</v>
      </c>
      <c r="G46" s="261">
        <v>9.5410256320000002</v>
      </c>
      <c r="H46" s="261">
        <v>10.054053739</v>
      </c>
      <c r="I46" s="261">
        <v>10.259765376000001</v>
      </c>
      <c r="J46" s="261">
        <v>10.130172985</v>
      </c>
      <c r="K46" s="261">
        <v>9.9837168086000005</v>
      </c>
      <c r="L46" s="261">
        <v>9.3723096881999997</v>
      </c>
      <c r="M46" s="261">
        <v>8.7556385308000007</v>
      </c>
      <c r="N46" s="261">
        <v>8.7607532657</v>
      </c>
      <c r="O46" s="261">
        <v>8.6819844744000001</v>
      </c>
      <c r="P46" s="261">
        <v>8.7367812879999995</v>
      </c>
      <c r="Q46" s="261">
        <v>8.7370038575999995</v>
      </c>
      <c r="R46" s="261">
        <v>8.8491311422999992</v>
      </c>
      <c r="S46" s="261">
        <v>9.2458550771999999</v>
      </c>
      <c r="T46" s="261">
        <v>9.8651229237999996</v>
      </c>
      <c r="U46" s="261">
        <v>10.007925885000001</v>
      </c>
      <c r="V46" s="261">
        <v>9.9862174737</v>
      </c>
      <c r="W46" s="261">
        <v>9.8540021325999998</v>
      </c>
      <c r="X46" s="261">
        <v>9.3116308238999999</v>
      </c>
      <c r="Y46" s="261">
        <v>8.8294577402000005</v>
      </c>
      <c r="Z46" s="261">
        <v>8.8818303708999995</v>
      </c>
      <c r="AA46" s="261">
        <v>8.8751906337000008</v>
      </c>
      <c r="AB46" s="261">
        <v>8.9620494291000004</v>
      </c>
      <c r="AC46" s="261">
        <v>9.0049081222999998</v>
      </c>
      <c r="AD46" s="261">
        <v>9.0695961040000004</v>
      </c>
      <c r="AE46" s="261">
        <v>9.5585648106000001</v>
      </c>
      <c r="AF46" s="261">
        <v>10.128077184</v>
      </c>
      <c r="AG46" s="261">
        <v>10.217574259999999</v>
      </c>
      <c r="AH46" s="261">
        <v>10.079898836</v>
      </c>
      <c r="AI46" s="261">
        <v>9.9118748076000003</v>
      </c>
      <c r="AJ46" s="261">
        <v>9.5399949930000005</v>
      </c>
      <c r="AK46" s="261">
        <v>9.0633304362999993</v>
      </c>
      <c r="AL46" s="261">
        <v>9.0533001804000008</v>
      </c>
      <c r="AM46" s="261">
        <v>9.0664015154000008</v>
      </c>
      <c r="AN46" s="261">
        <v>9.1721289045999992</v>
      </c>
      <c r="AO46" s="261">
        <v>9.1181481080999998</v>
      </c>
      <c r="AP46" s="261">
        <v>9.2636023960999996</v>
      </c>
      <c r="AQ46" s="261">
        <v>9.6350002264000008</v>
      </c>
      <c r="AR46" s="261">
        <v>10.037077460000001</v>
      </c>
      <c r="AS46" s="261">
        <v>10.116997837</v>
      </c>
      <c r="AT46" s="261">
        <v>10.137119548999999</v>
      </c>
      <c r="AU46" s="261">
        <v>9.8572669571000002</v>
      </c>
      <c r="AV46" s="261">
        <v>9.4513811451999992</v>
      </c>
      <c r="AW46" s="261">
        <v>8.9708232788999993</v>
      </c>
      <c r="AX46" s="261">
        <v>8.9697561119000007</v>
      </c>
      <c r="AY46" s="261">
        <v>9.0161790455999995</v>
      </c>
      <c r="AZ46" s="261">
        <v>9.24</v>
      </c>
      <c r="BA46" s="261">
        <v>9.11</v>
      </c>
      <c r="BB46" s="261">
        <v>9.2607719999999993</v>
      </c>
      <c r="BC46" s="261">
        <v>9.623723</v>
      </c>
      <c r="BD46" s="384">
        <v>10.049379999999999</v>
      </c>
      <c r="BE46" s="384">
        <v>10.154920000000001</v>
      </c>
      <c r="BF46" s="384">
        <v>10.20951</v>
      </c>
      <c r="BG46" s="384">
        <v>9.9052550000000004</v>
      </c>
      <c r="BH46" s="384">
        <v>9.5383560000000003</v>
      </c>
      <c r="BI46" s="384">
        <v>9.0313099999999995</v>
      </c>
      <c r="BJ46" s="384">
        <v>9.0409380000000006</v>
      </c>
      <c r="BK46" s="384">
        <v>9.1258870000000005</v>
      </c>
      <c r="BL46" s="384">
        <v>9.309723</v>
      </c>
      <c r="BM46" s="384">
        <v>9.1868920000000003</v>
      </c>
      <c r="BN46" s="384">
        <v>9.3728219999999993</v>
      </c>
      <c r="BO46" s="384">
        <v>9.8166119999999992</v>
      </c>
      <c r="BP46" s="384">
        <v>10.227209999999999</v>
      </c>
      <c r="BQ46" s="384">
        <v>10.32235</v>
      </c>
      <c r="BR46" s="384">
        <v>10.37838</v>
      </c>
      <c r="BS46" s="384">
        <v>10.063549999999999</v>
      </c>
      <c r="BT46" s="384">
        <v>9.6896450000000005</v>
      </c>
      <c r="BU46" s="384">
        <v>9.1808920000000001</v>
      </c>
      <c r="BV46" s="384">
        <v>9.1946139999999996</v>
      </c>
    </row>
    <row r="47" spans="1:74" s="120" customFormat="1" ht="11.1" customHeight="1" x14ac:dyDescent="0.2">
      <c r="A47" s="265" t="s">
        <v>209</v>
      </c>
      <c r="B47" s="207" t="s">
        <v>564</v>
      </c>
      <c r="C47" s="261">
        <v>11.892761303</v>
      </c>
      <c r="D47" s="261">
        <v>11.805263974000001</v>
      </c>
      <c r="E47" s="261">
        <v>11.798914330000001</v>
      </c>
      <c r="F47" s="261">
        <v>10.85856439</v>
      </c>
      <c r="G47" s="261">
        <v>12.306610761</v>
      </c>
      <c r="H47" s="261">
        <v>13.386375721</v>
      </c>
      <c r="I47" s="261">
        <v>14.377250878</v>
      </c>
      <c r="J47" s="261">
        <v>14.221404479</v>
      </c>
      <c r="K47" s="261">
        <v>14.581517472</v>
      </c>
      <c r="L47" s="261">
        <v>13.288538832</v>
      </c>
      <c r="M47" s="261">
        <v>12.512448202</v>
      </c>
      <c r="N47" s="261">
        <v>12.033384842</v>
      </c>
      <c r="O47" s="261">
        <v>12.081372213</v>
      </c>
      <c r="P47" s="261">
        <v>12.002573949</v>
      </c>
      <c r="Q47" s="261">
        <v>11.989813861</v>
      </c>
      <c r="R47" s="261">
        <v>10.962573969999999</v>
      </c>
      <c r="S47" s="261">
        <v>12.450028684999999</v>
      </c>
      <c r="T47" s="261">
        <v>13.503010263</v>
      </c>
      <c r="U47" s="261">
        <v>14.068066259</v>
      </c>
      <c r="V47" s="261">
        <v>14.382511969999999</v>
      </c>
      <c r="W47" s="261">
        <v>14.059625924000001</v>
      </c>
      <c r="X47" s="261">
        <v>12.115473398000001</v>
      </c>
      <c r="Y47" s="261">
        <v>12.520949219</v>
      </c>
      <c r="Z47" s="261">
        <v>12.191356553</v>
      </c>
      <c r="AA47" s="261">
        <v>12.254538738000001</v>
      </c>
      <c r="AB47" s="261">
        <v>12.415525027999999</v>
      </c>
      <c r="AC47" s="261">
        <v>12.598219672999999</v>
      </c>
      <c r="AD47" s="261">
        <v>11.21484734</v>
      </c>
      <c r="AE47" s="261">
        <v>12.851437862999999</v>
      </c>
      <c r="AF47" s="261">
        <v>14.374265238</v>
      </c>
      <c r="AG47" s="261">
        <v>14.412456614</v>
      </c>
      <c r="AH47" s="261">
        <v>14.705804235</v>
      </c>
      <c r="AI47" s="261">
        <v>14.898019624</v>
      </c>
      <c r="AJ47" s="261">
        <v>13.380792171</v>
      </c>
      <c r="AK47" s="261">
        <v>13.038590367999999</v>
      </c>
      <c r="AL47" s="261">
        <v>12.451982851</v>
      </c>
      <c r="AM47" s="261">
        <v>12.77353941</v>
      </c>
      <c r="AN47" s="261">
        <v>12.702113154999999</v>
      </c>
      <c r="AO47" s="261">
        <v>12.946510222000001</v>
      </c>
      <c r="AP47" s="261">
        <v>12.153974567000001</v>
      </c>
      <c r="AQ47" s="261">
        <v>13.380041458999999</v>
      </c>
      <c r="AR47" s="261">
        <v>14.561342099999999</v>
      </c>
      <c r="AS47" s="261">
        <v>15.216551873</v>
      </c>
      <c r="AT47" s="261">
        <v>15.836427222999999</v>
      </c>
      <c r="AU47" s="261">
        <v>14.474477191</v>
      </c>
      <c r="AV47" s="261">
        <v>13.632395386000001</v>
      </c>
      <c r="AW47" s="261">
        <v>13.457413710000001</v>
      </c>
      <c r="AX47" s="261">
        <v>13.124441937</v>
      </c>
      <c r="AY47" s="261">
        <v>12.794448423</v>
      </c>
      <c r="AZ47" s="261">
        <v>13.03</v>
      </c>
      <c r="BA47" s="261">
        <v>12.85</v>
      </c>
      <c r="BB47" s="261">
        <v>12.610910000000001</v>
      </c>
      <c r="BC47" s="261">
        <v>13.664540000000001</v>
      </c>
      <c r="BD47" s="384">
        <v>14.8932</v>
      </c>
      <c r="BE47" s="384">
        <v>15.51821</v>
      </c>
      <c r="BF47" s="384">
        <v>16.151240000000001</v>
      </c>
      <c r="BG47" s="384">
        <v>14.835050000000001</v>
      </c>
      <c r="BH47" s="384">
        <v>13.87562</v>
      </c>
      <c r="BI47" s="384">
        <v>13.831490000000001</v>
      </c>
      <c r="BJ47" s="384">
        <v>13.49371</v>
      </c>
      <c r="BK47" s="384">
        <v>13.16924</v>
      </c>
      <c r="BL47" s="384">
        <v>13.31176</v>
      </c>
      <c r="BM47" s="384">
        <v>13.13064</v>
      </c>
      <c r="BN47" s="384">
        <v>13.14147</v>
      </c>
      <c r="BO47" s="384">
        <v>14.03058</v>
      </c>
      <c r="BP47" s="384">
        <v>15.29438</v>
      </c>
      <c r="BQ47" s="384">
        <v>15.90912</v>
      </c>
      <c r="BR47" s="384">
        <v>16.558620000000001</v>
      </c>
      <c r="BS47" s="384">
        <v>15.210050000000001</v>
      </c>
      <c r="BT47" s="384">
        <v>14.08883</v>
      </c>
      <c r="BU47" s="384">
        <v>14.199780000000001</v>
      </c>
      <c r="BV47" s="384">
        <v>13.86618</v>
      </c>
    </row>
    <row r="48" spans="1:74" s="120" customFormat="1" ht="11.1" customHeight="1" x14ac:dyDescent="0.2">
      <c r="A48" s="265" t="s">
        <v>210</v>
      </c>
      <c r="B48" s="208" t="s">
        <v>538</v>
      </c>
      <c r="C48" s="215">
        <v>10.18</v>
      </c>
      <c r="D48" s="215">
        <v>10.36</v>
      </c>
      <c r="E48" s="215">
        <v>10.29</v>
      </c>
      <c r="F48" s="215">
        <v>10.01</v>
      </c>
      <c r="G48" s="215">
        <v>10.210000000000001</v>
      </c>
      <c r="H48" s="215">
        <v>10.64</v>
      </c>
      <c r="I48" s="215">
        <v>10.95</v>
      </c>
      <c r="J48" s="215">
        <v>10.85</v>
      </c>
      <c r="K48" s="215">
        <v>10.79</v>
      </c>
      <c r="L48" s="215">
        <v>10.31</v>
      </c>
      <c r="M48" s="215">
        <v>10.050000000000001</v>
      </c>
      <c r="N48" s="215">
        <v>9.98</v>
      </c>
      <c r="O48" s="215">
        <v>9.9700000000000006</v>
      </c>
      <c r="P48" s="215">
        <v>10</v>
      </c>
      <c r="Q48" s="215">
        <v>10</v>
      </c>
      <c r="R48" s="215">
        <v>9.83</v>
      </c>
      <c r="S48" s="215">
        <v>10.06</v>
      </c>
      <c r="T48" s="215">
        <v>10.52</v>
      </c>
      <c r="U48" s="215">
        <v>10.7</v>
      </c>
      <c r="V48" s="215">
        <v>10.81</v>
      </c>
      <c r="W48" s="215">
        <v>10.68</v>
      </c>
      <c r="X48" s="215">
        <v>10.15</v>
      </c>
      <c r="Y48" s="215">
        <v>10.1</v>
      </c>
      <c r="Z48" s="215">
        <v>10.09</v>
      </c>
      <c r="AA48" s="215">
        <v>10.130000000000001</v>
      </c>
      <c r="AB48" s="215">
        <v>10.28</v>
      </c>
      <c r="AC48" s="215">
        <v>10.28</v>
      </c>
      <c r="AD48" s="215">
        <v>10.07</v>
      </c>
      <c r="AE48" s="215">
        <v>10.34</v>
      </c>
      <c r="AF48" s="215">
        <v>10.83</v>
      </c>
      <c r="AG48" s="215">
        <v>10.95</v>
      </c>
      <c r="AH48" s="215">
        <v>10.91</v>
      </c>
      <c r="AI48" s="215">
        <v>10.86</v>
      </c>
      <c r="AJ48" s="215">
        <v>10.4</v>
      </c>
      <c r="AK48" s="215">
        <v>10.28</v>
      </c>
      <c r="AL48" s="215">
        <v>10.17</v>
      </c>
      <c r="AM48" s="215">
        <v>10.47</v>
      </c>
      <c r="AN48" s="215">
        <v>10.48</v>
      </c>
      <c r="AO48" s="215">
        <v>10.4</v>
      </c>
      <c r="AP48" s="215">
        <v>10.23</v>
      </c>
      <c r="AQ48" s="215">
        <v>10.41</v>
      </c>
      <c r="AR48" s="215">
        <v>10.79</v>
      </c>
      <c r="AS48" s="215">
        <v>11.03</v>
      </c>
      <c r="AT48" s="215">
        <v>11.02</v>
      </c>
      <c r="AU48" s="215">
        <v>10.7</v>
      </c>
      <c r="AV48" s="215">
        <v>10.46</v>
      </c>
      <c r="AW48" s="215">
        <v>10.43</v>
      </c>
      <c r="AX48" s="215">
        <v>10.27</v>
      </c>
      <c r="AY48" s="215">
        <v>10.29</v>
      </c>
      <c r="AZ48" s="215">
        <v>10.43</v>
      </c>
      <c r="BA48" s="215">
        <v>10.38</v>
      </c>
      <c r="BB48" s="215">
        <v>10.301460000000001</v>
      </c>
      <c r="BC48" s="215">
        <v>10.49701</v>
      </c>
      <c r="BD48" s="386">
        <v>10.92859</v>
      </c>
      <c r="BE48" s="386">
        <v>11.12466</v>
      </c>
      <c r="BF48" s="386">
        <v>11.056229999999999</v>
      </c>
      <c r="BG48" s="386">
        <v>10.775550000000001</v>
      </c>
      <c r="BH48" s="386">
        <v>10.535</v>
      </c>
      <c r="BI48" s="386">
        <v>10.4962</v>
      </c>
      <c r="BJ48" s="386">
        <v>10.3207</v>
      </c>
      <c r="BK48" s="386">
        <v>10.371729999999999</v>
      </c>
      <c r="BL48" s="386">
        <v>10.48293</v>
      </c>
      <c r="BM48" s="386">
        <v>10.42778</v>
      </c>
      <c r="BN48" s="386">
        <v>10.38715</v>
      </c>
      <c r="BO48" s="386">
        <v>10.59187</v>
      </c>
      <c r="BP48" s="386">
        <v>11.037699999999999</v>
      </c>
      <c r="BQ48" s="386">
        <v>11.230119999999999</v>
      </c>
      <c r="BR48" s="386">
        <v>11.16957</v>
      </c>
      <c r="BS48" s="386">
        <v>10.88129</v>
      </c>
      <c r="BT48" s="386">
        <v>10.636850000000001</v>
      </c>
      <c r="BU48" s="386">
        <v>10.62834</v>
      </c>
      <c r="BV48" s="386">
        <v>10.46026</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1" t="s">
        <v>1003</v>
      </c>
      <c r="C50" s="798"/>
      <c r="D50" s="798"/>
      <c r="E50" s="798"/>
      <c r="F50" s="798"/>
      <c r="G50" s="798"/>
      <c r="H50" s="798"/>
      <c r="I50" s="798"/>
      <c r="J50" s="798"/>
      <c r="K50" s="798"/>
      <c r="L50" s="798"/>
      <c r="M50" s="798"/>
      <c r="N50" s="798"/>
      <c r="O50" s="798"/>
      <c r="P50" s="798"/>
      <c r="Q50" s="798"/>
      <c r="AY50" s="513"/>
      <c r="AZ50" s="513"/>
      <c r="BA50" s="513"/>
      <c r="BB50" s="513"/>
      <c r="BC50" s="513"/>
      <c r="BD50" s="690"/>
      <c r="BE50" s="690"/>
      <c r="BF50" s="690"/>
      <c r="BG50" s="513"/>
      <c r="BH50" s="513"/>
      <c r="BI50" s="513"/>
      <c r="BJ50" s="513"/>
    </row>
    <row r="51" spans="1:74" s="296" customFormat="1" ht="12" customHeight="1" x14ac:dyDescent="0.2">
      <c r="A51" s="119"/>
      <c r="B51" s="803" t="s">
        <v>137</v>
      </c>
      <c r="C51" s="798"/>
      <c r="D51" s="798"/>
      <c r="E51" s="798"/>
      <c r="F51" s="798"/>
      <c r="G51" s="798"/>
      <c r="H51" s="798"/>
      <c r="I51" s="798"/>
      <c r="J51" s="798"/>
      <c r="K51" s="798"/>
      <c r="L51" s="798"/>
      <c r="M51" s="798"/>
      <c r="N51" s="798"/>
      <c r="O51" s="798"/>
      <c r="P51" s="798"/>
      <c r="Q51" s="798"/>
      <c r="AY51" s="513"/>
      <c r="AZ51" s="513"/>
      <c r="BA51" s="513"/>
      <c r="BB51" s="513"/>
      <c r="BC51" s="513"/>
      <c r="BD51" s="690"/>
      <c r="BE51" s="690"/>
      <c r="BF51" s="690"/>
      <c r="BG51" s="513"/>
      <c r="BH51" s="513"/>
      <c r="BI51" s="513"/>
      <c r="BJ51" s="513"/>
    </row>
    <row r="52" spans="1:74" s="464" customFormat="1" ht="12" customHeight="1" x14ac:dyDescent="0.2">
      <c r="A52" s="463"/>
      <c r="B52" s="846" t="s">
        <v>1076</v>
      </c>
      <c r="C52" s="784"/>
      <c r="D52" s="784"/>
      <c r="E52" s="784"/>
      <c r="F52" s="784"/>
      <c r="G52" s="784"/>
      <c r="H52" s="784"/>
      <c r="I52" s="784"/>
      <c r="J52" s="784"/>
      <c r="K52" s="784"/>
      <c r="L52" s="784"/>
      <c r="M52" s="784"/>
      <c r="N52" s="784"/>
      <c r="O52" s="784"/>
      <c r="P52" s="784"/>
      <c r="Q52" s="784"/>
      <c r="AY52" s="514"/>
      <c r="AZ52" s="514"/>
      <c r="BA52" s="514"/>
      <c r="BB52" s="514"/>
      <c r="BC52" s="514"/>
      <c r="BD52" s="691"/>
      <c r="BE52" s="691"/>
      <c r="BF52" s="691"/>
      <c r="BG52" s="514"/>
      <c r="BH52" s="514"/>
      <c r="BI52" s="514"/>
      <c r="BJ52" s="514"/>
    </row>
    <row r="53" spans="1:74" s="464" customFormat="1" ht="12" customHeight="1" x14ac:dyDescent="0.2">
      <c r="A53" s="465"/>
      <c r="B53" s="787" t="s">
        <v>1028</v>
      </c>
      <c r="C53" s="788"/>
      <c r="D53" s="788"/>
      <c r="E53" s="788"/>
      <c r="F53" s="788"/>
      <c r="G53" s="788"/>
      <c r="H53" s="788"/>
      <c r="I53" s="788"/>
      <c r="J53" s="788"/>
      <c r="K53" s="788"/>
      <c r="L53" s="788"/>
      <c r="M53" s="788"/>
      <c r="N53" s="788"/>
      <c r="O53" s="788"/>
      <c r="P53" s="788"/>
      <c r="Q53" s="784"/>
      <c r="AY53" s="514"/>
      <c r="AZ53" s="514"/>
      <c r="BA53" s="514"/>
      <c r="BB53" s="514"/>
      <c r="BC53" s="514"/>
      <c r="BD53" s="691"/>
      <c r="BE53" s="691"/>
      <c r="BF53" s="691"/>
      <c r="BG53" s="514"/>
      <c r="BH53" s="514"/>
      <c r="BI53" s="514"/>
      <c r="BJ53" s="514"/>
    </row>
    <row r="54" spans="1:74" s="464" customFormat="1" ht="12" customHeight="1" x14ac:dyDescent="0.2">
      <c r="A54" s="465"/>
      <c r="B54" s="782" t="s">
        <v>1064</v>
      </c>
      <c r="C54" s="788"/>
      <c r="D54" s="788"/>
      <c r="E54" s="788"/>
      <c r="F54" s="788"/>
      <c r="G54" s="788"/>
      <c r="H54" s="788"/>
      <c r="I54" s="788"/>
      <c r="J54" s="788"/>
      <c r="K54" s="788"/>
      <c r="L54" s="788"/>
      <c r="M54" s="788"/>
      <c r="N54" s="788"/>
      <c r="O54" s="788"/>
      <c r="P54" s="788"/>
      <c r="Q54" s="784"/>
      <c r="AY54" s="514"/>
      <c r="AZ54" s="514"/>
      <c r="BA54" s="514"/>
      <c r="BB54" s="514"/>
      <c r="BC54" s="514"/>
      <c r="BD54" s="691"/>
      <c r="BE54" s="691"/>
      <c r="BF54" s="691"/>
      <c r="BG54" s="514"/>
      <c r="BH54" s="514"/>
      <c r="BI54" s="514"/>
      <c r="BJ54" s="514"/>
    </row>
    <row r="55" spans="1:74" s="464" customFormat="1" ht="12" customHeight="1" x14ac:dyDescent="0.2">
      <c r="A55" s="465"/>
      <c r="B55" s="831" t="s">
        <v>1065</v>
      </c>
      <c r="C55" s="784"/>
      <c r="D55" s="784"/>
      <c r="E55" s="784"/>
      <c r="F55" s="784"/>
      <c r="G55" s="784"/>
      <c r="H55" s="784"/>
      <c r="I55" s="784"/>
      <c r="J55" s="784"/>
      <c r="K55" s="784"/>
      <c r="L55" s="784"/>
      <c r="M55" s="784"/>
      <c r="N55" s="784"/>
      <c r="O55" s="784"/>
      <c r="P55" s="784"/>
      <c r="Q55" s="784"/>
      <c r="AY55" s="514"/>
      <c r="AZ55" s="514"/>
      <c r="BA55" s="514"/>
      <c r="BB55" s="514"/>
      <c r="BC55" s="514"/>
      <c r="BD55" s="691"/>
      <c r="BE55" s="691"/>
      <c r="BF55" s="691"/>
      <c r="BG55" s="514"/>
      <c r="BH55" s="514"/>
      <c r="BI55" s="514"/>
      <c r="BJ55" s="514"/>
    </row>
    <row r="56" spans="1:74" s="464" customFormat="1" ht="22.35" customHeight="1" x14ac:dyDescent="0.2">
      <c r="A56" s="465"/>
      <c r="B56" s="787" t="s">
        <v>1072</v>
      </c>
      <c r="C56" s="788"/>
      <c r="D56" s="788"/>
      <c r="E56" s="788"/>
      <c r="F56" s="788"/>
      <c r="G56" s="788"/>
      <c r="H56" s="788"/>
      <c r="I56" s="788"/>
      <c r="J56" s="788"/>
      <c r="K56" s="788"/>
      <c r="L56" s="788"/>
      <c r="M56" s="788"/>
      <c r="N56" s="788"/>
      <c r="O56" s="788"/>
      <c r="P56" s="788"/>
      <c r="Q56" s="784"/>
      <c r="AY56" s="514"/>
      <c r="AZ56" s="514"/>
      <c r="BA56" s="514"/>
      <c r="BB56" s="514"/>
      <c r="BC56" s="514"/>
      <c r="BD56" s="691"/>
      <c r="BE56" s="691"/>
      <c r="BF56" s="691"/>
      <c r="BG56" s="514"/>
      <c r="BH56" s="514"/>
      <c r="BI56" s="514"/>
      <c r="BJ56" s="514"/>
    </row>
    <row r="57" spans="1:74" s="464" customFormat="1" ht="12" customHeight="1" x14ac:dyDescent="0.2">
      <c r="A57" s="465"/>
      <c r="B57" s="782" t="s">
        <v>1032</v>
      </c>
      <c r="C57" s="783"/>
      <c r="D57" s="783"/>
      <c r="E57" s="783"/>
      <c r="F57" s="783"/>
      <c r="G57" s="783"/>
      <c r="H57" s="783"/>
      <c r="I57" s="783"/>
      <c r="J57" s="783"/>
      <c r="K57" s="783"/>
      <c r="L57" s="783"/>
      <c r="M57" s="783"/>
      <c r="N57" s="783"/>
      <c r="O57" s="783"/>
      <c r="P57" s="783"/>
      <c r="Q57" s="784"/>
      <c r="AY57" s="514"/>
      <c r="AZ57" s="514"/>
      <c r="BA57" s="514"/>
      <c r="BB57" s="514"/>
      <c r="BC57" s="514"/>
      <c r="BD57" s="691"/>
      <c r="BE57" s="691"/>
      <c r="BF57" s="691"/>
      <c r="BG57" s="514"/>
      <c r="BH57" s="514"/>
      <c r="BI57" s="514"/>
      <c r="BJ57" s="514"/>
    </row>
    <row r="58" spans="1:74" s="460" customFormat="1" ht="12" customHeight="1" x14ac:dyDescent="0.2">
      <c r="A58" s="435"/>
      <c r="B58" s="804" t="s">
        <v>1129</v>
      </c>
      <c r="C58" s="784"/>
      <c r="D58" s="784"/>
      <c r="E58" s="784"/>
      <c r="F58" s="784"/>
      <c r="G58" s="784"/>
      <c r="H58" s="784"/>
      <c r="I58" s="784"/>
      <c r="J58" s="784"/>
      <c r="K58" s="784"/>
      <c r="L58" s="784"/>
      <c r="M58" s="784"/>
      <c r="N58" s="784"/>
      <c r="O58" s="784"/>
      <c r="P58" s="784"/>
      <c r="Q58" s="784"/>
      <c r="AY58" s="512"/>
      <c r="AZ58" s="512"/>
      <c r="BA58" s="512"/>
      <c r="BB58" s="512"/>
      <c r="BC58" s="512"/>
      <c r="BD58" s="684"/>
      <c r="BE58" s="684"/>
      <c r="BF58" s="684"/>
      <c r="BG58" s="512"/>
      <c r="BH58" s="512"/>
      <c r="BI58" s="512"/>
      <c r="BJ58" s="51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2"/>
      <c r="BE59" s="692"/>
      <c r="BF59" s="692"/>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2"/>
      <c r="BE60" s="692"/>
      <c r="BF60" s="692"/>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2"/>
      <c r="BE61" s="692"/>
      <c r="BF61" s="692"/>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2"/>
      <c r="BE62" s="692"/>
      <c r="BF62" s="692"/>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2"/>
      <c r="BE63" s="692"/>
      <c r="BF63" s="692"/>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2"/>
      <c r="BE64" s="692"/>
      <c r="BF64" s="692"/>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2"/>
      <c r="BE65" s="692"/>
      <c r="BF65" s="692"/>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2"/>
      <c r="BE66" s="692"/>
      <c r="BF66" s="692"/>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2"/>
      <c r="BE67" s="692"/>
      <c r="BF67" s="692"/>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2"/>
      <c r="BE69" s="692"/>
      <c r="BF69" s="692"/>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2"/>
      <c r="BE70" s="692"/>
      <c r="BF70" s="692"/>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2"/>
      <c r="BE71" s="692"/>
      <c r="BF71" s="692"/>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2"/>
      <c r="BE72" s="692"/>
      <c r="BF72" s="692"/>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2"/>
      <c r="BE73" s="692"/>
      <c r="BF73" s="692"/>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2"/>
      <c r="BE74" s="692"/>
      <c r="BF74" s="692"/>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2"/>
      <c r="BE75" s="692"/>
      <c r="BF75" s="692"/>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2"/>
      <c r="BE76" s="692"/>
      <c r="BF76" s="692"/>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2"/>
      <c r="BE77" s="692"/>
      <c r="BF77" s="692"/>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3"/>
      <c r="BE80" s="693"/>
      <c r="BF80" s="693"/>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4"/>
      <c r="BE90" s="694"/>
      <c r="BF90" s="694"/>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4"/>
      <c r="BE91" s="694"/>
      <c r="BF91" s="694"/>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4"/>
      <c r="BE92" s="694"/>
      <c r="BF92" s="694"/>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4"/>
      <c r="BE93" s="694"/>
      <c r="BF93" s="694"/>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4"/>
      <c r="BE94" s="694"/>
      <c r="BF94" s="694"/>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4"/>
      <c r="BE95" s="694"/>
      <c r="BF95" s="694"/>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4"/>
      <c r="BE96" s="694"/>
      <c r="BF96" s="694"/>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4"/>
      <c r="BE97" s="694"/>
      <c r="BF97" s="694"/>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4"/>
      <c r="BE98" s="694"/>
      <c r="BF98" s="694"/>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5"/>
      <c r="BE100" s="695"/>
      <c r="BF100" s="695"/>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AU36" sqref="AU36"/>
    </sheetView>
  </sheetViews>
  <sheetFormatPr defaultColWidth="11" defaultRowHeight="11.25" x14ac:dyDescent="0.2"/>
  <cols>
    <col min="1" max="1" width="10.5703125" style="546" customWidth="1"/>
    <col min="2" max="2" width="24.42578125" style="546" customWidth="1"/>
    <col min="3" max="55" width="6.5703125" style="546" customWidth="1"/>
    <col min="56" max="58" width="6.5703125" style="705" customWidth="1"/>
    <col min="59" max="74" width="6.5703125" style="546" customWidth="1"/>
    <col min="75" max="238" width="11" style="546"/>
    <col min="239" max="239" width="1.5703125" style="546" customWidth="1"/>
    <col min="240" max="16384" width="11" style="546"/>
  </cols>
  <sheetData>
    <row r="1" spans="1:74" ht="12.75" customHeight="1" x14ac:dyDescent="0.2">
      <c r="A1" s="790" t="s">
        <v>982</v>
      </c>
      <c r="B1" s="544" t="s">
        <v>472</v>
      </c>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c r="AK1" s="544"/>
      <c r="AL1" s="544"/>
      <c r="AM1" s="544"/>
      <c r="AN1" s="544"/>
      <c r="AO1" s="544"/>
      <c r="AP1" s="544"/>
      <c r="AQ1" s="544"/>
      <c r="AR1" s="544"/>
      <c r="AS1" s="544"/>
      <c r="AT1" s="544"/>
      <c r="AU1" s="544"/>
      <c r="AV1" s="544"/>
      <c r="AW1" s="544"/>
      <c r="AX1" s="544"/>
      <c r="AY1" s="544"/>
      <c r="AZ1" s="544"/>
      <c r="BA1" s="544"/>
      <c r="BB1" s="544"/>
      <c r="BC1" s="544"/>
      <c r="BD1" s="544"/>
      <c r="BE1" s="544"/>
      <c r="BF1" s="544"/>
      <c r="BG1" s="544"/>
      <c r="BH1" s="544"/>
      <c r="BI1" s="544"/>
      <c r="BJ1" s="544"/>
      <c r="BK1" s="544"/>
      <c r="BL1" s="544"/>
      <c r="BM1" s="544"/>
      <c r="BN1" s="544"/>
      <c r="BO1" s="544"/>
      <c r="BP1" s="544"/>
      <c r="BQ1" s="544"/>
      <c r="BR1" s="544"/>
      <c r="BS1" s="544"/>
      <c r="BT1" s="544"/>
      <c r="BU1" s="544"/>
      <c r="BV1" s="544"/>
    </row>
    <row r="2" spans="1:74" ht="12.75" customHeight="1" x14ac:dyDescent="0.2">
      <c r="A2" s="791"/>
      <c r="B2" s="540" t="str">
        <f>"U.S. Energy Information Administration  |  Short-Term Energy Outlook  - "&amp;Dates!D1</f>
        <v>U.S. Energy Information Administration  |  Short-Term Energy Outlook  - June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48"/>
      <c r="B3" s="549"/>
      <c r="C3" s="799">
        <f>Dates!D3</f>
        <v>2015</v>
      </c>
      <c r="D3" s="800"/>
      <c r="E3" s="800"/>
      <c r="F3" s="800"/>
      <c r="G3" s="800"/>
      <c r="H3" s="800"/>
      <c r="I3" s="800"/>
      <c r="J3" s="800"/>
      <c r="K3" s="800"/>
      <c r="L3" s="800"/>
      <c r="M3" s="800"/>
      <c r="N3" s="848"/>
      <c r="O3" s="799">
        <f>C3+1</f>
        <v>2016</v>
      </c>
      <c r="P3" s="800"/>
      <c r="Q3" s="800"/>
      <c r="R3" s="800"/>
      <c r="S3" s="800"/>
      <c r="T3" s="800"/>
      <c r="U3" s="800"/>
      <c r="V3" s="800"/>
      <c r="W3" s="800"/>
      <c r="X3" s="800"/>
      <c r="Y3" s="800"/>
      <c r="Z3" s="848"/>
      <c r="AA3" s="799">
        <f>O3+1</f>
        <v>2017</v>
      </c>
      <c r="AB3" s="800"/>
      <c r="AC3" s="800"/>
      <c r="AD3" s="800"/>
      <c r="AE3" s="800"/>
      <c r="AF3" s="800"/>
      <c r="AG3" s="800"/>
      <c r="AH3" s="800"/>
      <c r="AI3" s="800"/>
      <c r="AJ3" s="800"/>
      <c r="AK3" s="800"/>
      <c r="AL3" s="848"/>
      <c r="AM3" s="799">
        <f>AA3+1</f>
        <v>2018</v>
      </c>
      <c r="AN3" s="800"/>
      <c r="AO3" s="800"/>
      <c r="AP3" s="800"/>
      <c r="AQ3" s="800"/>
      <c r="AR3" s="800"/>
      <c r="AS3" s="800"/>
      <c r="AT3" s="800"/>
      <c r="AU3" s="800"/>
      <c r="AV3" s="800"/>
      <c r="AW3" s="800"/>
      <c r="AX3" s="848"/>
      <c r="AY3" s="799">
        <f>AM3+1</f>
        <v>2019</v>
      </c>
      <c r="AZ3" s="800"/>
      <c r="BA3" s="800"/>
      <c r="BB3" s="800"/>
      <c r="BC3" s="800"/>
      <c r="BD3" s="800"/>
      <c r="BE3" s="800"/>
      <c r="BF3" s="800"/>
      <c r="BG3" s="800"/>
      <c r="BH3" s="800"/>
      <c r="BI3" s="800"/>
      <c r="BJ3" s="848"/>
      <c r="BK3" s="799">
        <f>AY3+1</f>
        <v>2020</v>
      </c>
      <c r="BL3" s="800"/>
      <c r="BM3" s="800"/>
      <c r="BN3" s="800"/>
      <c r="BO3" s="800"/>
      <c r="BP3" s="800"/>
      <c r="BQ3" s="800"/>
      <c r="BR3" s="800"/>
      <c r="BS3" s="800"/>
      <c r="BT3" s="800"/>
      <c r="BU3" s="800"/>
      <c r="BV3" s="848"/>
    </row>
    <row r="4" spans="1:74" ht="12.75" customHeight="1" x14ac:dyDescent="0.2">
      <c r="A4" s="548"/>
      <c r="B4" s="550"/>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48"/>
      <c r="B5" s="129" t="s">
        <v>355</v>
      </c>
      <c r="C5" s="551"/>
      <c r="D5" s="552"/>
      <c r="E5" s="552"/>
      <c r="F5" s="552"/>
      <c r="G5" s="552"/>
      <c r="H5" s="552"/>
      <c r="I5" s="552"/>
      <c r="J5" s="552"/>
      <c r="K5" s="552"/>
      <c r="L5" s="552"/>
      <c r="M5" s="552"/>
      <c r="N5" s="553"/>
      <c r="O5" s="551"/>
      <c r="P5" s="552"/>
      <c r="Q5" s="552"/>
      <c r="R5" s="552"/>
      <c r="S5" s="552"/>
      <c r="T5" s="552"/>
      <c r="U5" s="552"/>
      <c r="V5" s="552"/>
      <c r="W5" s="552"/>
      <c r="X5" s="552"/>
      <c r="Y5" s="552"/>
      <c r="Z5" s="553"/>
      <c r="AA5" s="551"/>
      <c r="AB5" s="552"/>
      <c r="AC5" s="552"/>
      <c r="AD5" s="552"/>
      <c r="AE5" s="552"/>
      <c r="AF5" s="552"/>
      <c r="AG5" s="552"/>
      <c r="AH5" s="552"/>
      <c r="AI5" s="552"/>
      <c r="AJ5" s="552"/>
      <c r="AK5" s="552"/>
      <c r="AL5" s="553"/>
      <c r="AM5" s="551"/>
      <c r="AN5" s="552"/>
      <c r="AO5" s="552"/>
      <c r="AP5" s="552"/>
      <c r="AQ5" s="552"/>
      <c r="AR5" s="552"/>
      <c r="AS5" s="552"/>
      <c r="AT5" s="552"/>
      <c r="AU5" s="552"/>
      <c r="AV5" s="552"/>
      <c r="AW5" s="552"/>
      <c r="AX5" s="553"/>
      <c r="AY5" s="551"/>
      <c r="AZ5" s="552"/>
      <c r="BA5" s="552"/>
      <c r="BB5" s="552"/>
      <c r="BC5" s="552"/>
      <c r="BD5" s="552"/>
      <c r="BE5" s="552"/>
      <c r="BF5" s="552"/>
      <c r="BG5" s="552"/>
      <c r="BH5" s="552"/>
      <c r="BI5" s="552"/>
      <c r="BJ5" s="553"/>
      <c r="BK5" s="551"/>
      <c r="BL5" s="552"/>
      <c r="BM5" s="552"/>
      <c r="BN5" s="552"/>
      <c r="BO5" s="552"/>
      <c r="BP5" s="552"/>
      <c r="BQ5" s="552"/>
      <c r="BR5" s="552"/>
      <c r="BS5" s="552"/>
      <c r="BT5" s="552"/>
      <c r="BU5" s="552"/>
      <c r="BV5" s="553"/>
    </row>
    <row r="6" spans="1:74" ht="11.1" customHeight="1" x14ac:dyDescent="0.2">
      <c r="A6" s="554" t="s">
        <v>370</v>
      </c>
      <c r="B6" s="555" t="s">
        <v>90</v>
      </c>
      <c r="C6" s="275">
        <v>4272.5974248000002</v>
      </c>
      <c r="D6" s="275">
        <v>4534.8868386000004</v>
      </c>
      <c r="E6" s="275">
        <v>3499.5980032000002</v>
      </c>
      <c r="F6" s="275">
        <v>2966.3047350000002</v>
      </c>
      <c r="G6" s="275">
        <v>3373.6943928999999</v>
      </c>
      <c r="H6" s="275">
        <v>4189.1037710000001</v>
      </c>
      <c r="I6" s="275">
        <v>4487.0925176999999</v>
      </c>
      <c r="J6" s="275">
        <v>4344.2034952000004</v>
      </c>
      <c r="K6" s="275">
        <v>3932.8543909999999</v>
      </c>
      <c r="L6" s="275">
        <v>3121.2420532000001</v>
      </c>
      <c r="M6" s="275">
        <v>2907.5711857000001</v>
      </c>
      <c r="N6" s="275">
        <v>2886.9378176999999</v>
      </c>
      <c r="O6" s="275">
        <v>3659.9799757999999</v>
      </c>
      <c r="P6" s="275">
        <v>3196.7175003000002</v>
      </c>
      <c r="Q6" s="275">
        <v>2328.1460132000002</v>
      </c>
      <c r="R6" s="275">
        <v>2403.7620473000002</v>
      </c>
      <c r="S6" s="275">
        <v>2635.3067689999998</v>
      </c>
      <c r="T6" s="275">
        <v>3867.8127890000001</v>
      </c>
      <c r="U6" s="275">
        <v>4397.3043054999998</v>
      </c>
      <c r="V6" s="275">
        <v>4375.3139619000003</v>
      </c>
      <c r="W6" s="275">
        <v>3804.5922577000001</v>
      </c>
      <c r="X6" s="275">
        <v>3199.8046184</v>
      </c>
      <c r="Y6" s="275">
        <v>2898.015398</v>
      </c>
      <c r="Z6" s="275">
        <v>3830.5432719</v>
      </c>
      <c r="AA6" s="275">
        <v>3720.4172723000001</v>
      </c>
      <c r="AB6" s="275">
        <v>3100.7881763999999</v>
      </c>
      <c r="AC6" s="275">
        <v>2882.7259726000002</v>
      </c>
      <c r="AD6" s="275">
        <v>2711.1812497000001</v>
      </c>
      <c r="AE6" s="275">
        <v>2992.791941</v>
      </c>
      <c r="AF6" s="275">
        <v>3583.6146527000001</v>
      </c>
      <c r="AG6" s="275">
        <v>4119.2732183999997</v>
      </c>
      <c r="AH6" s="275">
        <v>3854.4564442000001</v>
      </c>
      <c r="AI6" s="275">
        <v>3273.4211602999999</v>
      </c>
      <c r="AJ6" s="275">
        <v>2895.9809802999998</v>
      </c>
      <c r="AK6" s="275">
        <v>3032.8689549999999</v>
      </c>
      <c r="AL6" s="275">
        <v>3436.9548245000001</v>
      </c>
      <c r="AM6" s="275">
        <v>3836.7450871000001</v>
      </c>
      <c r="AN6" s="275">
        <v>2925.7778214</v>
      </c>
      <c r="AO6" s="275">
        <v>2600.4002003000001</v>
      </c>
      <c r="AP6" s="275">
        <v>2446.0905950000001</v>
      </c>
      <c r="AQ6" s="275">
        <v>2751.9583545</v>
      </c>
      <c r="AR6" s="275">
        <v>3383.6301103000001</v>
      </c>
      <c r="AS6" s="275">
        <v>3725.0611647999999</v>
      </c>
      <c r="AT6" s="275">
        <v>3716.6559023</v>
      </c>
      <c r="AU6" s="275">
        <v>3224.7220130000001</v>
      </c>
      <c r="AV6" s="275">
        <v>2821.0368718999998</v>
      </c>
      <c r="AW6" s="275">
        <v>3100.1810543000001</v>
      </c>
      <c r="AX6" s="275">
        <v>3123.3752854999998</v>
      </c>
      <c r="AY6" s="275">
        <v>3258.6726268000002</v>
      </c>
      <c r="AZ6" s="275">
        <v>2857.4311766999999</v>
      </c>
      <c r="BA6" s="275">
        <v>2530.7712953999999</v>
      </c>
      <c r="BB6" s="275">
        <v>1840.3240000000001</v>
      </c>
      <c r="BC6" s="275">
        <v>2378.846</v>
      </c>
      <c r="BD6" s="338">
        <v>2681.9859999999999</v>
      </c>
      <c r="BE6" s="338">
        <v>3191.5230000000001</v>
      </c>
      <c r="BF6" s="338">
        <v>3342.2</v>
      </c>
      <c r="BG6" s="338">
        <v>2647.8829999999998</v>
      </c>
      <c r="BH6" s="338">
        <v>2474.9110000000001</v>
      </c>
      <c r="BI6" s="338">
        <v>2410.6759999999999</v>
      </c>
      <c r="BJ6" s="338">
        <v>2831.8020000000001</v>
      </c>
      <c r="BK6" s="338">
        <v>3022.6489999999999</v>
      </c>
      <c r="BL6" s="338">
        <v>2778.2260000000001</v>
      </c>
      <c r="BM6" s="338">
        <v>2276.569</v>
      </c>
      <c r="BN6" s="338">
        <v>1902.8530000000001</v>
      </c>
      <c r="BO6" s="338">
        <v>2082.174</v>
      </c>
      <c r="BP6" s="338">
        <v>2586.8200000000002</v>
      </c>
      <c r="BQ6" s="338">
        <v>3035.4569999999999</v>
      </c>
      <c r="BR6" s="338">
        <v>3124.6320000000001</v>
      </c>
      <c r="BS6" s="338">
        <v>2413.1129999999998</v>
      </c>
      <c r="BT6" s="338">
        <v>2259.5390000000002</v>
      </c>
      <c r="BU6" s="338">
        <v>2248.846</v>
      </c>
      <c r="BV6" s="338">
        <v>2681.252</v>
      </c>
    </row>
    <row r="7" spans="1:74" ht="11.1" customHeight="1" x14ac:dyDescent="0.2">
      <c r="A7" s="554" t="s">
        <v>371</v>
      </c>
      <c r="B7" s="555" t="s">
        <v>91</v>
      </c>
      <c r="C7" s="275">
        <v>3280.2384400000001</v>
      </c>
      <c r="D7" s="275">
        <v>3261.25585</v>
      </c>
      <c r="E7" s="275">
        <v>3207.1844861</v>
      </c>
      <c r="F7" s="275">
        <v>3093.5332443000002</v>
      </c>
      <c r="G7" s="275">
        <v>3274.7210805999998</v>
      </c>
      <c r="H7" s="275">
        <v>4049.2582769999999</v>
      </c>
      <c r="I7" s="275">
        <v>4552.2283974000002</v>
      </c>
      <c r="J7" s="275">
        <v>4486.5726916000003</v>
      </c>
      <c r="K7" s="275">
        <v>4101.1973822999998</v>
      </c>
      <c r="L7" s="275">
        <v>3548.5496168</v>
      </c>
      <c r="M7" s="275">
        <v>3407.8751299999999</v>
      </c>
      <c r="N7" s="275">
        <v>3541.1831587000001</v>
      </c>
      <c r="O7" s="275">
        <v>3549.7982510000002</v>
      </c>
      <c r="P7" s="275">
        <v>3398.3509703</v>
      </c>
      <c r="Q7" s="275">
        <v>3351.2882767999999</v>
      </c>
      <c r="R7" s="275">
        <v>3295.8648797000001</v>
      </c>
      <c r="S7" s="275">
        <v>3562.2642384000001</v>
      </c>
      <c r="T7" s="275">
        <v>4379.8409426999997</v>
      </c>
      <c r="U7" s="275">
        <v>4888.8345499999996</v>
      </c>
      <c r="V7" s="275">
        <v>4992.2474939000003</v>
      </c>
      <c r="W7" s="275">
        <v>4186.7579636999999</v>
      </c>
      <c r="X7" s="275">
        <v>3319.2898461</v>
      </c>
      <c r="Y7" s="275">
        <v>3131.3944532999999</v>
      </c>
      <c r="Z7" s="275">
        <v>3108.5030747999999</v>
      </c>
      <c r="AA7" s="275">
        <v>3079.7868918999998</v>
      </c>
      <c r="AB7" s="275">
        <v>2953.3620160999999</v>
      </c>
      <c r="AC7" s="275">
        <v>3065.2290699999999</v>
      </c>
      <c r="AD7" s="275">
        <v>2947.2605386999999</v>
      </c>
      <c r="AE7" s="275">
        <v>3163.4664309999998</v>
      </c>
      <c r="AF7" s="275">
        <v>3910.5548033</v>
      </c>
      <c r="AG7" s="275">
        <v>4741.7321525999996</v>
      </c>
      <c r="AH7" s="275">
        <v>4555.1147858000004</v>
      </c>
      <c r="AI7" s="275">
        <v>3937.0640833000002</v>
      </c>
      <c r="AJ7" s="275">
        <v>3446.8538800000001</v>
      </c>
      <c r="AK7" s="275">
        <v>3162.7822540000002</v>
      </c>
      <c r="AL7" s="275">
        <v>3592.6779415999999</v>
      </c>
      <c r="AM7" s="275">
        <v>3549.8771560999999</v>
      </c>
      <c r="AN7" s="275">
        <v>3428.6259120999998</v>
      </c>
      <c r="AO7" s="275">
        <v>3384.9468252000001</v>
      </c>
      <c r="AP7" s="275">
        <v>3314.8656467000001</v>
      </c>
      <c r="AQ7" s="275">
        <v>3745.3717870999999</v>
      </c>
      <c r="AR7" s="275">
        <v>4360.7586689999998</v>
      </c>
      <c r="AS7" s="275">
        <v>5395.1715590000003</v>
      </c>
      <c r="AT7" s="275">
        <v>5237.9693242000003</v>
      </c>
      <c r="AU7" s="275">
        <v>4759.0667839999996</v>
      </c>
      <c r="AV7" s="275">
        <v>4005.5061818999998</v>
      </c>
      <c r="AW7" s="275">
        <v>3570.2860529999998</v>
      </c>
      <c r="AX7" s="275">
        <v>3450.8910132000001</v>
      </c>
      <c r="AY7" s="275">
        <v>3836.6075028999999</v>
      </c>
      <c r="AZ7" s="275">
        <v>3943.8446264999998</v>
      </c>
      <c r="BA7" s="275">
        <v>3631.4107325</v>
      </c>
      <c r="BB7" s="275">
        <v>3388.0210000000002</v>
      </c>
      <c r="BC7" s="275">
        <v>3788.299</v>
      </c>
      <c r="BD7" s="338">
        <v>4658.6670000000004</v>
      </c>
      <c r="BE7" s="338">
        <v>5452.08</v>
      </c>
      <c r="BF7" s="338">
        <v>5461.5140000000001</v>
      </c>
      <c r="BG7" s="338">
        <v>4429.6930000000002</v>
      </c>
      <c r="BH7" s="338">
        <v>3908.4839999999999</v>
      </c>
      <c r="BI7" s="338">
        <v>3585.2469999999998</v>
      </c>
      <c r="BJ7" s="338">
        <v>3792.3180000000002</v>
      </c>
      <c r="BK7" s="338">
        <v>3868.8119999999999</v>
      </c>
      <c r="BL7" s="338">
        <v>3851.2260000000001</v>
      </c>
      <c r="BM7" s="338">
        <v>3642.223</v>
      </c>
      <c r="BN7" s="338">
        <v>3564.3159999999998</v>
      </c>
      <c r="BO7" s="338">
        <v>3852.3380000000002</v>
      </c>
      <c r="BP7" s="338">
        <v>4699.9669999999996</v>
      </c>
      <c r="BQ7" s="338">
        <v>5531.893</v>
      </c>
      <c r="BR7" s="338">
        <v>5628.3280000000004</v>
      </c>
      <c r="BS7" s="338">
        <v>4592.9849999999997</v>
      </c>
      <c r="BT7" s="338">
        <v>4007.4189999999999</v>
      </c>
      <c r="BU7" s="338">
        <v>3638.4389999999999</v>
      </c>
      <c r="BV7" s="338">
        <v>3843.9290000000001</v>
      </c>
    </row>
    <row r="8" spans="1:74" ht="11.1" customHeight="1" x14ac:dyDescent="0.2">
      <c r="A8" s="556" t="s">
        <v>372</v>
      </c>
      <c r="B8" s="557" t="s">
        <v>373</v>
      </c>
      <c r="C8" s="275">
        <v>95.902111613000002</v>
      </c>
      <c r="D8" s="275">
        <v>225.73642892999999</v>
      </c>
      <c r="E8" s="275">
        <v>57.370646452000003</v>
      </c>
      <c r="F8" s="275">
        <v>57.589368</v>
      </c>
      <c r="G8" s="275">
        <v>62.541078386999999</v>
      </c>
      <c r="H8" s="275">
        <v>62.016523999999997</v>
      </c>
      <c r="I8" s="275">
        <v>74.328336128999993</v>
      </c>
      <c r="J8" s="275">
        <v>68.813079999999999</v>
      </c>
      <c r="K8" s="275">
        <v>67.810143999999994</v>
      </c>
      <c r="L8" s="275">
        <v>57.135201289999998</v>
      </c>
      <c r="M8" s="275">
        <v>56.996214999999999</v>
      </c>
      <c r="N8" s="275">
        <v>54.740085806000003</v>
      </c>
      <c r="O8" s="275">
        <v>76.175876451999997</v>
      </c>
      <c r="P8" s="275">
        <v>76.182812068999993</v>
      </c>
      <c r="Q8" s="275">
        <v>58.098517418999997</v>
      </c>
      <c r="R8" s="275">
        <v>61.301630666999998</v>
      </c>
      <c r="S8" s="275">
        <v>63.166216773999999</v>
      </c>
      <c r="T8" s="275">
        <v>65.892931666999999</v>
      </c>
      <c r="U8" s="275">
        <v>74.888652902999993</v>
      </c>
      <c r="V8" s="275">
        <v>75.337468064999996</v>
      </c>
      <c r="W8" s="275">
        <v>64.204449332999999</v>
      </c>
      <c r="X8" s="275">
        <v>50.689560323000002</v>
      </c>
      <c r="Y8" s="275">
        <v>62.302370666999998</v>
      </c>
      <c r="Z8" s="275">
        <v>65.658228386999994</v>
      </c>
      <c r="AA8" s="275">
        <v>66.614828709999998</v>
      </c>
      <c r="AB8" s="275">
        <v>57.033868570999999</v>
      </c>
      <c r="AC8" s="275">
        <v>53.189593871</v>
      </c>
      <c r="AD8" s="275">
        <v>42.563319333000003</v>
      </c>
      <c r="AE8" s="275">
        <v>58.642792258</v>
      </c>
      <c r="AF8" s="275">
        <v>63.409072000000002</v>
      </c>
      <c r="AG8" s="275">
        <v>58.250464194000003</v>
      </c>
      <c r="AH8" s="275">
        <v>55.949693226000001</v>
      </c>
      <c r="AI8" s="275">
        <v>54.550379333000002</v>
      </c>
      <c r="AJ8" s="275">
        <v>49.286453547999997</v>
      </c>
      <c r="AK8" s="275">
        <v>55.268838000000002</v>
      </c>
      <c r="AL8" s="275">
        <v>87.719410968000005</v>
      </c>
      <c r="AM8" s="275">
        <v>201.38783355000001</v>
      </c>
      <c r="AN8" s="275">
        <v>54.212983213999998</v>
      </c>
      <c r="AO8" s="275">
        <v>47.060975806000002</v>
      </c>
      <c r="AP8" s="275">
        <v>51.522263000000002</v>
      </c>
      <c r="AQ8" s="275">
        <v>46.364418065000002</v>
      </c>
      <c r="AR8" s="275">
        <v>60.901677667000001</v>
      </c>
      <c r="AS8" s="275">
        <v>61.042437096999997</v>
      </c>
      <c r="AT8" s="275">
        <v>61.726909999999997</v>
      </c>
      <c r="AU8" s="275">
        <v>62.470013999999999</v>
      </c>
      <c r="AV8" s="275">
        <v>47.530110645000001</v>
      </c>
      <c r="AW8" s="275">
        <v>55.061670667000001</v>
      </c>
      <c r="AX8" s="275">
        <v>56.022041289999997</v>
      </c>
      <c r="AY8" s="275">
        <v>68.898771612999994</v>
      </c>
      <c r="AZ8" s="275">
        <v>53.994657535999998</v>
      </c>
      <c r="BA8" s="275">
        <v>46.406949451999999</v>
      </c>
      <c r="BB8" s="275">
        <v>43.141739999999999</v>
      </c>
      <c r="BC8" s="275">
        <v>56.50347</v>
      </c>
      <c r="BD8" s="338">
        <v>57.08099</v>
      </c>
      <c r="BE8" s="338">
        <v>64.156589999999994</v>
      </c>
      <c r="BF8" s="338">
        <v>62.981960000000001</v>
      </c>
      <c r="BG8" s="338">
        <v>57.213090000000001</v>
      </c>
      <c r="BH8" s="338">
        <v>50.56297</v>
      </c>
      <c r="BI8" s="338">
        <v>50.975940000000001</v>
      </c>
      <c r="BJ8" s="338">
        <v>59.749160000000003</v>
      </c>
      <c r="BK8" s="338">
        <v>79.185559999999995</v>
      </c>
      <c r="BL8" s="338">
        <v>64.995689999999996</v>
      </c>
      <c r="BM8" s="338">
        <v>54.659489999999998</v>
      </c>
      <c r="BN8" s="338">
        <v>48.184620000000002</v>
      </c>
      <c r="BO8" s="338">
        <v>54.988720000000001</v>
      </c>
      <c r="BP8" s="338">
        <v>57.997059999999998</v>
      </c>
      <c r="BQ8" s="338">
        <v>63.637610000000002</v>
      </c>
      <c r="BR8" s="338">
        <v>62.822749999999999</v>
      </c>
      <c r="BS8" s="338">
        <v>56.325009999999999</v>
      </c>
      <c r="BT8" s="338">
        <v>49.62979</v>
      </c>
      <c r="BU8" s="338">
        <v>51.227640000000001</v>
      </c>
      <c r="BV8" s="338">
        <v>60.590389999999999</v>
      </c>
    </row>
    <row r="9" spans="1:74" ht="11.1" customHeight="1" x14ac:dyDescent="0.2">
      <c r="A9" s="556" t="s">
        <v>374</v>
      </c>
      <c r="B9" s="557" t="s">
        <v>92</v>
      </c>
      <c r="C9" s="275">
        <v>40.204608387</v>
      </c>
      <c r="D9" s="275">
        <v>36.606423214000003</v>
      </c>
      <c r="E9" s="275">
        <v>35.180682580999999</v>
      </c>
      <c r="F9" s="275">
        <v>32.644445666999999</v>
      </c>
      <c r="G9" s="275">
        <v>35.442749354999997</v>
      </c>
      <c r="H9" s="275">
        <v>37.253622667000002</v>
      </c>
      <c r="I9" s="275">
        <v>39.853004515999999</v>
      </c>
      <c r="J9" s="275">
        <v>38.567025483999998</v>
      </c>
      <c r="K9" s="275">
        <v>40.337338000000003</v>
      </c>
      <c r="L9" s="275">
        <v>29.241212258000001</v>
      </c>
      <c r="M9" s="275">
        <v>30.055639332999998</v>
      </c>
      <c r="N9" s="275">
        <v>35.800570323000002</v>
      </c>
      <c r="O9" s="275">
        <v>38.543542258000002</v>
      </c>
      <c r="P9" s="275">
        <v>36.605451723999998</v>
      </c>
      <c r="Q9" s="275">
        <v>38.624294194000001</v>
      </c>
      <c r="R9" s="275">
        <v>37.733352666999998</v>
      </c>
      <c r="S9" s="275">
        <v>33.977949676999998</v>
      </c>
      <c r="T9" s="275">
        <v>34.773960332999998</v>
      </c>
      <c r="U9" s="275">
        <v>34.737150323000002</v>
      </c>
      <c r="V9" s="275">
        <v>34.320072258000003</v>
      </c>
      <c r="W9" s="275">
        <v>34.010946666999999</v>
      </c>
      <c r="X9" s="275">
        <v>29.459464193999999</v>
      </c>
      <c r="Y9" s="275">
        <v>33.777533333000001</v>
      </c>
      <c r="Z9" s="275">
        <v>33.466502902999999</v>
      </c>
      <c r="AA9" s="275">
        <v>33.730164516000002</v>
      </c>
      <c r="AB9" s="275">
        <v>34.883928929</v>
      </c>
      <c r="AC9" s="275">
        <v>34.192025483999998</v>
      </c>
      <c r="AD9" s="275">
        <v>33.376613999999996</v>
      </c>
      <c r="AE9" s="275">
        <v>34.021149676999997</v>
      </c>
      <c r="AF9" s="275">
        <v>33.067747666999999</v>
      </c>
      <c r="AG9" s="275">
        <v>33.795575161000002</v>
      </c>
      <c r="AH9" s="275">
        <v>36.578333225999998</v>
      </c>
      <c r="AI9" s="275">
        <v>35.341830000000002</v>
      </c>
      <c r="AJ9" s="275">
        <v>32.230386774000003</v>
      </c>
      <c r="AK9" s="275">
        <v>33.379184332999998</v>
      </c>
      <c r="AL9" s="275">
        <v>35.363789355000002</v>
      </c>
      <c r="AM9" s="275">
        <v>32.063729355</v>
      </c>
      <c r="AN9" s="275">
        <v>35.371077499999998</v>
      </c>
      <c r="AO9" s="275">
        <v>34.327023871000002</v>
      </c>
      <c r="AP9" s="275">
        <v>31.349464666999999</v>
      </c>
      <c r="AQ9" s="275">
        <v>32.263502903000003</v>
      </c>
      <c r="AR9" s="275">
        <v>33.675248666999998</v>
      </c>
      <c r="AS9" s="275">
        <v>35.651115484000002</v>
      </c>
      <c r="AT9" s="275">
        <v>39.515604193999998</v>
      </c>
      <c r="AU9" s="275">
        <v>33.353228000000001</v>
      </c>
      <c r="AV9" s="275">
        <v>30.010129031999998</v>
      </c>
      <c r="AW9" s="275">
        <v>31.096402333</v>
      </c>
      <c r="AX9" s="275">
        <v>32.186959031999997</v>
      </c>
      <c r="AY9" s="275">
        <v>32.065438710000002</v>
      </c>
      <c r="AZ9" s="275">
        <v>36.235731749999999</v>
      </c>
      <c r="BA9" s="275">
        <v>36.861743709999999</v>
      </c>
      <c r="BB9" s="275">
        <v>31.481020000000001</v>
      </c>
      <c r="BC9" s="275">
        <v>32.695430000000002</v>
      </c>
      <c r="BD9" s="338">
        <v>35.193919999999999</v>
      </c>
      <c r="BE9" s="338">
        <v>36.53548</v>
      </c>
      <c r="BF9" s="338">
        <v>40.71123</v>
      </c>
      <c r="BG9" s="338">
        <v>32.858490000000003</v>
      </c>
      <c r="BH9" s="338">
        <v>29.7179</v>
      </c>
      <c r="BI9" s="338">
        <v>30.939440000000001</v>
      </c>
      <c r="BJ9" s="338">
        <v>32.819180000000003</v>
      </c>
      <c r="BK9" s="338">
        <v>32.461379999999998</v>
      </c>
      <c r="BL9" s="338">
        <v>35.803809999999999</v>
      </c>
      <c r="BM9" s="338">
        <v>36.68347</v>
      </c>
      <c r="BN9" s="338">
        <v>31.830950000000001</v>
      </c>
      <c r="BO9" s="338">
        <v>32.669939999999997</v>
      </c>
      <c r="BP9" s="338">
        <v>35.212179999999996</v>
      </c>
      <c r="BQ9" s="338">
        <v>36.665030000000002</v>
      </c>
      <c r="BR9" s="338">
        <v>41.056780000000003</v>
      </c>
      <c r="BS9" s="338">
        <v>33.008360000000003</v>
      </c>
      <c r="BT9" s="338">
        <v>29.68244</v>
      </c>
      <c r="BU9" s="338">
        <v>30.95232</v>
      </c>
      <c r="BV9" s="338">
        <v>32.854089999999999</v>
      </c>
    </row>
    <row r="10" spans="1:74" ht="11.1" customHeight="1" x14ac:dyDescent="0.2">
      <c r="A10" s="556" t="s">
        <v>375</v>
      </c>
      <c r="B10" s="557" t="s">
        <v>93</v>
      </c>
      <c r="C10" s="275">
        <v>2395.8056129000001</v>
      </c>
      <c r="D10" s="275">
        <v>2266.4818928999998</v>
      </c>
      <c r="E10" s="275">
        <v>2082.1548065000002</v>
      </c>
      <c r="F10" s="275">
        <v>1992.8164999999999</v>
      </c>
      <c r="G10" s="275">
        <v>2123.4362903000001</v>
      </c>
      <c r="H10" s="275">
        <v>2283.8721667</v>
      </c>
      <c r="I10" s="275">
        <v>2303.6185805999999</v>
      </c>
      <c r="J10" s="275">
        <v>2335.9790968000002</v>
      </c>
      <c r="K10" s="275">
        <v>2215.8790666999998</v>
      </c>
      <c r="L10" s="275">
        <v>1953.9006773999999</v>
      </c>
      <c r="M10" s="275">
        <v>2008.7980333</v>
      </c>
      <c r="N10" s="275">
        <v>2246.2472257999998</v>
      </c>
      <c r="O10" s="275">
        <v>2339.508871</v>
      </c>
      <c r="P10" s="275">
        <v>2263.3841723999999</v>
      </c>
      <c r="Q10" s="275">
        <v>2133.8352903</v>
      </c>
      <c r="R10" s="275">
        <v>2091.0614999999998</v>
      </c>
      <c r="S10" s="275">
        <v>2147.6288064999999</v>
      </c>
      <c r="T10" s="275">
        <v>2239.1774667</v>
      </c>
      <c r="U10" s="275">
        <v>2269.3337741999999</v>
      </c>
      <c r="V10" s="275">
        <v>2307.3033870999998</v>
      </c>
      <c r="W10" s="275">
        <v>2181.6058667000002</v>
      </c>
      <c r="X10" s="275">
        <v>1959.1400968</v>
      </c>
      <c r="Y10" s="275">
        <v>2172.6258667000002</v>
      </c>
      <c r="Z10" s="275">
        <v>2311.6912581000001</v>
      </c>
      <c r="AA10" s="275">
        <v>2358.7294194000001</v>
      </c>
      <c r="AB10" s="275">
        <v>2270.01325</v>
      </c>
      <c r="AC10" s="275">
        <v>2099.7806452</v>
      </c>
      <c r="AD10" s="275">
        <v>1891.4450667000001</v>
      </c>
      <c r="AE10" s="275">
        <v>1977.8307419</v>
      </c>
      <c r="AF10" s="275">
        <v>2233.6927332999999</v>
      </c>
      <c r="AG10" s="275">
        <v>2300.4586773999999</v>
      </c>
      <c r="AH10" s="275">
        <v>2334.9747742</v>
      </c>
      <c r="AI10" s="275">
        <v>2269.9306000000001</v>
      </c>
      <c r="AJ10" s="275">
        <v>2128.8640323</v>
      </c>
      <c r="AK10" s="275">
        <v>2220.5951</v>
      </c>
      <c r="AL10" s="275">
        <v>2377.4055484</v>
      </c>
      <c r="AM10" s="275">
        <v>2408.0335484000002</v>
      </c>
      <c r="AN10" s="275">
        <v>2313.9296429000001</v>
      </c>
      <c r="AO10" s="275">
        <v>2162.3437419000002</v>
      </c>
      <c r="AP10" s="275">
        <v>1971.1051666999999</v>
      </c>
      <c r="AQ10" s="275">
        <v>2171.6209032000002</v>
      </c>
      <c r="AR10" s="275">
        <v>2322.9185333</v>
      </c>
      <c r="AS10" s="275">
        <v>2337.2906128999998</v>
      </c>
      <c r="AT10" s="275">
        <v>2331.6924838999998</v>
      </c>
      <c r="AU10" s="275">
        <v>2157.4917667</v>
      </c>
      <c r="AV10" s="275">
        <v>1916.0291935</v>
      </c>
      <c r="AW10" s="275">
        <v>2131.5884000000001</v>
      </c>
      <c r="AX10" s="275">
        <v>2311.5254193999999</v>
      </c>
      <c r="AY10" s="275">
        <v>2377.4465805999998</v>
      </c>
      <c r="AZ10" s="275">
        <v>2311.2462142999998</v>
      </c>
      <c r="BA10" s="275">
        <v>2099.3448709999998</v>
      </c>
      <c r="BB10" s="275">
        <v>2018.883</v>
      </c>
      <c r="BC10" s="275">
        <v>2099.8180000000002</v>
      </c>
      <c r="BD10" s="338">
        <v>2248.9470000000001</v>
      </c>
      <c r="BE10" s="338">
        <v>2281.011</v>
      </c>
      <c r="BF10" s="338">
        <v>2299.2109999999998</v>
      </c>
      <c r="BG10" s="338">
        <v>2180.558</v>
      </c>
      <c r="BH10" s="338">
        <v>1952.7529999999999</v>
      </c>
      <c r="BI10" s="338">
        <v>2097.4</v>
      </c>
      <c r="BJ10" s="338">
        <v>2272.1570000000002</v>
      </c>
      <c r="BK10" s="338">
        <v>2345.6990000000001</v>
      </c>
      <c r="BL10" s="338">
        <v>2249.73</v>
      </c>
      <c r="BM10" s="338">
        <v>2092.79</v>
      </c>
      <c r="BN10" s="338">
        <v>1957.175</v>
      </c>
      <c r="BO10" s="338">
        <v>2056.0439999999999</v>
      </c>
      <c r="BP10" s="338">
        <v>2197.366</v>
      </c>
      <c r="BQ10" s="338">
        <v>2228.6950000000002</v>
      </c>
      <c r="BR10" s="338">
        <v>2246.4769999999999</v>
      </c>
      <c r="BS10" s="338">
        <v>2130.5459999999998</v>
      </c>
      <c r="BT10" s="338">
        <v>1923.597</v>
      </c>
      <c r="BU10" s="338">
        <v>2066.085</v>
      </c>
      <c r="BV10" s="338">
        <v>2238.2330000000002</v>
      </c>
    </row>
    <row r="11" spans="1:74" ht="11.1" customHeight="1" x14ac:dyDescent="0.2">
      <c r="A11" s="554" t="s">
        <v>1220</v>
      </c>
      <c r="B11" s="558" t="s">
        <v>378</v>
      </c>
      <c r="C11" s="275">
        <v>1524.4977965</v>
      </c>
      <c r="D11" s="275">
        <v>1601.6925043000001</v>
      </c>
      <c r="E11" s="275">
        <v>1555.6196947999999</v>
      </c>
      <c r="F11" s="275">
        <v>1632.1777159999999</v>
      </c>
      <c r="G11" s="275">
        <v>1493.7941464999999</v>
      </c>
      <c r="H11" s="275">
        <v>1432.4911583000001</v>
      </c>
      <c r="I11" s="275">
        <v>1434.4747119000001</v>
      </c>
      <c r="J11" s="275">
        <v>1353.0159774000001</v>
      </c>
      <c r="K11" s="275">
        <v>1291.3833586999999</v>
      </c>
      <c r="L11" s="275">
        <v>1333.4974603000001</v>
      </c>
      <c r="M11" s="275">
        <v>1580.0883497</v>
      </c>
      <c r="N11" s="275">
        <v>1669.9181497</v>
      </c>
      <c r="O11" s="275">
        <v>1686.88913</v>
      </c>
      <c r="P11" s="275">
        <v>1823.3407407</v>
      </c>
      <c r="Q11" s="275">
        <v>1886.2563293999999</v>
      </c>
      <c r="R11" s="275">
        <v>1851.4823696999999</v>
      </c>
      <c r="S11" s="275">
        <v>1748.3045281</v>
      </c>
      <c r="T11" s="275">
        <v>1649.107534</v>
      </c>
      <c r="U11" s="275">
        <v>1607.34807</v>
      </c>
      <c r="V11" s="275">
        <v>1420.479621</v>
      </c>
      <c r="W11" s="275">
        <v>1429.9020370000001</v>
      </c>
      <c r="X11" s="275">
        <v>1518.9620152</v>
      </c>
      <c r="Y11" s="275">
        <v>1587.5790043</v>
      </c>
      <c r="Z11" s="275">
        <v>1777.7624197</v>
      </c>
      <c r="AA11" s="275">
        <v>1790.1314765</v>
      </c>
      <c r="AB11" s="275">
        <v>1911.2545093000001</v>
      </c>
      <c r="AC11" s="275">
        <v>2103.3947729000001</v>
      </c>
      <c r="AD11" s="275">
        <v>2164.6430260000002</v>
      </c>
      <c r="AE11" s="275">
        <v>2155.7667565000002</v>
      </c>
      <c r="AF11" s="275">
        <v>2088.4980943</v>
      </c>
      <c r="AG11" s="275">
        <v>1776.6635461000001</v>
      </c>
      <c r="AH11" s="275">
        <v>1542.3121100000001</v>
      </c>
      <c r="AI11" s="275">
        <v>1610.817006</v>
      </c>
      <c r="AJ11" s="275">
        <v>1763.3192873999999</v>
      </c>
      <c r="AK11" s="275">
        <v>1818.978885</v>
      </c>
      <c r="AL11" s="275">
        <v>1855.7399502999999</v>
      </c>
      <c r="AM11" s="275">
        <v>2028.5553929</v>
      </c>
      <c r="AN11" s="275">
        <v>2150.2802529000001</v>
      </c>
      <c r="AO11" s="275">
        <v>2105.0652700000001</v>
      </c>
      <c r="AP11" s="275">
        <v>2220.9882253000001</v>
      </c>
      <c r="AQ11" s="275">
        <v>2188.2325261000001</v>
      </c>
      <c r="AR11" s="275">
        <v>2228.7923409999999</v>
      </c>
      <c r="AS11" s="275">
        <v>1738.3794545000001</v>
      </c>
      <c r="AT11" s="275">
        <v>1764.7475187</v>
      </c>
      <c r="AU11" s="275">
        <v>1647.2369762999999</v>
      </c>
      <c r="AV11" s="275">
        <v>1662.6044135</v>
      </c>
      <c r="AW11" s="275">
        <v>1834.1444446999999</v>
      </c>
      <c r="AX11" s="275">
        <v>1887.5820547999999</v>
      </c>
      <c r="AY11" s="275">
        <v>1938.7093070999999</v>
      </c>
      <c r="AZ11" s="275">
        <v>1966.5964426999999</v>
      </c>
      <c r="BA11" s="275">
        <v>2060.9282733</v>
      </c>
      <c r="BB11" s="275">
        <v>2389.058</v>
      </c>
      <c r="BC11" s="275">
        <v>2316.6080000000002</v>
      </c>
      <c r="BD11" s="338">
        <v>2266.8090000000002</v>
      </c>
      <c r="BE11" s="338">
        <v>1931.4090000000001</v>
      </c>
      <c r="BF11" s="338">
        <v>1784.309</v>
      </c>
      <c r="BG11" s="338">
        <v>1782.9059999999999</v>
      </c>
      <c r="BH11" s="338">
        <v>1924.4359999999999</v>
      </c>
      <c r="BI11" s="338">
        <v>2071.393</v>
      </c>
      <c r="BJ11" s="338">
        <v>2075.5659999999998</v>
      </c>
      <c r="BK11" s="338">
        <v>2124.5569999999998</v>
      </c>
      <c r="BL11" s="338">
        <v>2161.2069999999999</v>
      </c>
      <c r="BM11" s="338">
        <v>2274.9589999999998</v>
      </c>
      <c r="BN11" s="338">
        <v>2370.6109999999999</v>
      </c>
      <c r="BO11" s="338">
        <v>2407.13</v>
      </c>
      <c r="BP11" s="338">
        <v>2452.9160000000002</v>
      </c>
      <c r="BQ11" s="338">
        <v>2170.7460000000001</v>
      </c>
      <c r="BR11" s="338">
        <v>1969.9880000000001</v>
      </c>
      <c r="BS11" s="338">
        <v>1943.52</v>
      </c>
      <c r="BT11" s="338">
        <v>2100.5039999999999</v>
      </c>
      <c r="BU11" s="338">
        <v>2235.2660000000001</v>
      </c>
      <c r="BV11" s="338">
        <v>2237.1410000000001</v>
      </c>
    </row>
    <row r="12" spans="1:74" ht="11.1" customHeight="1" x14ac:dyDescent="0.2">
      <c r="A12" s="554" t="s">
        <v>376</v>
      </c>
      <c r="B12" s="555" t="s">
        <v>438</v>
      </c>
      <c r="C12" s="275">
        <v>778.65753128999995</v>
      </c>
      <c r="D12" s="275">
        <v>795.93126857000004</v>
      </c>
      <c r="E12" s="275">
        <v>783.25497871000005</v>
      </c>
      <c r="F12" s="275">
        <v>749.03256133000002</v>
      </c>
      <c r="G12" s="275">
        <v>649.20694160999994</v>
      </c>
      <c r="H12" s="275">
        <v>680.46945200000005</v>
      </c>
      <c r="I12" s="275">
        <v>677.87809838999999</v>
      </c>
      <c r="J12" s="275">
        <v>616.84208774000001</v>
      </c>
      <c r="K12" s="275">
        <v>536.47073166999996</v>
      </c>
      <c r="L12" s="275">
        <v>536.46455193999998</v>
      </c>
      <c r="M12" s="275">
        <v>644.59434867000004</v>
      </c>
      <c r="N12" s="275">
        <v>747.27617968000004</v>
      </c>
      <c r="O12" s="275">
        <v>826.27554515999998</v>
      </c>
      <c r="P12" s="275">
        <v>832.37982966000004</v>
      </c>
      <c r="Q12" s="275">
        <v>883.54441128999997</v>
      </c>
      <c r="R12" s="275">
        <v>862.60094500000002</v>
      </c>
      <c r="S12" s="275">
        <v>822.14132257999995</v>
      </c>
      <c r="T12" s="275">
        <v>774.56223199999999</v>
      </c>
      <c r="U12" s="275">
        <v>692.10711226000001</v>
      </c>
      <c r="V12" s="275">
        <v>631.27576354999997</v>
      </c>
      <c r="W12" s="275">
        <v>545.58945232999997</v>
      </c>
      <c r="X12" s="275">
        <v>559.31794032000005</v>
      </c>
      <c r="Y12" s="275">
        <v>626.94216067000002</v>
      </c>
      <c r="Z12" s="275">
        <v>726.70206902999996</v>
      </c>
      <c r="AA12" s="275">
        <v>864.12423999999999</v>
      </c>
      <c r="AB12" s="275">
        <v>844.40170536000005</v>
      </c>
      <c r="AC12" s="275">
        <v>944.24441967999996</v>
      </c>
      <c r="AD12" s="275">
        <v>979.66548699999998</v>
      </c>
      <c r="AE12" s="275">
        <v>1044.6509742000001</v>
      </c>
      <c r="AF12" s="275">
        <v>1007.395804</v>
      </c>
      <c r="AG12" s="275">
        <v>854.55722967999998</v>
      </c>
      <c r="AH12" s="275">
        <v>704.86560581000003</v>
      </c>
      <c r="AI12" s="275">
        <v>635.56451566999999</v>
      </c>
      <c r="AJ12" s="275">
        <v>589.80251935000001</v>
      </c>
      <c r="AK12" s="275">
        <v>685.48762667000005</v>
      </c>
      <c r="AL12" s="275">
        <v>721.83567418999996</v>
      </c>
      <c r="AM12" s="275">
        <v>825.67362516000003</v>
      </c>
      <c r="AN12" s="275">
        <v>911.90786749999995</v>
      </c>
      <c r="AO12" s="275">
        <v>837.14497097000003</v>
      </c>
      <c r="AP12" s="275">
        <v>916.33543533</v>
      </c>
      <c r="AQ12" s="275">
        <v>981.75678065</v>
      </c>
      <c r="AR12" s="275">
        <v>931.82025033000002</v>
      </c>
      <c r="AS12" s="275">
        <v>774.66125194000006</v>
      </c>
      <c r="AT12" s="275">
        <v>690.32526160999998</v>
      </c>
      <c r="AU12" s="275">
        <v>622.15134366999996</v>
      </c>
      <c r="AV12" s="275">
        <v>605.83696128999998</v>
      </c>
      <c r="AW12" s="275">
        <v>739.20347500000003</v>
      </c>
      <c r="AX12" s="275">
        <v>765.41004935000001</v>
      </c>
      <c r="AY12" s="275">
        <v>791.72632773999999</v>
      </c>
      <c r="AZ12" s="275">
        <v>786.80774079000003</v>
      </c>
      <c r="BA12" s="275">
        <v>819.35252396999999</v>
      </c>
      <c r="BB12" s="275">
        <v>965.76340000000005</v>
      </c>
      <c r="BC12" s="275">
        <v>965.29970000000003</v>
      </c>
      <c r="BD12" s="338">
        <v>927.13900000000001</v>
      </c>
      <c r="BE12" s="338">
        <v>772.34990000000005</v>
      </c>
      <c r="BF12" s="338">
        <v>691.85919999999999</v>
      </c>
      <c r="BG12" s="338">
        <v>608.10749999999996</v>
      </c>
      <c r="BH12" s="338">
        <v>619.75980000000004</v>
      </c>
      <c r="BI12" s="338">
        <v>690.79639999999995</v>
      </c>
      <c r="BJ12" s="338">
        <v>750.25609999999995</v>
      </c>
      <c r="BK12" s="338">
        <v>793.73350000000005</v>
      </c>
      <c r="BL12" s="338">
        <v>750.04589999999996</v>
      </c>
      <c r="BM12" s="338">
        <v>747.86310000000003</v>
      </c>
      <c r="BN12" s="338">
        <v>765.92960000000005</v>
      </c>
      <c r="BO12" s="338">
        <v>885.86509999999998</v>
      </c>
      <c r="BP12" s="338">
        <v>935.07539999999995</v>
      </c>
      <c r="BQ12" s="338">
        <v>862.55960000000005</v>
      </c>
      <c r="BR12" s="338">
        <v>737.19839999999999</v>
      </c>
      <c r="BS12" s="338">
        <v>621.20420000000001</v>
      </c>
      <c r="BT12" s="338">
        <v>620.92790000000002</v>
      </c>
      <c r="BU12" s="338">
        <v>680.73310000000004</v>
      </c>
      <c r="BV12" s="338">
        <v>764.87969999999996</v>
      </c>
    </row>
    <row r="13" spans="1:74" ht="11.1" customHeight="1" x14ac:dyDescent="0.2">
      <c r="A13" s="554" t="s">
        <v>379</v>
      </c>
      <c r="B13" s="555" t="s">
        <v>96</v>
      </c>
      <c r="C13" s="275">
        <v>489.10148548000001</v>
      </c>
      <c r="D13" s="275">
        <v>532.91232392999996</v>
      </c>
      <c r="E13" s="275">
        <v>493.80415065</v>
      </c>
      <c r="F13" s="275">
        <v>595.57162966999999</v>
      </c>
      <c r="G13" s="275">
        <v>553.26906484000006</v>
      </c>
      <c r="H13" s="275">
        <v>447.37553066999999</v>
      </c>
      <c r="I13" s="275">
        <v>441.14351806000002</v>
      </c>
      <c r="J13" s="275">
        <v>421.93636257999998</v>
      </c>
      <c r="K13" s="275">
        <v>465.71887600000002</v>
      </c>
      <c r="L13" s="275">
        <v>528.38833096999997</v>
      </c>
      <c r="M13" s="275">
        <v>656.05717900000002</v>
      </c>
      <c r="N13" s="275">
        <v>648.33459581</v>
      </c>
      <c r="O13" s="275">
        <v>595.69036065</v>
      </c>
      <c r="P13" s="275">
        <v>694.42163655000002</v>
      </c>
      <c r="Q13" s="275">
        <v>707.72287226000003</v>
      </c>
      <c r="R13" s="275">
        <v>693.31010432999994</v>
      </c>
      <c r="S13" s="275">
        <v>607.99672225999996</v>
      </c>
      <c r="T13" s="275">
        <v>543.44803300000001</v>
      </c>
      <c r="U13" s="275">
        <v>568.33409031999997</v>
      </c>
      <c r="V13" s="275">
        <v>438.36534999999998</v>
      </c>
      <c r="W13" s="275">
        <v>546.78799432999995</v>
      </c>
      <c r="X13" s="275">
        <v>655.98030515999994</v>
      </c>
      <c r="Y13" s="275">
        <v>646.85472600000003</v>
      </c>
      <c r="Z13" s="275">
        <v>746.62982</v>
      </c>
      <c r="AA13" s="275">
        <v>640.00922548000005</v>
      </c>
      <c r="AB13" s="275">
        <v>757.06857106999996</v>
      </c>
      <c r="AC13" s="275">
        <v>806.22348387</v>
      </c>
      <c r="AD13" s="275">
        <v>820.44264333000001</v>
      </c>
      <c r="AE13" s="275">
        <v>724.19463805999999</v>
      </c>
      <c r="AF13" s="275">
        <v>660.30395467000005</v>
      </c>
      <c r="AG13" s="275">
        <v>514.85350258000005</v>
      </c>
      <c r="AH13" s="275">
        <v>439.38849580999999</v>
      </c>
      <c r="AI13" s="275">
        <v>595.17290200000002</v>
      </c>
      <c r="AJ13" s="275">
        <v>816.31135839000001</v>
      </c>
      <c r="AK13" s="275">
        <v>802.71846400000004</v>
      </c>
      <c r="AL13" s="275">
        <v>792.74830386999997</v>
      </c>
      <c r="AM13" s="275">
        <v>866.51039032000006</v>
      </c>
      <c r="AN13" s="275">
        <v>860.56301821</v>
      </c>
      <c r="AO13" s="275">
        <v>880.10289612999998</v>
      </c>
      <c r="AP13" s="275">
        <v>892.75687832999995</v>
      </c>
      <c r="AQ13" s="275">
        <v>761.37974065000003</v>
      </c>
      <c r="AR13" s="275">
        <v>812.54994633000001</v>
      </c>
      <c r="AS13" s="275">
        <v>516.56663193999998</v>
      </c>
      <c r="AT13" s="275">
        <v>630.01280194000003</v>
      </c>
      <c r="AU13" s="275">
        <v>599.22088499999995</v>
      </c>
      <c r="AV13" s="275">
        <v>682.15598387</v>
      </c>
      <c r="AW13" s="275">
        <v>748.565021</v>
      </c>
      <c r="AX13" s="275">
        <v>800.79622386999995</v>
      </c>
      <c r="AY13" s="275">
        <v>811.75917547999995</v>
      </c>
      <c r="AZ13" s="275">
        <v>823.09629368000003</v>
      </c>
      <c r="BA13" s="275">
        <v>839.86493855000003</v>
      </c>
      <c r="BB13" s="275">
        <v>1000.682</v>
      </c>
      <c r="BC13" s="275">
        <v>892.39480000000003</v>
      </c>
      <c r="BD13" s="338">
        <v>850.63400000000001</v>
      </c>
      <c r="BE13" s="338">
        <v>688.32680000000005</v>
      </c>
      <c r="BF13" s="338">
        <v>617.98310000000004</v>
      </c>
      <c r="BG13" s="338">
        <v>723.89089999999999</v>
      </c>
      <c r="BH13" s="338">
        <v>888.38879999999995</v>
      </c>
      <c r="BI13" s="338">
        <v>999.23599999999999</v>
      </c>
      <c r="BJ13" s="338">
        <v>960.71519999999998</v>
      </c>
      <c r="BK13" s="338">
        <v>981.81889999999999</v>
      </c>
      <c r="BL13" s="338">
        <v>1014.0940000000001</v>
      </c>
      <c r="BM13" s="338">
        <v>1083.577</v>
      </c>
      <c r="BN13" s="338">
        <v>1139.354</v>
      </c>
      <c r="BO13" s="338">
        <v>1017.9160000000001</v>
      </c>
      <c r="BP13" s="338">
        <v>964.60509999999999</v>
      </c>
      <c r="BQ13" s="338">
        <v>778.09559999999999</v>
      </c>
      <c r="BR13" s="338">
        <v>701.03679999999997</v>
      </c>
      <c r="BS13" s="338">
        <v>816.72329999999999</v>
      </c>
      <c r="BT13" s="338">
        <v>1009.941</v>
      </c>
      <c r="BU13" s="338">
        <v>1133.8610000000001</v>
      </c>
      <c r="BV13" s="338">
        <v>1073.028</v>
      </c>
    </row>
    <row r="14" spans="1:74" ht="11.1" customHeight="1" x14ac:dyDescent="0.2">
      <c r="A14" s="554" t="s">
        <v>380</v>
      </c>
      <c r="B14" s="555" t="s">
        <v>381</v>
      </c>
      <c r="C14" s="275">
        <v>119.8989629</v>
      </c>
      <c r="D14" s="275">
        <v>120.42648607</v>
      </c>
      <c r="E14" s="275">
        <v>111.51092806</v>
      </c>
      <c r="F14" s="275">
        <v>108.21349499999999</v>
      </c>
      <c r="G14" s="275">
        <v>107.67121161</v>
      </c>
      <c r="H14" s="275">
        <v>116.53676133</v>
      </c>
      <c r="I14" s="275">
        <v>122.78962065</v>
      </c>
      <c r="J14" s="275">
        <v>122.20132226</v>
      </c>
      <c r="K14" s="275">
        <v>115.011352</v>
      </c>
      <c r="L14" s="275">
        <v>104.91017644999999</v>
      </c>
      <c r="M14" s="275">
        <v>113.92909667000001</v>
      </c>
      <c r="N14" s="275">
        <v>115.72227581</v>
      </c>
      <c r="O14" s="275">
        <v>116.13752645</v>
      </c>
      <c r="P14" s="275">
        <v>117.46172724</v>
      </c>
      <c r="Q14" s="275">
        <v>109.76880226</v>
      </c>
      <c r="R14" s="275">
        <v>98.900148999999999</v>
      </c>
      <c r="S14" s="275">
        <v>102.81055741999999</v>
      </c>
      <c r="T14" s="275">
        <v>113.78541333</v>
      </c>
      <c r="U14" s="275">
        <v>117.99024903</v>
      </c>
      <c r="V14" s="275">
        <v>120.07211323</v>
      </c>
      <c r="W14" s="275">
        <v>113.57858333</v>
      </c>
      <c r="X14" s="275">
        <v>102.45427419000001</v>
      </c>
      <c r="Y14" s="275">
        <v>113.04072866999999</v>
      </c>
      <c r="Z14" s="275">
        <v>116.62736581</v>
      </c>
      <c r="AA14" s="275">
        <v>113.07827161</v>
      </c>
      <c r="AB14" s="275">
        <v>113.80320714</v>
      </c>
      <c r="AC14" s="275">
        <v>111.52488676999999</v>
      </c>
      <c r="AD14" s="275">
        <v>104.96267233</v>
      </c>
      <c r="AE14" s="275">
        <v>102.88473870999999</v>
      </c>
      <c r="AF14" s="275">
        <v>114.64509267</v>
      </c>
      <c r="AG14" s="275">
        <v>119.46681065</v>
      </c>
      <c r="AH14" s="275">
        <v>121.06496903</v>
      </c>
      <c r="AI14" s="275">
        <v>109.80670167</v>
      </c>
      <c r="AJ14" s="275">
        <v>106.63135129</v>
      </c>
      <c r="AK14" s="275">
        <v>114.34179433</v>
      </c>
      <c r="AL14" s="275">
        <v>120.59406129</v>
      </c>
      <c r="AM14" s="275">
        <v>121.24918613</v>
      </c>
      <c r="AN14" s="275">
        <v>120.68622000000001</v>
      </c>
      <c r="AO14" s="275">
        <v>114.04542065</v>
      </c>
      <c r="AP14" s="275">
        <v>103.19214067</v>
      </c>
      <c r="AQ14" s="275">
        <v>114.50784871</v>
      </c>
      <c r="AR14" s="275">
        <v>119.101157</v>
      </c>
      <c r="AS14" s="275">
        <v>119.03108226000001</v>
      </c>
      <c r="AT14" s="275">
        <v>115.16361065</v>
      </c>
      <c r="AU14" s="275">
        <v>109.46805367</v>
      </c>
      <c r="AV14" s="275">
        <v>105.70709515999999</v>
      </c>
      <c r="AW14" s="275">
        <v>109.473741</v>
      </c>
      <c r="AX14" s="275">
        <v>110.13412742</v>
      </c>
      <c r="AY14" s="275">
        <v>113.84728806</v>
      </c>
      <c r="AZ14" s="275">
        <v>113.04235486</v>
      </c>
      <c r="BA14" s="275">
        <v>104.54859116</v>
      </c>
      <c r="BB14" s="275">
        <v>101.4562</v>
      </c>
      <c r="BC14" s="275">
        <v>109.9186</v>
      </c>
      <c r="BD14" s="338">
        <v>117.1225</v>
      </c>
      <c r="BE14" s="338">
        <v>121.7287</v>
      </c>
      <c r="BF14" s="338">
        <v>121.13160000000001</v>
      </c>
      <c r="BG14" s="338">
        <v>113.3022</v>
      </c>
      <c r="BH14" s="338">
        <v>107.20650000000001</v>
      </c>
      <c r="BI14" s="338">
        <v>113.7315</v>
      </c>
      <c r="BJ14" s="338">
        <v>117.28789999999999</v>
      </c>
      <c r="BK14" s="338">
        <v>112.52419999999999</v>
      </c>
      <c r="BL14" s="338">
        <v>114.0874</v>
      </c>
      <c r="BM14" s="338">
        <v>110.57850000000001</v>
      </c>
      <c r="BN14" s="338">
        <v>106.53</v>
      </c>
      <c r="BO14" s="338">
        <v>111.9901</v>
      </c>
      <c r="BP14" s="338">
        <v>119.023</v>
      </c>
      <c r="BQ14" s="338">
        <v>122.5971</v>
      </c>
      <c r="BR14" s="338">
        <v>121.46729999999999</v>
      </c>
      <c r="BS14" s="338">
        <v>114.5201</v>
      </c>
      <c r="BT14" s="338">
        <v>108.1923</v>
      </c>
      <c r="BU14" s="338">
        <v>114.50830000000001</v>
      </c>
      <c r="BV14" s="338">
        <v>118.61920000000001</v>
      </c>
    </row>
    <row r="15" spans="1:74" ht="11.1" customHeight="1" x14ac:dyDescent="0.2">
      <c r="A15" s="554" t="s">
        <v>382</v>
      </c>
      <c r="B15" s="555" t="s">
        <v>383</v>
      </c>
      <c r="C15" s="275">
        <v>55.637714193999997</v>
      </c>
      <c r="D15" s="275">
        <v>54.434829999999998</v>
      </c>
      <c r="E15" s="275">
        <v>55.235085806000001</v>
      </c>
      <c r="F15" s="275">
        <v>57.641843999999999</v>
      </c>
      <c r="G15" s="275">
        <v>58.024363547999997</v>
      </c>
      <c r="H15" s="275">
        <v>59.469230332999999</v>
      </c>
      <c r="I15" s="275">
        <v>64.154108386999994</v>
      </c>
      <c r="J15" s="275">
        <v>61.981508065</v>
      </c>
      <c r="K15" s="275">
        <v>60.182892332999998</v>
      </c>
      <c r="L15" s="275">
        <v>59.456605484000001</v>
      </c>
      <c r="M15" s="275">
        <v>63.398084666999999</v>
      </c>
      <c r="N15" s="275">
        <v>63.524352903</v>
      </c>
      <c r="O15" s="275">
        <v>57.888681935000001</v>
      </c>
      <c r="P15" s="275">
        <v>58.906966552</v>
      </c>
      <c r="Q15" s="275">
        <v>58.361838386999999</v>
      </c>
      <c r="R15" s="275">
        <v>60.382793667000001</v>
      </c>
      <c r="S15" s="275">
        <v>61.580974515999998</v>
      </c>
      <c r="T15" s="275">
        <v>59.815518666999999</v>
      </c>
      <c r="U15" s="275">
        <v>59.367979677000001</v>
      </c>
      <c r="V15" s="275">
        <v>60.009957419000003</v>
      </c>
      <c r="W15" s="275">
        <v>58.554518000000002</v>
      </c>
      <c r="X15" s="275">
        <v>54.616231612999997</v>
      </c>
      <c r="Y15" s="275">
        <v>63.041595332999997</v>
      </c>
      <c r="Z15" s="275">
        <v>62.725529354999999</v>
      </c>
      <c r="AA15" s="275">
        <v>62.829602258000001</v>
      </c>
      <c r="AB15" s="275">
        <v>60.487057143000001</v>
      </c>
      <c r="AC15" s="275">
        <v>59.790340968000002</v>
      </c>
      <c r="AD15" s="275">
        <v>58.491304667000001</v>
      </c>
      <c r="AE15" s="275">
        <v>59.965046774000001</v>
      </c>
      <c r="AF15" s="275">
        <v>59.847770333</v>
      </c>
      <c r="AG15" s="275">
        <v>58.476265806000001</v>
      </c>
      <c r="AH15" s="275">
        <v>58.313540967999998</v>
      </c>
      <c r="AI15" s="275">
        <v>56.537999667000001</v>
      </c>
      <c r="AJ15" s="275">
        <v>55.400716451999998</v>
      </c>
      <c r="AK15" s="275">
        <v>59.819478666999998</v>
      </c>
      <c r="AL15" s="275">
        <v>60.558308709999999</v>
      </c>
      <c r="AM15" s="275">
        <v>59.803606451999997</v>
      </c>
      <c r="AN15" s="275">
        <v>62.881285714000001</v>
      </c>
      <c r="AO15" s="275">
        <v>60.318883870999997</v>
      </c>
      <c r="AP15" s="275">
        <v>58.881010332999999</v>
      </c>
      <c r="AQ15" s="275">
        <v>56.259538710000001</v>
      </c>
      <c r="AR15" s="275">
        <v>59.563185666999999</v>
      </c>
      <c r="AS15" s="275">
        <v>57.989075161000002</v>
      </c>
      <c r="AT15" s="275">
        <v>57.970775805999999</v>
      </c>
      <c r="AU15" s="275">
        <v>54.493026333000003</v>
      </c>
      <c r="AV15" s="275">
        <v>56.966566452000002</v>
      </c>
      <c r="AW15" s="275">
        <v>58.385696332999999</v>
      </c>
      <c r="AX15" s="275">
        <v>58.868864193999997</v>
      </c>
      <c r="AY15" s="275">
        <v>56.603877742000002</v>
      </c>
      <c r="AZ15" s="275">
        <v>56.078613535999999</v>
      </c>
      <c r="BA15" s="275">
        <v>55.245405484000003</v>
      </c>
      <c r="BB15" s="275">
        <v>55.829810000000002</v>
      </c>
      <c r="BC15" s="275">
        <v>56.356999999999999</v>
      </c>
      <c r="BD15" s="338">
        <v>57.278039999999997</v>
      </c>
      <c r="BE15" s="338">
        <v>57.790019999999998</v>
      </c>
      <c r="BF15" s="338">
        <v>57.765149999999998</v>
      </c>
      <c r="BG15" s="338">
        <v>55.936860000000003</v>
      </c>
      <c r="BH15" s="338">
        <v>54.930669999999999</v>
      </c>
      <c r="BI15" s="338">
        <v>57.888289999999998</v>
      </c>
      <c r="BJ15" s="338">
        <v>58.767569999999999</v>
      </c>
      <c r="BK15" s="338">
        <v>56.341540000000002</v>
      </c>
      <c r="BL15" s="338">
        <v>56.39181</v>
      </c>
      <c r="BM15" s="338">
        <v>56.475760000000001</v>
      </c>
      <c r="BN15" s="338">
        <v>56.58184</v>
      </c>
      <c r="BO15" s="338">
        <v>56.861550000000001</v>
      </c>
      <c r="BP15" s="338">
        <v>57.008099999999999</v>
      </c>
      <c r="BQ15" s="338">
        <v>57.420870000000001</v>
      </c>
      <c r="BR15" s="338">
        <v>57.351480000000002</v>
      </c>
      <c r="BS15" s="338">
        <v>55.491720000000001</v>
      </c>
      <c r="BT15" s="338">
        <v>54.471919999999997</v>
      </c>
      <c r="BU15" s="338">
        <v>57.389679999999998</v>
      </c>
      <c r="BV15" s="338">
        <v>58.012140000000002</v>
      </c>
    </row>
    <row r="16" spans="1:74" ht="11.1" customHeight="1" x14ac:dyDescent="0.2">
      <c r="A16" s="554" t="s">
        <v>384</v>
      </c>
      <c r="B16" s="555" t="s">
        <v>94</v>
      </c>
      <c r="C16" s="275">
        <v>43.932736452</v>
      </c>
      <c r="D16" s="275">
        <v>45.003540000000001</v>
      </c>
      <c r="E16" s="275">
        <v>44.967559354999999</v>
      </c>
      <c r="F16" s="275">
        <v>42.414259999999999</v>
      </c>
      <c r="G16" s="275">
        <v>44.843578065000003</v>
      </c>
      <c r="H16" s="275">
        <v>43.386921332999997</v>
      </c>
      <c r="I16" s="275">
        <v>43.765389999999996</v>
      </c>
      <c r="J16" s="275">
        <v>43.359441935</v>
      </c>
      <c r="K16" s="275">
        <v>40.095380667000001</v>
      </c>
      <c r="L16" s="275">
        <v>42.678458065000001</v>
      </c>
      <c r="M16" s="275">
        <v>44.454274333000001</v>
      </c>
      <c r="N16" s="275">
        <v>44.418981934999998</v>
      </c>
      <c r="O16" s="275">
        <v>42.967937419000002</v>
      </c>
      <c r="P16" s="275">
        <v>42.875302413999997</v>
      </c>
      <c r="Q16" s="275">
        <v>42.424471935</v>
      </c>
      <c r="R16" s="275">
        <v>40.298993666999998</v>
      </c>
      <c r="S16" s="275">
        <v>43.285173870999998</v>
      </c>
      <c r="T16" s="275">
        <v>41.713087332999997</v>
      </c>
      <c r="U16" s="275">
        <v>42.297266452000002</v>
      </c>
      <c r="V16" s="275">
        <v>42.718181289999997</v>
      </c>
      <c r="W16" s="275">
        <v>44.222527333000002</v>
      </c>
      <c r="X16" s="275">
        <v>43.650560968000001</v>
      </c>
      <c r="Y16" s="275">
        <v>45.461655667000002</v>
      </c>
      <c r="Z16" s="275">
        <v>46.899470968000003</v>
      </c>
      <c r="AA16" s="275">
        <v>44.599987419000001</v>
      </c>
      <c r="AB16" s="275">
        <v>44.245685356999999</v>
      </c>
      <c r="AC16" s="275">
        <v>44.661697742000001</v>
      </c>
      <c r="AD16" s="275">
        <v>44.559727000000002</v>
      </c>
      <c r="AE16" s="275">
        <v>41.401838386999998</v>
      </c>
      <c r="AF16" s="275">
        <v>40.464573000000001</v>
      </c>
      <c r="AG16" s="275">
        <v>43.722583548000003</v>
      </c>
      <c r="AH16" s="275">
        <v>43.388112903</v>
      </c>
      <c r="AI16" s="275">
        <v>43.232041332999998</v>
      </c>
      <c r="AJ16" s="275">
        <v>39.645459676999998</v>
      </c>
      <c r="AK16" s="275">
        <v>42.975232667</v>
      </c>
      <c r="AL16" s="275">
        <v>50.675089677000003</v>
      </c>
      <c r="AM16" s="275">
        <v>45.400248386999998</v>
      </c>
      <c r="AN16" s="275">
        <v>47.346689642999998</v>
      </c>
      <c r="AO16" s="275">
        <v>45.615766129000001</v>
      </c>
      <c r="AP16" s="275">
        <v>41.531317000000001</v>
      </c>
      <c r="AQ16" s="275">
        <v>46.268224515999997</v>
      </c>
      <c r="AR16" s="275">
        <v>45.636848667000002</v>
      </c>
      <c r="AS16" s="275">
        <v>46.314695161000003</v>
      </c>
      <c r="AT16" s="275">
        <v>46.088248387</v>
      </c>
      <c r="AU16" s="275">
        <v>46.265818332999999</v>
      </c>
      <c r="AV16" s="275">
        <v>43.444437741999998</v>
      </c>
      <c r="AW16" s="275">
        <v>46.576905332999999</v>
      </c>
      <c r="AX16" s="275">
        <v>49.527094839</v>
      </c>
      <c r="AY16" s="275">
        <v>46.967105484000001</v>
      </c>
      <c r="AZ16" s="275">
        <v>47.816683642999998</v>
      </c>
      <c r="BA16" s="275">
        <v>47.730458548000001</v>
      </c>
      <c r="BB16" s="275">
        <v>44.815869999999997</v>
      </c>
      <c r="BC16" s="275">
        <v>44.74832</v>
      </c>
      <c r="BD16" s="338">
        <v>43.902340000000002</v>
      </c>
      <c r="BE16" s="338">
        <v>43.607219999999998</v>
      </c>
      <c r="BF16" s="338">
        <v>43.42548</v>
      </c>
      <c r="BG16" s="338">
        <v>43.853059999999999</v>
      </c>
      <c r="BH16" s="338">
        <v>42.852319999999999</v>
      </c>
      <c r="BI16" s="338">
        <v>44.673490000000001</v>
      </c>
      <c r="BJ16" s="338">
        <v>44.622</v>
      </c>
      <c r="BK16" s="338">
        <v>44.008180000000003</v>
      </c>
      <c r="BL16" s="338">
        <v>43.798450000000003</v>
      </c>
      <c r="BM16" s="338">
        <v>44.010620000000003</v>
      </c>
      <c r="BN16" s="338">
        <v>43.029789999999998</v>
      </c>
      <c r="BO16" s="338">
        <v>43.440080000000002</v>
      </c>
      <c r="BP16" s="338">
        <v>42.944099999999999</v>
      </c>
      <c r="BQ16" s="338">
        <v>42.905349999999999</v>
      </c>
      <c r="BR16" s="338">
        <v>42.911380000000001</v>
      </c>
      <c r="BS16" s="338">
        <v>45.001719999999999</v>
      </c>
      <c r="BT16" s="338">
        <v>44.070149999999998</v>
      </c>
      <c r="BU16" s="338">
        <v>46.031590000000001</v>
      </c>
      <c r="BV16" s="338">
        <v>46.468119999999999</v>
      </c>
    </row>
    <row r="17" spans="1:74" ht="11.1" customHeight="1" x14ac:dyDescent="0.2">
      <c r="A17" s="554" t="s">
        <v>385</v>
      </c>
      <c r="B17" s="555" t="s">
        <v>95</v>
      </c>
      <c r="C17" s="275">
        <v>37.269366128999998</v>
      </c>
      <c r="D17" s="275">
        <v>52.984055714</v>
      </c>
      <c r="E17" s="275">
        <v>66.846992258</v>
      </c>
      <c r="F17" s="275">
        <v>79.303926000000004</v>
      </c>
      <c r="G17" s="275">
        <v>80.778986774000003</v>
      </c>
      <c r="H17" s="275">
        <v>85.253262667000001</v>
      </c>
      <c r="I17" s="275">
        <v>84.743976451999998</v>
      </c>
      <c r="J17" s="275">
        <v>86.695254839</v>
      </c>
      <c r="K17" s="275">
        <v>73.904126000000005</v>
      </c>
      <c r="L17" s="275">
        <v>61.599337419000001</v>
      </c>
      <c r="M17" s="275">
        <v>57.655366333000003</v>
      </c>
      <c r="N17" s="275">
        <v>50.641763548</v>
      </c>
      <c r="O17" s="275">
        <v>47.929078386999997</v>
      </c>
      <c r="P17" s="275">
        <v>77.295278276000005</v>
      </c>
      <c r="Q17" s="275">
        <v>84.433933225999994</v>
      </c>
      <c r="R17" s="275">
        <v>95.989384000000001</v>
      </c>
      <c r="S17" s="275">
        <v>110.48977742</v>
      </c>
      <c r="T17" s="275">
        <v>115.78324967</v>
      </c>
      <c r="U17" s="275">
        <v>127.25137226</v>
      </c>
      <c r="V17" s="275">
        <v>128.03825548</v>
      </c>
      <c r="W17" s="275">
        <v>121.16896167</v>
      </c>
      <c r="X17" s="275">
        <v>102.9427029</v>
      </c>
      <c r="Y17" s="275">
        <v>92.238138000000006</v>
      </c>
      <c r="Z17" s="275">
        <v>78.178164515999995</v>
      </c>
      <c r="AA17" s="275">
        <v>65.490149677000005</v>
      </c>
      <c r="AB17" s="275">
        <v>91.248283213999997</v>
      </c>
      <c r="AC17" s="275">
        <v>136.94994387</v>
      </c>
      <c r="AD17" s="275">
        <v>156.52119167000001</v>
      </c>
      <c r="AE17" s="275">
        <v>182.66952032</v>
      </c>
      <c r="AF17" s="275">
        <v>205.84089967</v>
      </c>
      <c r="AG17" s="275">
        <v>185.58715387000001</v>
      </c>
      <c r="AH17" s="275">
        <v>175.29138548</v>
      </c>
      <c r="AI17" s="275">
        <v>170.50284567</v>
      </c>
      <c r="AJ17" s="275">
        <v>155.52788226000001</v>
      </c>
      <c r="AK17" s="275">
        <v>113.63628867</v>
      </c>
      <c r="AL17" s="275">
        <v>109.32851257999999</v>
      </c>
      <c r="AM17" s="275">
        <v>109.91833645</v>
      </c>
      <c r="AN17" s="275">
        <v>146.89517179000001</v>
      </c>
      <c r="AO17" s="275">
        <v>167.83733226000001</v>
      </c>
      <c r="AP17" s="275">
        <v>208.29144367000001</v>
      </c>
      <c r="AQ17" s="275">
        <v>228.06039290000001</v>
      </c>
      <c r="AR17" s="275">
        <v>260.12095299999999</v>
      </c>
      <c r="AS17" s="275">
        <v>223.81671806</v>
      </c>
      <c r="AT17" s="275">
        <v>225.18682032000001</v>
      </c>
      <c r="AU17" s="275">
        <v>215.63784932999999</v>
      </c>
      <c r="AV17" s="275">
        <v>168.49336903</v>
      </c>
      <c r="AW17" s="275">
        <v>131.939606</v>
      </c>
      <c r="AX17" s="275">
        <v>102.84569516000001</v>
      </c>
      <c r="AY17" s="275">
        <v>117.80553258</v>
      </c>
      <c r="AZ17" s="275">
        <v>139.75475621000001</v>
      </c>
      <c r="BA17" s="275">
        <v>194.18635560999999</v>
      </c>
      <c r="BB17" s="275">
        <v>220.5111</v>
      </c>
      <c r="BC17" s="275">
        <v>247.88990000000001</v>
      </c>
      <c r="BD17" s="338">
        <v>270.73329999999999</v>
      </c>
      <c r="BE17" s="338">
        <v>247.60599999999999</v>
      </c>
      <c r="BF17" s="338">
        <v>252.1448</v>
      </c>
      <c r="BG17" s="338">
        <v>237.8151</v>
      </c>
      <c r="BH17" s="338">
        <v>211.29759999999999</v>
      </c>
      <c r="BI17" s="338">
        <v>165.06739999999999</v>
      </c>
      <c r="BJ17" s="338">
        <v>143.91669999999999</v>
      </c>
      <c r="BK17" s="338">
        <v>136.131</v>
      </c>
      <c r="BL17" s="338">
        <v>182.7894</v>
      </c>
      <c r="BM17" s="338">
        <v>232.4547</v>
      </c>
      <c r="BN17" s="338">
        <v>259.18630000000002</v>
      </c>
      <c r="BO17" s="338">
        <v>291.05770000000001</v>
      </c>
      <c r="BP17" s="338">
        <v>334.26</v>
      </c>
      <c r="BQ17" s="338">
        <v>307.16770000000002</v>
      </c>
      <c r="BR17" s="338">
        <v>310.02269999999999</v>
      </c>
      <c r="BS17" s="338">
        <v>290.57909999999998</v>
      </c>
      <c r="BT17" s="338">
        <v>262.9008</v>
      </c>
      <c r="BU17" s="338">
        <v>202.7424</v>
      </c>
      <c r="BV17" s="338">
        <v>176.13409999999999</v>
      </c>
    </row>
    <row r="18" spans="1:74" ht="11.1" customHeight="1" x14ac:dyDescent="0.2">
      <c r="A18" s="554" t="s">
        <v>377</v>
      </c>
      <c r="B18" s="555" t="s">
        <v>439</v>
      </c>
      <c r="C18" s="275">
        <v>-17.775806452000001</v>
      </c>
      <c r="D18" s="275">
        <v>-16.287857143</v>
      </c>
      <c r="E18" s="275">
        <v>-13.203387097</v>
      </c>
      <c r="F18" s="275">
        <v>-7.1470333332999996</v>
      </c>
      <c r="G18" s="275">
        <v>-11.942225806</v>
      </c>
      <c r="H18" s="275">
        <v>-13.260366667</v>
      </c>
      <c r="I18" s="275">
        <v>-16.56183871</v>
      </c>
      <c r="J18" s="275">
        <v>-20.189612903</v>
      </c>
      <c r="K18" s="275">
        <v>-18.134733333</v>
      </c>
      <c r="L18" s="275">
        <v>-14.300870968</v>
      </c>
      <c r="M18" s="275">
        <v>-9.5091999999999999</v>
      </c>
      <c r="N18" s="275">
        <v>-9.0549032258000004</v>
      </c>
      <c r="O18" s="275">
        <v>-10.056709677000001</v>
      </c>
      <c r="P18" s="275">
        <v>-13.74337931</v>
      </c>
      <c r="Q18" s="275">
        <v>-12.389258065</v>
      </c>
      <c r="R18" s="275">
        <v>-15.0626</v>
      </c>
      <c r="S18" s="275">
        <v>-10.345709677</v>
      </c>
      <c r="T18" s="275">
        <v>-16.576766667000001</v>
      </c>
      <c r="U18" s="275">
        <v>-25.286903226</v>
      </c>
      <c r="V18" s="275">
        <v>-29.098967741999999</v>
      </c>
      <c r="W18" s="275">
        <v>-23.844999999999999</v>
      </c>
      <c r="X18" s="275">
        <v>-18.089354838999999</v>
      </c>
      <c r="Y18" s="275">
        <v>-20.229833332999998</v>
      </c>
      <c r="Z18" s="275">
        <v>-24.286096774000001</v>
      </c>
      <c r="AA18" s="275">
        <v>-14.044064516000001</v>
      </c>
      <c r="AB18" s="275">
        <v>-18.139678571000001</v>
      </c>
      <c r="AC18" s="275">
        <v>-16.807580645000002</v>
      </c>
      <c r="AD18" s="275">
        <v>-14.6243</v>
      </c>
      <c r="AE18" s="275">
        <v>-13.650580645</v>
      </c>
      <c r="AF18" s="275">
        <v>-18.917200000000001</v>
      </c>
      <c r="AG18" s="275">
        <v>-24.499806452000001</v>
      </c>
      <c r="AH18" s="275">
        <v>-20.588193548</v>
      </c>
      <c r="AI18" s="275">
        <v>-20.2027</v>
      </c>
      <c r="AJ18" s="275">
        <v>-14.934903225999999</v>
      </c>
      <c r="AK18" s="275">
        <v>-15.9369</v>
      </c>
      <c r="AL18" s="275">
        <v>-21.158870967999999</v>
      </c>
      <c r="AM18" s="275">
        <v>-17.655838710000001</v>
      </c>
      <c r="AN18" s="275">
        <v>-11.255142856999999</v>
      </c>
      <c r="AO18" s="275">
        <v>-15.805225805999999</v>
      </c>
      <c r="AP18" s="275">
        <v>-12.563266667000001</v>
      </c>
      <c r="AQ18" s="275">
        <v>-12.583322580999999</v>
      </c>
      <c r="AR18" s="275">
        <v>-14.444133333</v>
      </c>
      <c r="AS18" s="275">
        <v>-20.789322581</v>
      </c>
      <c r="AT18" s="275">
        <v>-24.104354838999999</v>
      </c>
      <c r="AU18" s="275">
        <v>-20.103766666999999</v>
      </c>
      <c r="AV18" s="275">
        <v>-15.877483871000001</v>
      </c>
      <c r="AW18" s="275">
        <v>-11.423566666999999</v>
      </c>
      <c r="AX18" s="275">
        <v>-16.841000000000001</v>
      </c>
      <c r="AY18" s="275">
        <v>-10.419645161</v>
      </c>
      <c r="AZ18" s="275">
        <v>-13.882821429</v>
      </c>
      <c r="BA18" s="275">
        <v>-13.191677418999999</v>
      </c>
      <c r="BB18" s="275">
        <v>-11.30326</v>
      </c>
      <c r="BC18" s="275">
        <v>-11.627599999999999</v>
      </c>
      <c r="BD18" s="338">
        <v>-13.98136</v>
      </c>
      <c r="BE18" s="338">
        <v>-17.274789999999999</v>
      </c>
      <c r="BF18" s="338">
        <v>-19.358840000000001</v>
      </c>
      <c r="BG18" s="338">
        <v>-16.235299999999999</v>
      </c>
      <c r="BH18" s="338">
        <v>-13.970140000000001</v>
      </c>
      <c r="BI18" s="338">
        <v>-13.92676</v>
      </c>
      <c r="BJ18" s="338">
        <v>-15.22645</v>
      </c>
      <c r="BK18" s="338">
        <v>-14.75717</v>
      </c>
      <c r="BL18" s="338">
        <v>-13.95947</v>
      </c>
      <c r="BM18" s="338">
        <v>-12.45618</v>
      </c>
      <c r="BN18" s="338">
        <v>-11.161960000000001</v>
      </c>
      <c r="BO18" s="338">
        <v>-11.66921</v>
      </c>
      <c r="BP18" s="338">
        <v>-14.08752</v>
      </c>
      <c r="BQ18" s="338">
        <v>-17.596299999999999</v>
      </c>
      <c r="BR18" s="338">
        <v>-19.56372</v>
      </c>
      <c r="BS18" s="338">
        <v>-16.315850000000001</v>
      </c>
      <c r="BT18" s="338">
        <v>-14.0307</v>
      </c>
      <c r="BU18" s="338">
        <v>-13.81048</v>
      </c>
      <c r="BV18" s="338">
        <v>-15.348380000000001</v>
      </c>
    </row>
    <row r="19" spans="1:74" ht="11.1" customHeight="1" x14ac:dyDescent="0.2">
      <c r="A19" s="554" t="s">
        <v>386</v>
      </c>
      <c r="B19" s="557" t="s">
        <v>387</v>
      </c>
      <c r="C19" s="275">
        <v>36.115683226000002</v>
      </c>
      <c r="D19" s="275">
        <v>35.182960713999996</v>
      </c>
      <c r="E19" s="275">
        <v>33.897924838999998</v>
      </c>
      <c r="F19" s="275">
        <v>36.525607333000004</v>
      </c>
      <c r="G19" s="275">
        <v>38.212715160999998</v>
      </c>
      <c r="H19" s="275">
        <v>39.571400333</v>
      </c>
      <c r="I19" s="275">
        <v>41.703308710000002</v>
      </c>
      <c r="J19" s="275">
        <v>41.947852902999998</v>
      </c>
      <c r="K19" s="275">
        <v>39.394487667</v>
      </c>
      <c r="L19" s="275">
        <v>38.853189677000003</v>
      </c>
      <c r="M19" s="275">
        <v>39.900061000000001</v>
      </c>
      <c r="N19" s="275">
        <v>39.622039676999997</v>
      </c>
      <c r="O19" s="275">
        <v>37.195283871000001</v>
      </c>
      <c r="P19" s="275">
        <v>35.899506207000002</v>
      </c>
      <c r="Q19" s="275">
        <v>35.159114193999997</v>
      </c>
      <c r="R19" s="275">
        <v>36.974993667</v>
      </c>
      <c r="S19" s="275">
        <v>38.550483225999997</v>
      </c>
      <c r="T19" s="275">
        <v>39.344165332999999</v>
      </c>
      <c r="U19" s="275">
        <v>39.515790000000003</v>
      </c>
      <c r="V19" s="275">
        <v>40.252013226000003</v>
      </c>
      <c r="W19" s="275">
        <v>38.920236666999998</v>
      </c>
      <c r="X19" s="275">
        <v>35.748875806000001</v>
      </c>
      <c r="Y19" s="275">
        <v>36.594092000000003</v>
      </c>
      <c r="Z19" s="275">
        <v>36.744293226000003</v>
      </c>
      <c r="AA19" s="275">
        <v>35.271730323</v>
      </c>
      <c r="AB19" s="275">
        <v>35.531627856999997</v>
      </c>
      <c r="AC19" s="275">
        <v>34.263639032</v>
      </c>
      <c r="AD19" s="275">
        <v>34.980572000000002</v>
      </c>
      <c r="AE19" s="275">
        <v>34.921565483999998</v>
      </c>
      <c r="AF19" s="275">
        <v>36.623571333000001</v>
      </c>
      <c r="AG19" s="275">
        <v>39.049835483999999</v>
      </c>
      <c r="AH19" s="275">
        <v>39.340026451999996</v>
      </c>
      <c r="AI19" s="275">
        <v>34.443213667000002</v>
      </c>
      <c r="AJ19" s="275">
        <v>33.115177742</v>
      </c>
      <c r="AK19" s="275">
        <v>35.903343999999997</v>
      </c>
      <c r="AL19" s="275">
        <v>36.961150000000004</v>
      </c>
      <c r="AM19" s="275">
        <v>35.961335161000001</v>
      </c>
      <c r="AN19" s="275">
        <v>35.751190356999999</v>
      </c>
      <c r="AO19" s="275">
        <v>35.917635806</v>
      </c>
      <c r="AP19" s="275">
        <v>34.605546666999999</v>
      </c>
      <c r="AQ19" s="275">
        <v>34.658228065000003</v>
      </c>
      <c r="AR19" s="275">
        <v>37.019196667000003</v>
      </c>
      <c r="AS19" s="275">
        <v>36.007682580999997</v>
      </c>
      <c r="AT19" s="275">
        <v>32.477576452000001</v>
      </c>
      <c r="AU19" s="275">
        <v>26.681843000000001</v>
      </c>
      <c r="AV19" s="275">
        <v>35.206751613000002</v>
      </c>
      <c r="AW19" s="275">
        <v>36.022666000000001</v>
      </c>
      <c r="AX19" s="275">
        <v>37.007904838999998</v>
      </c>
      <c r="AY19" s="275">
        <v>36.413283870999997</v>
      </c>
      <c r="AZ19" s="275">
        <v>33.023349785999997</v>
      </c>
      <c r="BA19" s="275">
        <v>32.850394581000003</v>
      </c>
      <c r="BB19" s="275">
        <v>33.62903</v>
      </c>
      <c r="BC19" s="275">
        <v>35.838889999999999</v>
      </c>
      <c r="BD19" s="338">
        <v>36.645499999999998</v>
      </c>
      <c r="BE19" s="338">
        <v>35.70787</v>
      </c>
      <c r="BF19" s="338">
        <v>37.68609</v>
      </c>
      <c r="BG19" s="338">
        <v>34.116070000000001</v>
      </c>
      <c r="BH19" s="338">
        <v>35.174019999999999</v>
      </c>
      <c r="BI19" s="338">
        <v>36.060809999999996</v>
      </c>
      <c r="BJ19" s="338">
        <v>37.674680000000002</v>
      </c>
      <c r="BK19" s="338">
        <v>36.218980000000002</v>
      </c>
      <c r="BL19" s="338">
        <v>33.550080000000001</v>
      </c>
      <c r="BM19" s="338">
        <v>34.355159999999998</v>
      </c>
      <c r="BN19" s="338">
        <v>34.648760000000003</v>
      </c>
      <c r="BO19" s="338">
        <v>35.764200000000002</v>
      </c>
      <c r="BP19" s="338">
        <v>36.769730000000003</v>
      </c>
      <c r="BQ19" s="338">
        <v>35.724980000000002</v>
      </c>
      <c r="BR19" s="338">
        <v>37.623220000000003</v>
      </c>
      <c r="BS19" s="338">
        <v>33.995550000000001</v>
      </c>
      <c r="BT19" s="338">
        <v>35.050879999999999</v>
      </c>
      <c r="BU19" s="338">
        <v>35.935839999999999</v>
      </c>
      <c r="BV19" s="338">
        <v>37.526290000000003</v>
      </c>
    </row>
    <row r="20" spans="1:74" ht="11.1" customHeight="1" x14ac:dyDescent="0.2">
      <c r="A20" s="554" t="s">
        <v>388</v>
      </c>
      <c r="B20" s="555" t="s">
        <v>389</v>
      </c>
      <c r="C20" s="275">
        <v>11627.585870999999</v>
      </c>
      <c r="D20" s="275">
        <v>11945.555041</v>
      </c>
      <c r="E20" s="275">
        <v>10457.802857000001</v>
      </c>
      <c r="F20" s="275">
        <v>9804.4445830000004</v>
      </c>
      <c r="G20" s="275">
        <v>10389.900227</v>
      </c>
      <c r="H20" s="275">
        <v>12080.306553</v>
      </c>
      <c r="I20" s="275">
        <v>12916.737018</v>
      </c>
      <c r="J20" s="275">
        <v>12648.909605999999</v>
      </c>
      <c r="K20" s="275">
        <v>11670.721434999999</v>
      </c>
      <c r="L20" s="275">
        <v>10068.118539999999</v>
      </c>
      <c r="M20" s="275">
        <v>10021.775414</v>
      </c>
      <c r="N20" s="275">
        <v>10465.394145</v>
      </c>
      <c r="O20" s="275">
        <v>11378.034221</v>
      </c>
      <c r="P20" s="275">
        <v>10816.737773999999</v>
      </c>
      <c r="Q20" s="275">
        <v>9819.0185774000001</v>
      </c>
      <c r="R20" s="275">
        <v>9763.1181737000006</v>
      </c>
      <c r="S20" s="275">
        <v>10218.853282</v>
      </c>
      <c r="T20" s="275">
        <v>12259.373023</v>
      </c>
      <c r="U20" s="275">
        <v>13286.67539</v>
      </c>
      <c r="V20" s="275">
        <v>13216.155049999999</v>
      </c>
      <c r="W20" s="275">
        <v>11716.148757999999</v>
      </c>
      <c r="X20" s="275">
        <v>10095.005122</v>
      </c>
      <c r="Y20" s="275">
        <v>9902.0588850000004</v>
      </c>
      <c r="Z20" s="275">
        <v>11140.082952000001</v>
      </c>
      <c r="AA20" s="275">
        <v>11070.637719</v>
      </c>
      <c r="AB20" s="275">
        <v>10344.727698999999</v>
      </c>
      <c r="AC20" s="275">
        <v>10255.968138</v>
      </c>
      <c r="AD20" s="275">
        <v>9810.8260862999996</v>
      </c>
      <c r="AE20" s="275">
        <v>10403.790797</v>
      </c>
      <c r="AF20" s="275">
        <v>11930.543475</v>
      </c>
      <c r="AG20" s="275">
        <v>13044.723663000001</v>
      </c>
      <c r="AH20" s="275">
        <v>12398.137973999999</v>
      </c>
      <c r="AI20" s="275">
        <v>11195.365572999999</v>
      </c>
      <c r="AJ20" s="275">
        <v>10334.715295</v>
      </c>
      <c r="AK20" s="275">
        <v>10343.83966</v>
      </c>
      <c r="AL20" s="275">
        <v>11401.663743999999</v>
      </c>
      <c r="AM20" s="275">
        <v>12074.968244</v>
      </c>
      <c r="AN20" s="275">
        <v>10932.693738</v>
      </c>
      <c r="AO20" s="275">
        <v>10354.256447</v>
      </c>
      <c r="AP20" s="275">
        <v>10057.963641</v>
      </c>
      <c r="AQ20" s="275">
        <v>10957.886397</v>
      </c>
      <c r="AR20" s="275">
        <v>12413.251643</v>
      </c>
      <c r="AS20" s="275">
        <v>13307.814704</v>
      </c>
      <c r="AT20" s="275">
        <v>13160.680965</v>
      </c>
      <c r="AU20" s="275">
        <v>11890.918858000001</v>
      </c>
      <c r="AV20" s="275">
        <v>10502.046168000001</v>
      </c>
      <c r="AW20" s="275">
        <v>10746.957124</v>
      </c>
      <c r="AX20" s="275">
        <v>10881.749678</v>
      </c>
      <c r="AY20" s="275">
        <v>11538.393866</v>
      </c>
      <c r="AZ20" s="275">
        <v>11188.489378</v>
      </c>
      <c r="BA20" s="275">
        <v>10425.382582</v>
      </c>
      <c r="BB20" s="275">
        <v>9733.2350000000006</v>
      </c>
      <c r="BC20" s="275">
        <v>10696.98</v>
      </c>
      <c r="BD20" s="338">
        <v>11971.35</v>
      </c>
      <c r="BE20" s="338">
        <v>12975.15</v>
      </c>
      <c r="BF20" s="338">
        <v>13009.25</v>
      </c>
      <c r="BG20" s="338">
        <v>11148.99</v>
      </c>
      <c r="BH20" s="338">
        <v>10362.07</v>
      </c>
      <c r="BI20" s="338">
        <v>10268.77</v>
      </c>
      <c r="BJ20" s="338">
        <v>11086.86</v>
      </c>
      <c r="BK20" s="338">
        <v>11494.83</v>
      </c>
      <c r="BL20" s="338">
        <v>11160.78</v>
      </c>
      <c r="BM20" s="338">
        <v>10399.780000000001</v>
      </c>
      <c r="BN20" s="338">
        <v>9898.4570000000003</v>
      </c>
      <c r="BO20" s="338">
        <v>10509.44</v>
      </c>
      <c r="BP20" s="338">
        <v>12052.96</v>
      </c>
      <c r="BQ20" s="338">
        <v>13085.22</v>
      </c>
      <c r="BR20" s="338">
        <v>13091.37</v>
      </c>
      <c r="BS20" s="338">
        <v>11187.18</v>
      </c>
      <c r="BT20" s="338">
        <v>10391.39</v>
      </c>
      <c r="BU20" s="338">
        <v>10292.94</v>
      </c>
      <c r="BV20" s="338">
        <v>11116.18</v>
      </c>
    </row>
    <row r="21" spans="1:74" ht="11.1" customHeight="1" x14ac:dyDescent="0.2">
      <c r="A21" s="548"/>
      <c r="B21" s="131" t="s">
        <v>390</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4" t="s">
        <v>391</v>
      </c>
      <c r="B22" s="555" t="s">
        <v>90</v>
      </c>
      <c r="C22" s="275">
        <v>301.47949548000003</v>
      </c>
      <c r="D22" s="275">
        <v>335.40133929000001</v>
      </c>
      <c r="E22" s="275">
        <v>238.50713451999999</v>
      </c>
      <c r="F22" s="275">
        <v>149.24730532999999</v>
      </c>
      <c r="G22" s="275">
        <v>185.37340387</v>
      </c>
      <c r="H22" s="275">
        <v>182.18187767000001</v>
      </c>
      <c r="I22" s="275">
        <v>192.36114355000001</v>
      </c>
      <c r="J22" s="275">
        <v>208.84314548</v>
      </c>
      <c r="K22" s="275">
        <v>194.36913533000001</v>
      </c>
      <c r="L22" s="275">
        <v>123.92572516</v>
      </c>
      <c r="M22" s="275">
        <v>154.399856</v>
      </c>
      <c r="N22" s="275">
        <v>132.11985741999999</v>
      </c>
      <c r="O22" s="275">
        <v>218.62229354999999</v>
      </c>
      <c r="P22" s="275">
        <v>185.06204621000001</v>
      </c>
      <c r="Q22" s="275">
        <v>84.822597419000004</v>
      </c>
      <c r="R22" s="275">
        <v>123.96186833</v>
      </c>
      <c r="S22" s="275">
        <v>133.23418710000001</v>
      </c>
      <c r="T22" s="275">
        <v>167.05662867000001</v>
      </c>
      <c r="U22" s="275">
        <v>224.09198194000001</v>
      </c>
      <c r="V22" s="275">
        <v>220.55428677</v>
      </c>
      <c r="W22" s="275">
        <v>168.33157499999999</v>
      </c>
      <c r="X22" s="275">
        <v>115.25277323</v>
      </c>
      <c r="Y22" s="275">
        <v>130.10520099999999</v>
      </c>
      <c r="Z22" s="275">
        <v>205.05069419</v>
      </c>
      <c r="AA22" s="275">
        <v>160.38375031999999</v>
      </c>
      <c r="AB22" s="275">
        <v>139.96354857</v>
      </c>
      <c r="AC22" s="275">
        <v>163.98483870999999</v>
      </c>
      <c r="AD22" s="275">
        <v>117.632627</v>
      </c>
      <c r="AE22" s="275">
        <v>138.00202580999999</v>
      </c>
      <c r="AF22" s="275">
        <v>144.07943033000001</v>
      </c>
      <c r="AG22" s="275">
        <v>163.93918355</v>
      </c>
      <c r="AH22" s="275">
        <v>137.05148419</v>
      </c>
      <c r="AI22" s="275">
        <v>104.02120266999999</v>
      </c>
      <c r="AJ22" s="275">
        <v>91.955650323</v>
      </c>
      <c r="AK22" s="275">
        <v>131.20791467000001</v>
      </c>
      <c r="AL22" s="275">
        <v>192.50520645</v>
      </c>
      <c r="AM22" s="275">
        <v>194.12258806</v>
      </c>
      <c r="AN22" s="275">
        <v>131.02309821</v>
      </c>
      <c r="AO22" s="275">
        <v>121.16765968</v>
      </c>
      <c r="AP22" s="275">
        <v>127.35336067</v>
      </c>
      <c r="AQ22" s="275">
        <v>105.24464161</v>
      </c>
      <c r="AR22" s="275">
        <v>128.28812332999999</v>
      </c>
      <c r="AS22" s="275">
        <v>153.47851968000001</v>
      </c>
      <c r="AT22" s="275">
        <v>145.38535257999999</v>
      </c>
      <c r="AU22" s="275">
        <v>96.157073667000006</v>
      </c>
      <c r="AV22" s="275">
        <v>82.305840967999998</v>
      </c>
      <c r="AW22" s="275">
        <v>112.73694433</v>
      </c>
      <c r="AX22" s="275">
        <v>149.86651968000001</v>
      </c>
      <c r="AY22" s="275">
        <v>171.38745129</v>
      </c>
      <c r="AZ22" s="275">
        <v>126.25842871</v>
      </c>
      <c r="BA22" s="275">
        <v>123.2198831</v>
      </c>
      <c r="BB22" s="275">
        <v>83.875619999999998</v>
      </c>
      <c r="BC22" s="275">
        <v>87.834900000000005</v>
      </c>
      <c r="BD22" s="338">
        <v>124.9649</v>
      </c>
      <c r="BE22" s="338">
        <v>113.4601</v>
      </c>
      <c r="BF22" s="338">
        <v>106.8599</v>
      </c>
      <c r="BG22" s="338">
        <v>34.9739</v>
      </c>
      <c r="BH22" s="338">
        <v>59.276420000000002</v>
      </c>
      <c r="BI22" s="338">
        <v>89.874979999999994</v>
      </c>
      <c r="BJ22" s="338">
        <v>147.22739999999999</v>
      </c>
      <c r="BK22" s="338">
        <v>185.2715</v>
      </c>
      <c r="BL22" s="338">
        <v>157.5822</v>
      </c>
      <c r="BM22" s="338">
        <v>101.6396</v>
      </c>
      <c r="BN22" s="338">
        <v>35.374980000000001</v>
      </c>
      <c r="BO22" s="338">
        <v>32.041829999999997</v>
      </c>
      <c r="BP22" s="338">
        <v>92.920910000000006</v>
      </c>
      <c r="BQ22" s="338">
        <v>84.280090000000001</v>
      </c>
      <c r="BR22" s="338">
        <v>68.444019999999995</v>
      </c>
      <c r="BS22" s="338">
        <v>16.469290000000001</v>
      </c>
      <c r="BT22" s="338">
        <v>42.781140000000001</v>
      </c>
      <c r="BU22" s="338">
        <v>68.307779999999994</v>
      </c>
      <c r="BV22" s="338">
        <v>119.44</v>
      </c>
    </row>
    <row r="23" spans="1:74" ht="11.1" customHeight="1" x14ac:dyDescent="0.2">
      <c r="A23" s="554" t="s">
        <v>392</v>
      </c>
      <c r="B23" s="555" t="s">
        <v>91</v>
      </c>
      <c r="C23" s="275">
        <v>480.59963193999999</v>
      </c>
      <c r="D23" s="275">
        <v>434.07704143000001</v>
      </c>
      <c r="E23" s="275">
        <v>520.61673323000002</v>
      </c>
      <c r="F23" s="275">
        <v>462.55996133000002</v>
      </c>
      <c r="G23" s="275">
        <v>546.20087032000004</v>
      </c>
      <c r="H23" s="275">
        <v>592.73205132999999</v>
      </c>
      <c r="I23" s="275">
        <v>739.82728323000003</v>
      </c>
      <c r="J23" s="275">
        <v>745.96166547999997</v>
      </c>
      <c r="K23" s="275">
        <v>666.13928967000004</v>
      </c>
      <c r="L23" s="275">
        <v>579.51356032000001</v>
      </c>
      <c r="M23" s="275">
        <v>527.43344533000004</v>
      </c>
      <c r="N23" s="275">
        <v>506.41513515999998</v>
      </c>
      <c r="O23" s="275">
        <v>515.70664581000005</v>
      </c>
      <c r="P23" s="275">
        <v>501.15103930999999</v>
      </c>
      <c r="Q23" s="275">
        <v>512.73254128999997</v>
      </c>
      <c r="R23" s="275">
        <v>541.31177066999999</v>
      </c>
      <c r="S23" s="275">
        <v>569.84905871000001</v>
      </c>
      <c r="T23" s="275">
        <v>685.96702100000005</v>
      </c>
      <c r="U23" s="275">
        <v>839.12878548000003</v>
      </c>
      <c r="V23" s="275">
        <v>868.49936806000005</v>
      </c>
      <c r="W23" s="275">
        <v>685.53290267</v>
      </c>
      <c r="X23" s="275">
        <v>531.47592968000004</v>
      </c>
      <c r="Y23" s="275">
        <v>506.22516899999999</v>
      </c>
      <c r="Z23" s="275">
        <v>523.11188742000002</v>
      </c>
      <c r="AA23" s="275">
        <v>526.71090645000004</v>
      </c>
      <c r="AB23" s="275">
        <v>513.77984857000001</v>
      </c>
      <c r="AC23" s="275">
        <v>524.44998065000004</v>
      </c>
      <c r="AD23" s="275">
        <v>490.203821</v>
      </c>
      <c r="AE23" s="275">
        <v>474.24487871000002</v>
      </c>
      <c r="AF23" s="275">
        <v>618.53977099999997</v>
      </c>
      <c r="AG23" s="275">
        <v>749.50160903000005</v>
      </c>
      <c r="AH23" s="275">
        <v>712.37567322999996</v>
      </c>
      <c r="AI23" s="275">
        <v>644.95890567000004</v>
      </c>
      <c r="AJ23" s="275">
        <v>575.21461386999999</v>
      </c>
      <c r="AK23" s="275">
        <v>494.47684033000002</v>
      </c>
      <c r="AL23" s="275">
        <v>526.95685097</v>
      </c>
      <c r="AM23" s="275">
        <v>464.76034515999999</v>
      </c>
      <c r="AN23" s="275">
        <v>508.13953857000001</v>
      </c>
      <c r="AO23" s="275">
        <v>527.18690418999995</v>
      </c>
      <c r="AP23" s="275">
        <v>486.78879633000003</v>
      </c>
      <c r="AQ23" s="275">
        <v>481.02174355</v>
      </c>
      <c r="AR23" s="275">
        <v>615.00958232999994</v>
      </c>
      <c r="AS23" s="275">
        <v>799.14098741999999</v>
      </c>
      <c r="AT23" s="275">
        <v>842.01040064999995</v>
      </c>
      <c r="AU23" s="275">
        <v>706.37360100000001</v>
      </c>
      <c r="AV23" s="275">
        <v>596.89047452</v>
      </c>
      <c r="AW23" s="275">
        <v>540.32833500000004</v>
      </c>
      <c r="AX23" s="275">
        <v>547.25549870999998</v>
      </c>
      <c r="AY23" s="275">
        <v>595.06138515999999</v>
      </c>
      <c r="AZ23" s="275">
        <v>621.73933346000001</v>
      </c>
      <c r="BA23" s="275">
        <v>563.52175103000002</v>
      </c>
      <c r="BB23" s="275">
        <v>495.41480000000001</v>
      </c>
      <c r="BC23" s="275">
        <v>519.83199999999999</v>
      </c>
      <c r="BD23" s="338">
        <v>715.58989999999994</v>
      </c>
      <c r="BE23" s="338">
        <v>818.7722</v>
      </c>
      <c r="BF23" s="338">
        <v>819.97370000000001</v>
      </c>
      <c r="BG23" s="338">
        <v>681.89779999999996</v>
      </c>
      <c r="BH23" s="338">
        <v>610.74429999999995</v>
      </c>
      <c r="BI23" s="338">
        <v>578.75429999999994</v>
      </c>
      <c r="BJ23" s="338">
        <v>621.99559999999997</v>
      </c>
      <c r="BK23" s="338">
        <v>601.79719999999998</v>
      </c>
      <c r="BL23" s="338">
        <v>633.69259999999997</v>
      </c>
      <c r="BM23" s="338">
        <v>617.14089999999999</v>
      </c>
      <c r="BN23" s="338">
        <v>584.66890000000001</v>
      </c>
      <c r="BO23" s="338">
        <v>613.02940000000001</v>
      </c>
      <c r="BP23" s="338">
        <v>773.87270000000001</v>
      </c>
      <c r="BQ23" s="338">
        <v>867.64639999999997</v>
      </c>
      <c r="BR23" s="338">
        <v>880.76559999999995</v>
      </c>
      <c r="BS23" s="338">
        <v>723.63199999999995</v>
      </c>
      <c r="BT23" s="338">
        <v>632.803</v>
      </c>
      <c r="BU23" s="338">
        <v>609.2337</v>
      </c>
      <c r="BV23" s="338">
        <v>644.69470000000001</v>
      </c>
    </row>
    <row r="24" spans="1:74" ht="11.1" customHeight="1" x14ac:dyDescent="0.2">
      <c r="A24" s="554" t="s">
        <v>393</v>
      </c>
      <c r="B24" s="557" t="s">
        <v>373</v>
      </c>
      <c r="C24" s="275">
        <v>23.200439676999999</v>
      </c>
      <c r="D24" s="275">
        <v>119.56993357</v>
      </c>
      <c r="E24" s="275">
        <v>6.4290329032000004</v>
      </c>
      <c r="F24" s="275">
        <v>2.0073370000000001</v>
      </c>
      <c r="G24" s="275">
        <v>2.5658312902999998</v>
      </c>
      <c r="H24" s="275">
        <v>2.1096110000000001</v>
      </c>
      <c r="I24" s="275">
        <v>4.5978787096999998</v>
      </c>
      <c r="J24" s="275">
        <v>3.5464693548000001</v>
      </c>
      <c r="K24" s="275">
        <v>4.2955750000000004</v>
      </c>
      <c r="L24" s="275">
        <v>2.1991425805999998</v>
      </c>
      <c r="M24" s="275">
        <v>2.130487</v>
      </c>
      <c r="N24" s="275">
        <v>2.2188041935</v>
      </c>
      <c r="O24" s="275">
        <v>6.4746664516000001</v>
      </c>
      <c r="P24" s="275">
        <v>13.729066207000001</v>
      </c>
      <c r="Q24" s="275">
        <v>1.8494803226000001</v>
      </c>
      <c r="R24" s="275">
        <v>1.7825470000000001</v>
      </c>
      <c r="S24" s="275">
        <v>2.2043525806000002</v>
      </c>
      <c r="T24" s="275">
        <v>2.0441483332999999</v>
      </c>
      <c r="U24" s="275">
        <v>5.3244261289999999</v>
      </c>
      <c r="V24" s="275">
        <v>6.6829535484000004</v>
      </c>
      <c r="W24" s="275">
        <v>3.4786843332999999</v>
      </c>
      <c r="X24" s="275">
        <v>3.3629464516000001</v>
      </c>
      <c r="Y24" s="275">
        <v>7.5605770000000003</v>
      </c>
      <c r="Z24" s="275">
        <v>6.3984432258000004</v>
      </c>
      <c r="AA24" s="275">
        <v>4.3322599999999998</v>
      </c>
      <c r="AB24" s="275">
        <v>3.8027878570999998</v>
      </c>
      <c r="AC24" s="275">
        <v>2.2000654839</v>
      </c>
      <c r="AD24" s="275">
        <v>1.1972996667</v>
      </c>
      <c r="AE24" s="275">
        <v>2.0617464515999999</v>
      </c>
      <c r="AF24" s="275">
        <v>2.7661616667</v>
      </c>
      <c r="AG24" s="275">
        <v>2.21909</v>
      </c>
      <c r="AH24" s="275">
        <v>2.5126880644999998</v>
      </c>
      <c r="AI24" s="275">
        <v>2.0329713332999999</v>
      </c>
      <c r="AJ24" s="275">
        <v>1.3444822581</v>
      </c>
      <c r="AK24" s="275">
        <v>2.2731710000000001</v>
      </c>
      <c r="AL24" s="275">
        <v>33.777367097000003</v>
      </c>
      <c r="AM24" s="275">
        <v>90.009376774000003</v>
      </c>
      <c r="AN24" s="275">
        <v>2.4647582143000002</v>
      </c>
      <c r="AO24" s="275">
        <v>2.0321583871</v>
      </c>
      <c r="AP24" s="275">
        <v>2.6974636667</v>
      </c>
      <c r="AQ24" s="275">
        <v>3.0264170967999999</v>
      </c>
      <c r="AR24" s="275">
        <v>3.7003216666999998</v>
      </c>
      <c r="AS24" s="275">
        <v>3.5216525806000001</v>
      </c>
      <c r="AT24" s="275">
        <v>4.279706129</v>
      </c>
      <c r="AU24" s="275">
        <v>2.5557006667</v>
      </c>
      <c r="AV24" s="275">
        <v>0.99071741935000002</v>
      </c>
      <c r="AW24" s="275">
        <v>2.7973270000000001</v>
      </c>
      <c r="AX24" s="275">
        <v>2.3000719355000001</v>
      </c>
      <c r="AY24" s="275">
        <v>13.080062581</v>
      </c>
      <c r="AZ24" s="275">
        <v>3.7806129286000001</v>
      </c>
      <c r="BA24" s="275">
        <v>1.7965923548</v>
      </c>
      <c r="BB24" s="275">
        <v>1.3554870000000001</v>
      </c>
      <c r="BC24" s="275">
        <v>2.0873300000000001</v>
      </c>
      <c r="BD24" s="338">
        <v>2.7788629999999999</v>
      </c>
      <c r="BE24" s="338">
        <v>4.7630850000000002</v>
      </c>
      <c r="BF24" s="338">
        <v>3.9728949999999998</v>
      </c>
      <c r="BG24" s="338">
        <v>2.7662499999999999</v>
      </c>
      <c r="BH24" s="338">
        <v>2.0190260000000002</v>
      </c>
      <c r="BI24" s="338">
        <v>3.5104869999999999</v>
      </c>
      <c r="BJ24" s="338">
        <v>5.5138509999999998</v>
      </c>
      <c r="BK24" s="338">
        <v>14.494400000000001</v>
      </c>
      <c r="BL24" s="338">
        <v>7.7365079999999997</v>
      </c>
      <c r="BM24" s="338">
        <v>4.2705159999999998</v>
      </c>
      <c r="BN24" s="338">
        <v>1.8582240000000001</v>
      </c>
      <c r="BO24" s="338">
        <v>2.1496550000000001</v>
      </c>
      <c r="BP24" s="338">
        <v>2.8021020000000001</v>
      </c>
      <c r="BQ24" s="338">
        <v>4.7033069999999997</v>
      </c>
      <c r="BR24" s="338">
        <v>4.4591029999999998</v>
      </c>
      <c r="BS24" s="338">
        <v>2.8113999999999999</v>
      </c>
      <c r="BT24" s="338">
        <v>2.25135</v>
      </c>
      <c r="BU24" s="338">
        <v>4.9140649999999999</v>
      </c>
      <c r="BV24" s="338">
        <v>7.2820679999999998</v>
      </c>
    </row>
    <row r="25" spans="1:74" ht="11.1" customHeight="1" x14ac:dyDescent="0.2">
      <c r="A25" s="554" t="s">
        <v>394</v>
      </c>
      <c r="B25" s="557" t="s">
        <v>92</v>
      </c>
      <c r="C25" s="275">
        <v>1.9850977419</v>
      </c>
      <c r="D25" s="275">
        <v>1.6350939285999999</v>
      </c>
      <c r="E25" s="275">
        <v>1.8638345161000001</v>
      </c>
      <c r="F25" s="275">
        <v>2.1015853333000001</v>
      </c>
      <c r="G25" s="275">
        <v>1.7998412903000001</v>
      </c>
      <c r="H25" s="275">
        <v>1.6528776667</v>
      </c>
      <c r="I25" s="275">
        <v>1.7227780644999999</v>
      </c>
      <c r="J25" s="275">
        <v>1.7013632258</v>
      </c>
      <c r="K25" s="275">
        <v>1.6931816666999999</v>
      </c>
      <c r="L25" s="275">
        <v>1.6829383871000001</v>
      </c>
      <c r="M25" s="275">
        <v>1.6772386667000001</v>
      </c>
      <c r="N25" s="275">
        <v>1.5583522581</v>
      </c>
      <c r="O25" s="275">
        <v>1.5218787096999999</v>
      </c>
      <c r="P25" s="275">
        <v>2.005117931</v>
      </c>
      <c r="Q25" s="275">
        <v>2.1343748386999999</v>
      </c>
      <c r="R25" s="275">
        <v>2.2855759999999998</v>
      </c>
      <c r="S25" s="275">
        <v>2.1254300000000002</v>
      </c>
      <c r="T25" s="275">
        <v>1.7123833333</v>
      </c>
      <c r="U25" s="275">
        <v>1.9410183871</v>
      </c>
      <c r="V25" s="275">
        <v>1.9239490322999999</v>
      </c>
      <c r="W25" s="275">
        <v>1.6462336666999999</v>
      </c>
      <c r="X25" s="275">
        <v>1.6615025805999999</v>
      </c>
      <c r="Y25" s="275">
        <v>1.9741423333000001</v>
      </c>
      <c r="Z25" s="275">
        <v>1.8561764516000001</v>
      </c>
      <c r="AA25" s="275">
        <v>1.9023464515999999</v>
      </c>
      <c r="AB25" s="275">
        <v>1.8689121429</v>
      </c>
      <c r="AC25" s="275">
        <v>1.9435696774</v>
      </c>
      <c r="AD25" s="275">
        <v>1.8406929999999999</v>
      </c>
      <c r="AE25" s="275">
        <v>1.8129038710000001</v>
      </c>
      <c r="AF25" s="275">
        <v>1.7615803333</v>
      </c>
      <c r="AG25" s="275">
        <v>1.6791019355000001</v>
      </c>
      <c r="AH25" s="275">
        <v>1.6661564516</v>
      </c>
      <c r="AI25" s="275">
        <v>1.7034853333</v>
      </c>
      <c r="AJ25" s="275">
        <v>1.5918474194000001</v>
      </c>
      <c r="AK25" s="275">
        <v>1.8130876667</v>
      </c>
      <c r="AL25" s="275">
        <v>2.2968064516000002</v>
      </c>
      <c r="AM25" s="275">
        <v>1.6107161290000001</v>
      </c>
      <c r="AN25" s="275">
        <v>1.738435</v>
      </c>
      <c r="AO25" s="275">
        <v>1.9576032258</v>
      </c>
      <c r="AP25" s="275">
        <v>1.4909183333</v>
      </c>
      <c r="AQ25" s="275">
        <v>1.2549538710000001</v>
      </c>
      <c r="AR25" s="275">
        <v>1.7361893333</v>
      </c>
      <c r="AS25" s="275">
        <v>1.9636158065</v>
      </c>
      <c r="AT25" s="275">
        <v>2.0906219355000002</v>
      </c>
      <c r="AU25" s="275">
        <v>1.6575176667</v>
      </c>
      <c r="AV25" s="275">
        <v>1.5162664516</v>
      </c>
      <c r="AW25" s="275">
        <v>1.628573</v>
      </c>
      <c r="AX25" s="275">
        <v>1.842806129</v>
      </c>
      <c r="AY25" s="275">
        <v>1.8150716129</v>
      </c>
      <c r="AZ25" s="275">
        <v>2.0047081070999999</v>
      </c>
      <c r="BA25" s="275">
        <v>1.9220360645000001</v>
      </c>
      <c r="BB25" s="275">
        <v>1.4909190000000001</v>
      </c>
      <c r="BC25" s="275">
        <v>1.2549539999999999</v>
      </c>
      <c r="BD25" s="338">
        <v>1.7361899999999999</v>
      </c>
      <c r="BE25" s="338">
        <v>1.963616</v>
      </c>
      <c r="BF25" s="338">
        <v>2.0906220000000002</v>
      </c>
      <c r="BG25" s="338">
        <v>1.657518</v>
      </c>
      <c r="BH25" s="338">
        <v>1.516267</v>
      </c>
      <c r="BI25" s="338">
        <v>1.628573</v>
      </c>
      <c r="BJ25" s="338">
        <v>1.8428059999999999</v>
      </c>
      <c r="BK25" s="338">
        <v>1.815072</v>
      </c>
      <c r="BL25" s="338">
        <v>2.0047079999999999</v>
      </c>
      <c r="BM25" s="338">
        <v>1.9220360000000001</v>
      </c>
      <c r="BN25" s="338">
        <v>1.490917</v>
      </c>
      <c r="BO25" s="338">
        <v>1.2549570000000001</v>
      </c>
      <c r="BP25" s="338">
        <v>1.7361899999999999</v>
      </c>
      <c r="BQ25" s="338">
        <v>1.963616</v>
      </c>
      <c r="BR25" s="338">
        <v>2.0906220000000002</v>
      </c>
      <c r="BS25" s="338">
        <v>1.657518</v>
      </c>
      <c r="BT25" s="338">
        <v>1.516267</v>
      </c>
      <c r="BU25" s="338">
        <v>1.628573</v>
      </c>
      <c r="BV25" s="338">
        <v>1.8428059999999999</v>
      </c>
    </row>
    <row r="26" spans="1:74" ht="11.1" customHeight="1" x14ac:dyDescent="0.2">
      <c r="A26" s="554" t="s">
        <v>395</v>
      </c>
      <c r="B26" s="557" t="s">
        <v>93</v>
      </c>
      <c r="C26" s="275">
        <v>566.40729032000002</v>
      </c>
      <c r="D26" s="275">
        <v>547.83707143000004</v>
      </c>
      <c r="E26" s="275">
        <v>519.65599999999995</v>
      </c>
      <c r="F26" s="275">
        <v>479.36856667000001</v>
      </c>
      <c r="G26" s="275">
        <v>462.58164515999999</v>
      </c>
      <c r="H26" s="275">
        <v>557.24666666999997</v>
      </c>
      <c r="I26" s="275">
        <v>553.77574193999999</v>
      </c>
      <c r="J26" s="275">
        <v>548.19193547999998</v>
      </c>
      <c r="K26" s="275">
        <v>523.89596667000001</v>
      </c>
      <c r="L26" s="275">
        <v>456.87277418999997</v>
      </c>
      <c r="M26" s="275">
        <v>486.92919999999998</v>
      </c>
      <c r="N26" s="275">
        <v>554.08429032000004</v>
      </c>
      <c r="O26" s="275">
        <v>563.29370968000001</v>
      </c>
      <c r="P26" s="275">
        <v>554.28082758999994</v>
      </c>
      <c r="Q26" s="275">
        <v>512.40658065000002</v>
      </c>
      <c r="R26" s="275">
        <v>438.58833333000001</v>
      </c>
      <c r="S26" s="275">
        <v>477.96261290000001</v>
      </c>
      <c r="T26" s="275">
        <v>466.50613333000001</v>
      </c>
      <c r="U26" s="275">
        <v>494.33712903000003</v>
      </c>
      <c r="V26" s="275">
        <v>534.16603225999995</v>
      </c>
      <c r="W26" s="275">
        <v>519.83860000000004</v>
      </c>
      <c r="X26" s="275">
        <v>501.58583871000002</v>
      </c>
      <c r="Y26" s="275">
        <v>528.71983333000003</v>
      </c>
      <c r="Z26" s="275">
        <v>543.58454839000001</v>
      </c>
      <c r="AA26" s="275">
        <v>556.14474194000002</v>
      </c>
      <c r="AB26" s="275">
        <v>544.23299999999995</v>
      </c>
      <c r="AC26" s="275">
        <v>516.55022581000003</v>
      </c>
      <c r="AD26" s="275">
        <v>423.9135</v>
      </c>
      <c r="AE26" s="275">
        <v>455.39193547999997</v>
      </c>
      <c r="AF26" s="275">
        <v>548.73363332999998</v>
      </c>
      <c r="AG26" s="275">
        <v>555.19716129000005</v>
      </c>
      <c r="AH26" s="275">
        <v>549.60664515999997</v>
      </c>
      <c r="AI26" s="275">
        <v>540.60733332999996</v>
      </c>
      <c r="AJ26" s="275">
        <v>498.15300000000002</v>
      </c>
      <c r="AK26" s="275">
        <v>527.81933332999995</v>
      </c>
      <c r="AL26" s="275">
        <v>561.43035483999995</v>
      </c>
      <c r="AM26" s="275">
        <v>570.33490323000001</v>
      </c>
      <c r="AN26" s="275">
        <v>557.43553570999995</v>
      </c>
      <c r="AO26" s="275">
        <v>528.09848387</v>
      </c>
      <c r="AP26" s="275">
        <v>444.84269999999998</v>
      </c>
      <c r="AQ26" s="275">
        <v>519.95625805999998</v>
      </c>
      <c r="AR26" s="275">
        <v>554.99763332999999</v>
      </c>
      <c r="AS26" s="275">
        <v>549.44941934999997</v>
      </c>
      <c r="AT26" s="275">
        <v>529.77625806000003</v>
      </c>
      <c r="AU26" s="275">
        <v>494.18509999999998</v>
      </c>
      <c r="AV26" s="275">
        <v>425.17441934999999</v>
      </c>
      <c r="AW26" s="275">
        <v>509.6619</v>
      </c>
      <c r="AX26" s="275">
        <v>555.82570968000005</v>
      </c>
      <c r="AY26" s="275">
        <v>556.76983871000004</v>
      </c>
      <c r="AZ26" s="275">
        <v>554.04271429000005</v>
      </c>
      <c r="BA26" s="275">
        <v>493.67180645000002</v>
      </c>
      <c r="BB26" s="275">
        <v>442.2894</v>
      </c>
      <c r="BC26" s="275">
        <v>479.09390000000002</v>
      </c>
      <c r="BD26" s="338">
        <v>501.22750000000002</v>
      </c>
      <c r="BE26" s="338">
        <v>508.37369999999999</v>
      </c>
      <c r="BF26" s="338">
        <v>512.42989999999998</v>
      </c>
      <c r="BG26" s="338">
        <v>485.9855</v>
      </c>
      <c r="BH26" s="338">
        <v>422.78160000000003</v>
      </c>
      <c r="BI26" s="338">
        <v>454.0985</v>
      </c>
      <c r="BJ26" s="338">
        <v>491.93430000000001</v>
      </c>
      <c r="BK26" s="338">
        <v>507.85640000000001</v>
      </c>
      <c r="BL26" s="338">
        <v>487.07870000000003</v>
      </c>
      <c r="BM26" s="338">
        <v>453.10039999999998</v>
      </c>
      <c r="BN26" s="338">
        <v>423.21690000000001</v>
      </c>
      <c r="BO26" s="338">
        <v>428.65649999999999</v>
      </c>
      <c r="BP26" s="338">
        <v>462.2448</v>
      </c>
      <c r="BQ26" s="338">
        <v>468.83519999999999</v>
      </c>
      <c r="BR26" s="338">
        <v>472.57600000000002</v>
      </c>
      <c r="BS26" s="338">
        <v>448.18830000000003</v>
      </c>
      <c r="BT26" s="338">
        <v>404.65379999999999</v>
      </c>
      <c r="BU26" s="338">
        <v>434.62799999999999</v>
      </c>
      <c r="BV26" s="338">
        <v>470.84160000000003</v>
      </c>
    </row>
    <row r="27" spans="1:74" ht="11.1" customHeight="1" x14ac:dyDescent="0.2">
      <c r="A27" s="554" t="s">
        <v>396</v>
      </c>
      <c r="B27" s="557" t="s">
        <v>397</v>
      </c>
      <c r="C27" s="275">
        <v>90.430774193999994</v>
      </c>
      <c r="D27" s="275">
        <v>81.355725714000002</v>
      </c>
      <c r="E27" s="275">
        <v>89.229164515999997</v>
      </c>
      <c r="F27" s="275">
        <v>107.23759533</v>
      </c>
      <c r="G27" s="275">
        <v>90.027708709999999</v>
      </c>
      <c r="H27" s="275">
        <v>101.620013</v>
      </c>
      <c r="I27" s="275">
        <v>104.92501935</v>
      </c>
      <c r="J27" s="275">
        <v>88.301981290000001</v>
      </c>
      <c r="K27" s="275">
        <v>81.933304332999995</v>
      </c>
      <c r="L27" s="275">
        <v>83.779735806000005</v>
      </c>
      <c r="M27" s="275">
        <v>94.722343667000004</v>
      </c>
      <c r="N27" s="275">
        <v>101.96846128999999</v>
      </c>
      <c r="O27" s="275">
        <v>103.59140581</v>
      </c>
      <c r="P27" s="275">
        <v>110.37136103</v>
      </c>
      <c r="Q27" s="275">
        <v>109.42482097</v>
      </c>
      <c r="R27" s="275">
        <v>110.13357967</v>
      </c>
      <c r="S27" s="275">
        <v>99.519352581000007</v>
      </c>
      <c r="T27" s="275">
        <v>87.085843667000006</v>
      </c>
      <c r="U27" s="275">
        <v>80.853206451999995</v>
      </c>
      <c r="V27" s="275">
        <v>77.615406773999993</v>
      </c>
      <c r="W27" s="275">
        <v>71.917047667000006</v>
      </c>
      <c r="X27" s="275">
        <v>74.495124193999999</v>
      </c>
      <c r="Y27" s="275">
        <v>86.436520333000004</v>
      </c>
      <c r="Z27" s="275">
        <v>94.307336774000007</v>
      </c>
      <c r="AA27" s="275">
        <v>99.910091613000006</v>
      </c>
      <c r="AB27" s="275">
        <v>108.70306536</v>
      </c>
      <c r="AC27" s="275">
        <v>117.66960967999999</v>
      </c>
      <c r="AD27" s="275">
        <v>120.00312967000001</v>
      </c>
      <c r="AE27" s="275">
        <v>125.20694097000001</v>
      </c>
      <c r="AF27" s="275">
        <v>115.30636233</v>
      </c>
      <c r="AG27" s="275">
        <v>108.15564225999999</v>
      </c>
      <c r="AH27" s="275">
        <v>97.173420323000002</v>
      </c>
      <c r="AI27" s="275">
        <v>87.171983667000006</v>
      </c>
      <c r="AJ27" s="275">
        <v>86.022027742000006</v>
      </c>
      <c r="AK27" s="275">
        <v>117.42945933</v>
      </c>
      <c r="AL27" s="275">
        <v>103.65142129</v>
      </c>
      <c r="AM27" s="275">
        <v>97.792449676999993</v>
      </c>
      <c r="AN27" s="275">
        <v>110.6139</v>
      </c>
      <c r="AO27" s="275">
        <v>116.58334548000001</v>
      </c>
      <c r="AP27" s="275">
        <v>114.19481167000001</v>
      </c>
      <c r="AQ27" s="275">
        <v>115.04427645</v>
      </c>
      <c r="AR27" s="275">
        <v>111.41081800000001</v>
      </c>
      <c r="AS27" s="275">
        <v>106.40960903</v>
      </c>
      <c r="AT27" s="275">
        <v>107.17953065</v>
      </c>
      <c r="AU27" s="275">
        <v>105.62413133</v>
      </c>
      <c r="AV27" s="275">
        <v>108.69593258</v>
      </c>
      <c r="AW27" s="275">
        <v>125.16430033</v>
      </c>
      <c r="AX27" s="275">
        <v>128.60293999999999</v>
      </c>
      <c r="AY27" s="275">
        <v>123.00204934999999</v>
      </c>
      <c r="AZ27" s="275">
        <v>115.02812268</v>
      </c>
      <c r="BA27" s="275">
        <v>118.05790313</v>
      </c>
      <c r="BB27" s="275">
        <v>116.86060000000001</v>
      </c>
      <c r="BC27" s="275">
        <v>122.54049999999999</v>
      </c>
      <c r="BD27" s="338">
        <v>116.6146</v>
      </c>
      <c r="BE27" s="338">
        <v>116.8079</v>
      </c>
      <c r="BF27" s="338">
        <v>107.02079999999999</v>
      </c>
      <c r="BG27" s="338">
        <v>97.666700000000006</v>
      </c>
      <c r="BH27" s="338">
        <v>98.879589999999993</v>
      </c>
      <c r="BI27" s="338">
        <v>108.63290000000001</v>
      </c>
      <c r="BJ27" s="338">
        <v>109.5579</v>
      </c>
      <c r="BK27" s="338">
        <v>108.4486</v>
      </c>
      <c r="BL27" s="338">
        <v>98.228430000000003</v>
      </c>
      <c r="BM27" s="338">
        <v>100.69580000000001</v>
      </c>
      <c r="BN27" s="338">
        <v>104.3823</v>
      </c>
      <c r="BO27" s="338">
        <v>106.94110000000001</v>
      </c>
      <c r="BP27" s="338">
        <v>107.41160000000001</v>
      </c>
      <c r="BQ27" s="338">
        <v>109.2676</v>
      </c>
      <c r="BR27" s="338">
        <v>103.1955</v>
      </c>
      <c r="BS27" s="338">
        <v>94.049549999999996</v>
      </c>
      <c r="BT27" s="338">
        <v>95.519400000000005</v>
      </c>
      <c r="BU27" s="338">
        <v>102.631</v>
      </c>
      <c r="BV27" s="338">
        <v>109.8801</v>
      </c>
    </row>
    <row r="28" spans="1:74" ht="11.1" customHeight="1" x14ac:dyDescent="0.2">
      <c r="A28" s="554" t="s">
        <v>398</v>
      </c>
      <c r="B28" s="555" t="s">
        <v>440</v>
      </c>
      <c r="C28" s="275">
        <v>75.558163871000005</v>
      </c>
      <c r="D28" s="275">
        <v>69.735666070999997</v>
      </c>
      <c r="E28" s="275">
        <v>74.407206451999997</v>
      </c>
      <c r="F28" s="275">
        <v>69.188451333000003</v>
      </c>
      <c r="G28" s="275">
        <v>59.305727742000002</v>
      </c>
      <c r="H28" s="275">
        <v>58.153454332999999</v>
      </c>
      <c r="I28" s="275">
        <v>55.571797097000001</v>
      </c>
      <c r="J28" s="275">
        <v>56.138848709999998</v>
      </c>
      <c r="K28" s="275">
        <v>56.226597667</v>
      </c>
      <c r="L28" s="275">
        <v>67.784682580999998</v>
      </c>
      <c r="M28" s="275">
        <v>74.138346333000001</v>
      </c>
      <c r="N28" s="275">
        <v>71.179994839000003</v>
      </c>
      <c r="O28" s="275">
        <v>77.266930645000002</v>
      </c>
      <c r="P28" s="275">
        <v>78.167674137999995</v>
      </c>
      <c r="Q28" s="275">
        <v>71.707420967999994</v>
      </c>
      <c r="R28" s="275">
        <v>60.505159667000001</v>
      </c>
      <c r="S28" s="275">
        <v>58.047239032</v>
      </c>
      <c r="T28" s="275">
        <v>64.641616999999997</v>
      </c>
      <c r="U28" s="275">
        <v>59.785901934999998</v>
      </c>
      <c r="V28" s="275">
        <v>59.617389355</v>
      </c>
      <c r="W28" s="275">
        <v>58.188195667000002</v>
      </c>
      <c r="X28" s="275">
        <v>64.932718386999994</v>
      </c>
      <c r="Y28" s="275">
        <v>72.657719</v>
      </c>
      <c r="Z28" s="275">
        <v>83.841235806</v>
      </c>
      <c r="AA28" s="275">
        <v>70.904061290000001</v>
      </c>
      <c r="AB28" s="275">
        <v>85.117759642999999</v>
      </c>
      <c r="AC28" s="275">
        <v>81.938699999999997</v>
      </c>
      <c r="AD28" s="275">
        <v>67.556697</v>
      </c>
      <c r="AE28" s="275">
        <v>67.037062903000006</v>
      </c>
      <c r="AF28" s="275">
        <v>69.520356000000007</v>
      </c>
      <c r="AG28" s="275">
        <v>60.243537418999999</v>
      </c>
      <c r="AH28" s="275">
        <v>60.668129032000003</v>
      </c>
      <c r="AI28" s="275">
        <v>59.441918999999999</v>
      </c>
      <c r="AJ28" s="275">
        <v>71.848283871000007</v>
      </c>
      <c r="AK28" s="275">
        <v>78.679941333000002</v>
      </c>
      <c r="AL28" s="275">
        <v>79.268040644999999</v>
      </c>
      <c r="AM28" s="275">
        <v>78.297116774000003</v>
      </c>
      <c r="AN28" s="275">
        <v>84.683705356999994</v>
      </c>
      <c r="AO28" s="275">
        <v>78.887645160999995</v>
      </c>
      <c r="AP28" s="275">
        <v>77.658030999999994</v>
      </c>
      <c r="AQ28" s="275">
        <v>71.830299999999994</v>
      </c>
      <c r="AR28" s="275">
        <v>78.528732667</v>
      </c>
      <c r="AS28" s="275">
        <v>70.258332581000005</v>
      </c>
      <c r="AT28" s="275">
        <v>72.356964516000005</v>
      </c>
      <c r="AU28" s="275">
        <v>70.790121666999994</v>
      </c>
      <c r="AV28" s="275">
        <v>71.257350000000002</v>
      </c>
      <c r="AW28" s="275">
        <v>72.760341999999994</v>
      </c>
      <c r="AX28" s="275">
        <v>71.218901290000005</v>
      </c>
      <c r="AY28" s="275">
        <v>73.912200644999999</v>
      </c>
      <c r="AZ28" s="275">
        <v>74.692399179000006</v>
      </c>
      <c r="BA28" s="275">
        <v>74.636819193999997</v>
      </c>
      <c r="BB28" s="275">
        <v>79.851939999999999</v>
      </c>
      <c r="BC28" s="275">
        <v>72.457400000000007</v>
      </c>
      <c r="BD28" s="338">
        <v>75.428460000000001</v>
      </c>
      <c r="BE28" s="338">
        <v>69.661659999999998</v>
      </c>
      <c r="BF28" s="338">
        <v>69.649330000000006</v>
      </c>
      <c r="BG28" s="338">
        <v>72.353740000000002</v>
      </c>
      <c r="BH28" s="338">
        <v>80.992279999999994</v>
      </c>
      <c r="BI28" s="338">
        <v>86.738349999999997</v>
      </c>
      <c r="BJ28" s="338">
        <v>84.953370000000007</v>
      </c>
      <c r="BK28" s="338">
        <v>85.38373</v>
      </c>
      <c r="BL28" s="338">
        <v>88.501660000000001</v>
      </c>
      <c r="BM28" s="338">
        <v>88.546459999999996</v>
      </c>
      <c r="BN28" s="338">
        <v>85.213170000000005</v>
      </c>
      <c r="BO28" s="338">
        <v>76.682720000000003</v>
      </c>
      <c r="BP28" s="338">
        <v>78.273210000000006</v>
      </c>
      <c r="BQ28" s="338">
        <v>71.800020000000004</v>
      </c>
      <c r="BR28" s="338">
        <v>71.321569999999994</v>
      </c>
      <c r="BS28" s="338">
        <v>73.456879999999998</v>
      </c>
      <c r="BT28" s="338">
        <v>82.082899999999995</v>
      </c>
      <c r="BU28" s="338">
        <v>87.694460000000007</v>
      </c>
      <c r="BV28" s="338">
        <v>89.884649999999993</v>
      </c>
    </row>
    <row r="29" spans="1:74" ht="11.1" customHeight="1" x14ac:dyDescent="0.2">
      <c r="A29" s="554" t="s">
        <v>399</v>
      </c>
      <c r="B29" s="557" t="s">
        <v>387</v>
      </c>
      <c r="C29" s="275">
        <v>11.326132257999999</v>
      </c>
      <c r="D29" s="275">
        <v>10.208188571000001</v>
      </c>
      <c r="E29" s="275">
        <v>10.457227097000001</v>
      </c>
      <c r="F29" s="275">
        <v>10.800702333</v>
      </c>
      <c r="G29" s="275">
        <v>11.271848387</v>
      </c>
      <c r="H29" s="275">
        <v>11.935196667</v>
      </c>
      <c r="I29" s="275">
        <v>11.997068387000001</v>
      </c>
      <c r="J29" s="275">
        <v>12.367820968</v>
      </c>
      <c r="K29" s="275">
        <v>12.088352667000001</v>
      </c>
      <c r="L29" s="275">
        <v>11.207636451999999</v>
      </c>
      <c r="M29" s="275">
        <v>12.460825</v>
      </c>
      <c r="N29" s="275">
        <v>12.325805484</v>
      </c>
      <c r="O29" s="275">
        <v>11.654644515999999</v>
      </c>
      <c r="P29" s="275">
        <v>11.440333448000001</v>
      </c>
      <c r="Q29" s="275">
        <v>10.979887742000001</v>
      </c>
      <c r="R29" s="275">
        <v>11.115980333</v>
      </c>
      <c r="S29" s="275">
        <v>11.602644839</v>
      </c>
      <c r="T29" s="275">
        <v>11.495900667000001</v>
      </c>
      <c r="U29" s="275">
        <v>11.705233548000001</v>
      </c>
      <c r="V29" s="275">
        <v>11.867179354999999</v>
      </c>
      <c r="W29" s="275">
        <v>11.237517</v>
      </c>
      <c r="X29" s="275">
        <v>10.834777097</v>
      </c>
      <c r="Y29" s="275">
        <v>11.533239667</v>
      </c>
      <c r="Z29" s="275">
        <v>11.814403226</v>
      </c>
      <c r="AA29" s="275">
        <v>11.340396452</v>
      </c>
      <c r="AB29" s="275">
        <v>11.192742857000001</v>
      </c>
      <c r="AC29" s="275">
        <v>10.869029032</v>
      </c>
      <c r="AD29" s="275">
        <v>10.751339667</v>
      </c>
      <c r="AE29" s="275">
        <v>11.482717097</v>
      </c>
      <c r="AF29" s="275">
        <v>11.912407333000001</v>
      </c>
      <c r="AG29" s="275">
        <v>12.107556452000001</v>
      </c>
      <c r="AH29" s="275">
        <v>12.475195806</v>
      </c>
      <c r="AI29" s="275">
        <v>11.305334999999999</v>
      </c>
      <c r="AJ29" s="275">
        <v>10.725070000000001</v>
      </c>
      <c r="AK29" s="275">
        <v>11.907912</v>
      </c>
      <c r="AL29" s="275">
        <v>12.268545161</v>
      </c>
      <c r="AM29" s="275">
        <v>10.984762258</v>
      </c>
      <c r="AN29" s="275">
        <v>11.45998</v>
      </c>
      <c r="AO29" s="275">
        <v>10.50336871</v>
      </c>
      <c r="AP29" s="275">
        <v>9.9376206667000009</v>
      </c>
      <c r="AQ29" s="275">
        <v>10.110279354999999</v>
      </c>
      <c r="AR29" s="275">
        <v>11.209441667</v>
      </c>
      <c r="AS29" s="275">
        <v>11.353914839</v>
      </c>
      <c r="AT29" s="275">
        <v>11.188754193999999</v>
      </c>
      <c r="AU29" s="275">
        <v>10.645056332999999</v>
      </c>
      <c r="AV29" s="275">
        <v>11.036492902999999</v>
      </c>
      <c r="AW29" s="275">
        <v>11.050197333</v>
      </c>
      <c r="AX29" s="275">
        <v>11.533005161</v>
      </c>
      <c r="AY29" s="275">
        <v>11.086120967999999</v>
      </c>
      <c r="AZ29" s="275">
        <v>10.702555679</v>
      </c>
      <c r="BA29" s="275">
        <v>10.211370452000001</v>
      </c>
      <c r="BB29" s="275">
        <v>10.220840000000001</v>
      </c>
      <c r="BC29" s="275">
        <v>10.82386</v>
      </c>
      <c r="BD29" s="338">
        <v>12.18974</v>
      </c>
      <c r="BE29" s="338">
        <v>11.573740000000001</v>
      </c>
      <c r="BF29" s="338">
        <v>12.04604</v>
      </c>
      <c r="BG29" s="338">
        <v>11.19253</v>
      </c>
      <c r="BH29" s="338">
        <v>11.12486</v>
      </c>
      <c r="BI29" s="338">
        <v>11.80702</v>
      </c>
      <c r="BJ29" s="338">
        <v>12.34418</v>
      </c>
      <c r="BK29" s="338">
        <v>11.26835</v>
      </c>
      <c r="BL29" s="338">
        <v>10.80719</v>
      </c>
      <c r="BM29" s="338">
        <v>11.16981</v>
      </c>
      <c r="BN29" s="338">
        <v>10.85693</v>
      </c>
      <c r="BO29" s="338">
        <v>10.95593</v>
      </c>
      <c r="BP29" s="338">
        <v>12.271800000000001</v>
      </c>
      <c r="BQ29" s="338">
        <v>11.54602</v>
      </c>
      <c r="BR29" s="338">
        <v>11.99361</v>
      </c>
      <c r="BS29" s="338">
        <v>11.10591</v>
      </c>
      <c r="BT29" s="338">
        <v>11.02961</v>
      </c>
      <c r="BU29" s="338">
        <v>11.70457</v>
      </c>
      <c r="BV29" s="338">
        <v>12.20898</v>
      </c>
    </row>
    <row r="30" spans="1:74" ht="11.1" customHeight="1" x14ac:dyDescent="0.2">
      <c r="A30" s="554" t="s">
        <v>400</v>
      </c>
      <c r="B30" s="555" t="s">
        <v>389</v>
      </c>
      <c r="C30" s="275">
        <v>1550.9870255000001</v>
      </c>
      <c r="D30" s="275">
        <v>1599.82006</v>
      </c>
      <c r="E30" s="275">
        <v>1461.1663332000001</v>
      </c>
      <c r="F30" s="275">
        <v>1282.5115046999999</v>
      </c>
      <c r="G30" s="275">
        <v>1359.1268768</v>
      </c>
      <c r="H30" s="275">
        <v>1507.6317483</v>
      </c>
      <c r="I30" s="275">
        <v>1664.7787103000001</v>
      </c>
      <c r="J30" s="275">
        <v>1665.05323</v>
      </c>
      <c r="K30" s="275">
        <v>1540.6414030000001</v>
      </c>
      <c r="L30" s="275">
        <v>1326.9661954999999</v>
      </c>
      <c r="M30" s="275">
        <v>1353.891742</v>
      </c>
      <c r="N30" s="275">
        <v>1381.8707010000001</v>
      </c>
      <c r="O30" s="275">
        <v>1498.1321751999999</v>
      </c>
      <c r="P30" s="275">
        <v>1456.2074659</v>
      </c>
      <c r="Q30" s="275">
        <v>1306.0577042</v>
      </c>
      <c r="R30" s="275">
        <v>1289.6848150000001</v>
      </c>
      <c r="S30" s="275">
        <v>1354.5448776999999</v>
      </c>
      <c r="T30" s="275">
        <v>1486.5096759999999</v>
      </c>
      <c r="U30" s="275">
        <v>1717.1676829</v>
      </c>
      <c r="V30" s="275">
        <v>1780.9265651999999</v>
      </c>
      <c r="W30" s="275">
        <v>1520.170756</v>
      </c>
      <c r="X30" s="275">
        <v>1303.6016102999999</v>
      </c>
      <c r="Y30" s="275">
        <v>1345.2124017000001</v>
      </c>
      <c r="Z30" s="275">
        <v>1469.9647255</v>
      </c>
      <c r="AA30" s="275">
        <v>1431.6285545000001</v>
      </c>
      <c r="AB30" s="275">
        <v>1408.6616650000001</v>
      </c>
      <c r="AC30" s="275">
        <v>1419.6060190000001</v>
      </c>
      <c r="AD30" s="275">
        <v>1233.099107</v>
      </c>
      <c r="AE30" s="275">
        <v>1275.2402113000001</v>
      </c>
      <c r="AF30" s="275">
        <v>1512.6197023</v>
      </c>
      <c r="AG30" s="275">
        <v>1653.0428819000001</v>
      </c>
      <c r="AH30" s="275">
        <v>1573.5293922999999</v>
      </c>
      <c r="AI30" s="275">
        <v>1451.243136</v>
      </c>
      <c r="AJ30" s="275">
        <v>1336.8549754999999</v>
      </c>
      <c r="AK30" s="275">
        <v>1365.6076597000001</v>
      </c>
      <c r="AL30" s="275">
        <v>1512.1545928999999</v>
      </c>
      <c r="AM30" s="275">
        <v>1507.9122580999999</v>
      </c>
      <c r="AN30" s="275">
        <v>1407.5589511000001</v>
      </c>
      <c r="AO30" s="275">
        <v>1386.4171687</v>
      </c>
      <c r="AP30" s="275">
        <v>1264.9637023</v>
      </c>
      <c r="AQ30" s="275">
        <v>1307.4888699999999</v>
      </c>
      <c r="AR30" s="275">
        <v>1504.8808423</v>
      </c>
      <c r="AS30" s="275">
        <v>1695.5760513</v>
      </c>
      <c r="AT30" s="275">
        <v>1714.2675887</v>
      </c>
      <c r="AU30" s="275">
        <v>1487.9883023</v>
      </c>
      <c r="AV30" s="275">
        <v>1297.8674942</v>
      </c>
      <c r="AW30" s="275">
        <v>1376.127919</v>
      </c>
      <c r="AX30" s="275">
        <v>1468.4454526</v>
      </c>
      <c r="AY30" s="275">
        <v>1546.1141803</v>
      </c>
      <c r="AZ30" s="275">
        <v>1508.248875</v>
      </c>
      <c r="BA30" s="275">
        <v>1387.0381617999999</v>
      </c>
      <c r="BB30" s="275">
        <v>1231.3599999999999</v>
      </c>
      <c r="BC30" s="275">
        <v>1295.925</v>
      </c>
      <c r="BD30" s="338">
        <v>1550.53</v>
      </c>
      <c r="BE30" s="338">
        <v>1645.376</v>
      </c>
      <c r="BF30" s="338">
        <v>1634.0429999999999</v>
      </c>
      <c r="BG30" s="338">
        <v>1388.4939999999999</v>
      </c>
      <c r="BH30" s="338">
        <v>1287.3340000000001</v>
      </c>
      <c r="BI30" s="338">
        <v>1335.0450000000001</v>
      </c>
      <c r="BJ30" s="338">
        <v>1475.3689999999999</v>
      </c>
      <c r="BK30" s="338">
        <v>1516.335</v>
      </c>
      <c r="BL30" s="338">
        <v>1485.6320000000001</v>
      </c>
      <c r="BM30" s="338">
        <v>1378.4860000000001</v>
      </c>
      <c r="BN30" s="338">
        <v>1247.0619999999999</v>
      </c>
      <c r="BO30" s="338">
        <v>1271.712</v>
      </c>
      <c r="BP30" s="338">
        <v>1531.5329999999999</v>
      </c>
      <c r="BQ30" s="338">
        <v>1620.0419999999999</v>
      </c>
      <c r="BR30" s="338">
        <v>1614.846</v>
      </c>
      <c r="BS30" s="338">
        <v>1371.3710000000001</v>
      </c>
      <c r="BT30" s="338">
        <v>1272.6379999999999</v>
      </c>
      <c r="BU30" s="338">
        <v>1320.742</v>
      </c>
      <c r="BV30" s="338">
        <v>1456.075</v>
      </c>
    </row>
    <row r="31" spans="1:74" ht="11.1" customHeight="1" x14ac:dyDescent="0.2">
      <c r="A31" s="548"/>
      <c r="B31" s="131" t="s">
        <v>401</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4" t="s">
        <v>402</v>
      </c>
      <c r="B32" s="555" t="s">
        <v>90</v>
      </c>
      <c r="C32" s="275">
        <v>1792.5531226000001</v>
      </c>
      <c r="D32" s="275">
        <v>1988.7357896000001</v>
      </c>
      <c r="E32" s="275">
        <v>1391.8587606000001</v>
      </c>
      <c r="F32" s="275">
        <v>1183.6588617</v>
      </c>
      <c r="G32" s="275">
        <v>1503.6827900000001</v>
      </c>
      <c r="H32" s="275">
        <v>1941.2723913</v>
      </c>
      <c r="I32" s="275">
        <v>2045.1243942000001</v>
      </c>
      <c r="J32" s="275">
        <v>1937.4068826</v>
      </c>
      <c r="K32" s="275">
        <v>1716.3979053</v>
      </c>
      <c r="L32" s="275">
        <v>1233.8193113</v>
      </c>
      <c r="M32" s="275">
        <v>1156.2614037000001</v>
      </c>
      <c r="N32" s="275">
        <v>1099.7634613</v>
      </c>
      <c r="O32" s="275">
        <v>1485.2562074</v>
      </c>
      <c r="P32" s="275">
        <v>1359.3663876000001</v>
      </c>
      <c r="Q32" s="275">
        <v>971.36918613</v>
      </c>
      <c r="R32" s="275">
        <v>1033.525496</v>
      </c>
      <c r="S32" s="275">
        <v>1202.5180987000001</v>
      </c>
      <c r="T32" s="275">
        <v>1809.1858216999999</v>
      </c>
      <c r="U32" s="275">
        <v>2053.0686231999998</v>
      </c>
      <c r="V32" s="275">
        <v>2010.4383613</v>
      </c>
      <c r="W32" s="275">
        <v>1774.5340450000001</v>
      </c>
      <c r="X32" s="275">
        <v>1462.8773377</v>
      </c>
      <c r="Y32" s="275">
        <v>1237.1069967000001</v>
      </c>
      <c r="Z32" s="275">
        <v>1679.5429283999999</v>
      </c>
      <c r="AA32" s="275">
        <v>1581.8182365</v>
      </c>
      <c r="AB32" s="275">
        <v>1227.3020004</v>
      </c>
      <c r="AC32" s="275">
        <v>1170.7792571</v>
      </c>
      <c r="AD32" s="275">
        <v>1207.3709497</v>
      </c>
      <c r="AE32" s="275">
        <v>1386.5331610000001</v>
      </c>
      <c r="AF32" s="275">
        <v>1655.4901947000001</v>
      </c>
      <c r="AG32" s="275">
        <v>1865.7353561</v>
      </c>
      <c r="AH32" s="275">
        <v>1733.6610897</v>
      </c>
      <c r="AI32" s="275">
        <v>1435.7191667</v>
      </c>
      <c r="AJ32" s="275">
        <v>1243.0379968</v>
      </c>
      <c r="AK32" s="275">
        <v>1205.4159327</v>
      </c>
      <c r="AL32" s="275">
        <v>1428.5516416</v>
      </c>
      <c r="AM32" s="275">
        <v>1719.9663774000001</v>
      </c>
      <c r="AN32" s="275">
        <v>1093.1971679000001</v>
      </c>
      <c r="AO32" s="275">
        <v>955.45770322999999</v>
      </c>
      <c r="AP32" s="275">
        <v>970.14178632999995</v>
      </c>
      <c r="AQ32" s="275">
        <v>1242.0482832</v>
      </c>
      <c r="AR32" s="275">
        <v>1568.4340159999999</v>
      </c>
      <c r="AS32" s="275">
        <v>1595.4681505999999</v>
      </c>
      <c r="AT32" s="275">
        <v>1599.8438494</v>
      </c>
      <c r="AU32" s="275">
        <v>1386.2872387</v>
      </c>
      <c r="AV32" s="275">
        <v>1140.7074345000001</v>
      </c>
      <c r="AW32" s="275">
        <v>1227.199331</v>
      </c>
      <c r="AX32" s="275">
        <v>1272.4697510000001</v>
      </c>
      <c r="AY32" s="275">
        <v>1248.2454319000001</v>
      </c>
      <c r="AZ32" s="275">
        <v>957.62332382</v>
      </c>
      <c r="BA32" s="275">
        <v>939.03600855000002</v>
      </c>
      <c r="BB32" s="275">
        <v>766.51919999999996</v>
      </c>
      <c r="BC32" s="275">
        <v>1111.7380000000001</v>
      </c>
      <c r="BD32" s="338">
        <v>1129.021</v>
      </c>
      <c r="BE32" s="338">
        <v>1322.114</v>
      </c>
      <c r="BF32" s="338">
        <v>1454.972</v>
      </c>
      <c r="BG32" s="338">
        <v>1114.0060000000001</v>
      </c>
      <c r="BH32" s="338">
        <v>1005.385</v>
      </c>
      <c r="BI32" s="338">
        <v>883.38679999999999</v>
      </c>
      <c r="BJ32" s="338">
        <v>1154.105</v>
      </c>
      <c r="BK32" s="338">
        <v>1197.098</v>
      </c>
      <c r="BL32" s="338">
        <v>1033.588</v>
      </c>
      <c r="BM32" s="338">
        <v>798.90290000000005</v>
      </c>
      <c r="BN32" s="338">
        <v>734.72770000000003</v>
      </c>
      <c r="BO32" s="338">
        <v>919.1354</v>
      </c>
      <c r="BP32" s="338">
        <v>1115.338</v>
      </c>
      <c r="BQ32" s="338">
        <v>1271.4929999999999</v>
      </c>
      <c r="BR32" s="338">
        <v>1359.5889999999999</v>
      </c>
      <c r="BS32" s="338">
        <v>990.86369999999999</v>
      </c>
      <c r="BT32" s="338">
        <v>891.04600000000005</v>
      </c>
      <c r="BU32" s="338">
        <v>804.25490000000002</v>
      </c>
      <c r="BV32" s="338">
        <v>1081.318</v>
      </c>
    </row>
    <row r="33" spans="1:74" ht="11.1" customHeight="1" x14ac:dyDescent="0.2">
      <c r="A33" s="554" t="s">
        <v>403</v>
      </c>
      <c r="B33" s="555" t="s">
        <v>91</v>
      </c>
      <c r="C33" s="275">
        <v>1964.8143623000001</v>
      </c>
      <c r="D33" s="275">
        <v>2039.0010189</v>
      </c>
      <c r="E33" s="275">
        <v>1901.809381</v>
      </c>
      <c r="F33" s="275">
        <v>1860.9320660000001</v>
      </c>
      <c r="G33" s="275">
        <v>2002.5611154999999</v>
      </c>
      <c r="H33" s="275">
        <v>2373.7419399999999</v>
      </c>
      <c r="I33" s="275">
        <v>2592.0675554999998</v>
      </c>
      <c r="J33" s="275">
        <v>2526.6230725999999</v>
      </c>
      <c r="K33" s="275">
        <v>2267.9478377</v>
      </c>
      <c r="L33" s="275">
        <v>1945.9828190000001</v>
      </c>
      <c r="M33" s="275">
        <v>1949.6924246999999</v>
      </c>
      <c r="N33" s="275">
        <v>2031.0029497</v>
      </c>
      <c r="O33" s="275">
        <v>2054.5396934999999</v>
      </c>
      <c r="P33" s="275">
        <v>1980.5972855</v>
      </c>
      <c r="Q33" s="275">
        <v>2004.6320229</v>
      </c>
      <c r="R33" s="275">
        <v>1958.2331567000001</v>
      </c>
      <c r="S33" s="275">
        <v>2176.2812484000001</v>
      </c>
      <c r="T33" s="275">
        <v>2564.365417</v>
      </c>
      <c r="U33" s="275">
        <v>2755.8516534999999</v>
      </c>
      <c r="V33" s="275">
        <v>2751.1950628999998</v>
      </c>
      <c r="W33" s="275">
        <v>2423.1269782999998</v>
      </c>
      <c r="X33" s="275">
        <v>1897.2531380999999</v>
      </c>
      <c r="Y33" s="275">
        <v>1814.9277973000001</v>
      </c>
      <c r="Z33" s="275">
        <v>1737.1003023000001</v>
      </c>
      <c r="AA33" s="275">
        <v>1686.2061716000001</v>
      </c>
      <c r="AB33" s="275">
        <v>1727.0056228999999</v>
      </c>
      <c r="AC33" s="275">
        <v>1876.2504105999999</v>
      </c>
      <c r="AD33" s="275">
        <v>1856.8713967000001</v>
      </c>
      <c r="AE33" s="275">
        <v>2026.1793964999999</v>
      </c>
      <c r="AF33" s="275">
        <v>2374.6238800000001</v>
      </c>
      <c r="AG33" s="275">
        <v>2756.5938025999999</v>
      </c>
      <c r="AH33" s="275">
        <v>2622.8637677000002</v>
      </c>
      <c r="AI33" s="275">
        <v>2246.72235</v>
      </c>
      <c r="AJ33" s="275">
        <v>1938.9343168</v>
      </c>
      <c r="AK33" s="275">
        <v>1799.2198556999999</v>
      </c>
      <c r="AL33" s="275">
        <v>2042.6424615999999</v>
      </c>
      <c r="AM33" s="275">
        <v>2142.9308265</v>
      </c>
      <c r="AN33" s="275">
        <v>2051.5149061000002</v>
      </c>
      <c r="AO33" s="275">
        <v>1952.7304471</v>
      </c>
      <c r="AP33" s="275">
        <v>1992.6168052999999</v>
      </c>
      <c r="AQ33" s="275">
        <v>2371.3727202999999</v>
      </c>
      <c r="AR33" s="275">
        <v>2670.8493493000001</v>
      </c>
      <c r="AS33" s="275">
        <v>3068.8240513000001</v>
      </c>
      <c r="AT33" s="275">
        <v>2941.4763976999998</v>
      </c>
      <c r="AU33" s="275">
        <v>2780.2199169999999</v>
      </c>
      <c r="AV33" s="275">
        <v>2318.9680616000001</v>
      </c>
      <c r="AW33" s="275">
        <v>2021.9521956999999</v>
      </c>
      <c r="AX33" s="275">
        <v>1900.9757626000001</v>
      </c>
      <c r="AY33" s="275">
        <v>2154.9069794000002</v>
      </c>
      <c r="AZ33" s="275">
        <v>2193.2375913000001</v>
      </c>
      <c r="BA33" s="275">
        <v>2057.9384510999998</v>
      </c>
      <c r="BB33" s="275">
        <v>1984.7750000000001</v>
      </c>
      <c r="BC33" s="275">
        <v>2414.44</v>
      </c>
      <c r="BD33" s="338">
        <v>2850.6170000000002</v>
      </c>
      <c r="BE33" s="338">
        <v>3094.0839999999998</v>
      </c>
      <c r="BF33" s="338">
        <v>3140.2739999999999</v>
      </c>
      <c r="BG33" s="338">
        <v>2545.9780000000001</v>
      </c>
      <c r="BH33" s="338">
        <v>2230.4769999999999</v>
      </c>
      <c r="BI33" s="338">
        <v>2031.1469999999999</v>
      </c>
      <c r="BJ33" s="338">
        <v>2088.942</v>
      </c>
      <c r="BK33" s="338">
        <v>2188.5059999999999</v>
      </c>
      <c r="BL33" s="338">
        <v>2142.0030000000002</v>
      </c>
      <c r="BM33" s="338">
        <v>2052.3119999999999</v>
      </c>
      <c r="BN33" s="338">
        <v>2074.259</v>
      </c>
      <c r="BO33" s="338">
        <v>2368.877</v>
      </c>
      <c r="BP33" s="338">
        <v>2807.9549999999999</v>
      </c>
      <c r="BQ33" s="338">
        <v>3160.2049999999999</v>
      </c>
      <c r="BR33" s="338">
        <v>3228.7510000000002</v>
      </c>
      <c r="BS33" s="338">
        <v>2640.087</v>
      </c>
      <c r="BT33" s="338">
        <v>2295.2379999999998</v>
      </c>
      <c r="BU33" s="338">
        <v>2069.9189999999999</v>
      </c>
      <c r="BV33" s="338">
        <v>2131.7359999999999</v>
      </c>
    </row>
    <row r="34" spans="1:74" ht="11.1" customHeight="1" x14ac:dyDescent="0.2">
      <c r="A34" s="554" t="s">
        <v>404</v>
      </c>
      <c r="B34" s="557" t="s">
        <v>373</v>
      </c>
      <c r="C34" s="275">
        <v>37.499222258000003</v>
      </c>
      <c r="D34" s="275">
        <v>69.190273214000001</v>
      </c>
      <c r="E34" s="275">
        <v>21.186645806000001</v>
      </c>
      <c r="F34" s="275">
        <v>23.948297</v>
      </c>
      <c r="G34" s="275">
        <v>27.165100323000001</v>
      </c>
      <c r="H34" s="275">
        <v>21.405768667</v>
      </c>
      <c r="I34" s="275">
        <v>31.455662258</v>
      </c>
      <c r="J34" s="275">
        <v>26.707334839000001</v>
      </c>
      <c r="K34" s="275">
        <v>26.673217999999999</v>
      </c>
      <c r="L34" s="275">
        <v>23.588510968000001</v>
      </c>
      <c r="M34" s="275">
        <v>19.161936333</v>
      </c>
      <c r="N34" s="275">
        <v>21.619371935</v>
      </c>
      <c r="O34" s="275">
        <v>36.717470644999999</v>
      </c>
      <c r="P34" s="275">
        <v>26.492349310000002</v>
      </c>
      <c r="Q34" s="275">
        <v>25.477342580999998</v>
      </c>
      <c r="R34" s="275">
        <v>28.262100666999999</v>
      </c>
      <c r="S34" s="275">
        <v>29.429300968</v>
      </c>
      <c r="T34" s="275">
        <v>32.846693666999997</v>
      </c>
      <c r="U34" s="275">
        <v>37.867905483999998</v>
      </c>
      <c r="V34" s="275">
        <v>36.220622257999999</v>
      </c>
      <c r="W34" s="275">
        <v>30.436114</v>
      </c>
      <c r="X34" s="275">
        <v>17.769836129000002</v>
      </c>
      <c r="Y34" s="275">
        <v>24.790329332999999</v>
      </c>
      <c r="Z34" s="275">
        <v>26.199654839000001</v>
      </c>
      <c r="AA34" s="275">
        <v>28.185959032</v>
      </c>
      <c r="AB34" s="275">
        <v>23.578466428999999</v>
      </c>
      <c r="AC34" s="275">
        <v>22.456136129000001</v>
      </c>
      <c r="AD34" s="275">
        <v>12.627609</v>
      </c>
      <c r="AE34" s="275">
        <v>26.357511290000001</v>
      </c>
      <c r="AF34" s="275">
        <v>28.516179333</v>
      </c>
      <c r="AG34" s="275">
        <v>25.011633547999999</v>
      </c>
      <c r="AH34" s="275">
        <v>21.574401612999999</v>
      </c>
      <c r="AI34" s="275">
        <v>20.795284667000001</v>
      </c>
      <c r="AJ34" s="275">
        <v>16.332925484</v>
      </c>
      <c r="AK34" s="275">
        <v>22.231283667</v>
      </c>
      <c r="AL34" s="275">
        <v>23.951543870999998</v>
      </c>
      <c r="AM34" s="275">
        <v>77.233779354999996</v>
      </c>
      <c r="AN34" s="275">
        <v>20.414487142999999</v>
      </c>
      <c r="AO34" s="275">
        <v>17.577383870999999</v>
      </c>
      <c r="AP34" s="275">
        <v>19.054604333</v>
      </c>
      <c r="AQ34" s="275">
        <v>15.751767742</v>
      </c>
      <c r="AR34" s="275">
        <v>28.706764332999999</v>
      </c>
      <c r="AS34" s="275">
        <v>24.878390968000001</v>
      </c>
      <c r="AT34" s="275">
        <v>25.418653548000002</v>
      </c>
      <c r="AU34" s="275">
        <v>26.606379666999999</v>
      </c>
      <c r="AV34" s="275">
        <v>16.253258710000001</v>
      </c>
      <c r="AW34" s="275">
        <v>19.126846666999999</v>
      </c>
      <c r="AX34" s="275">
        <v>23.225439677000001</v>
      </c>
      <c r="AY34" s="275">
        <v>24.149122257999998</v>
      </c>
      <c r="AZ34" s="275">
        <v>21.257896357</v>
      </c>
      <c r="BA34" s="275">
        <v>16.930135451999998</v>
      </c>
      <c r="BB34" s="275">
        <v>16.85033</v>
      </c>
      <c r="BC34" s="275">
        <v>26.964390000000002</v>
      </c>
      <c r="BD34" s="338">
        <v>25.58202</v>
      </c>
      <c r="BE34" s="338">
        <v>28.580839999999998</v>
      </c>
      <c r="BF34" s="338">
        <v>27.402509999999999</v>
      </c>
      <c r="BG34" s="338">
        <v>24.584800000000001</v>
      </c>
      <c r="BH34" s="338">
        <v>21.173359999999999</v>
      </c>
      <c r="BI34" s="338">
        <v>18.716470000000001</v>
      </c>
      <c r="BJ34" s="338">
        <v>25.015029999999999</v>
      </c>
      <c r="BK34" s="338">
        <v>34.486550000000001</v>
      </c>
      <c r="BL34" s="338">
        <v>26.229040000000001</v>
      </c>
      <c r="BM34" s="338">
        <v>22.118079999999999</v>
      </c>
      <c r="BN34" s="338">
        <v>19.609660000000002</v>
      </c>
      <c r="BO34" s="338">
        <v>25.831779999999998</v>
      </c>
      <c r="BP34" s="338">
        <v>26.842749999999999</v>
      </c>
      <c r="BQ34" s="338">
        <v>29.15053</v>
      </c>
      <c r="BR34" s="338">
        <v>27.549980000000001</v>
      </c>
      <c r="BS34" s="338">
        <v>24.485279999999999</v>
      </c>
      <c r="BT34" s="338">
        <v>20.84478</v>
      </c>
      <c r="BU34" s="338">
        <v>18.484749999999998</v>
      </c>
      <c r="BV34" s="338">
        <v>24.916070000000001</v>
      </c>
    </row>
    <row r="35" spans="1:74" ht="11.1" customHeight="1" x14ac:dyDescent="0.2">
      <c r="A35" s="554" t="s">
        <v>405</v>
      </c>
      <c r="B35" s="557" t="s">
        <v>92</v>
      </c>
      <c r="C35" s="275">
        <v>14.981497419</v>
      </c>
      <c r="D35" s="275">
        <v>15.432137143</v>
      </c>
      <c r="E35" s="275">
        <v>14.824492902999999</v>
      </c>
      <c r="F35" s="275">
        <v>13.573748999999999</v>
      </c>
      <c r="G35" s="275">
        <v>12.873467097000001</v>
      </c>
      <c r="H35" s="275">
        <v>13.843386667000001</v>
      </c>
      <c r="I35" s="275">
        <v>15.227577096999999</v>
      </c>
      <c r="J35" s="275">
        <v>14.778106451999999</v>
      </c>
      <c r="K35" s="275">
        <v>15.767148667000001</v>
      </c>
      <c r="L35" s="275">
        <v>12.772756451999999</v>
      </c>
      <c r="M35" s="275">
        <v>13.691338</v>
      </c>
      <c r="N35" s="275">
        <v>16.523856128999999</v>
      </c>
      <c r="O35" s="275">
        <v>15.127264516</v>
      </c>
      <c r="P35" s="275">
        <v>12.697045171999999</v>
      </c>
      <c r="Q35" s="275">
        <v>16.425708709999999</v>
      </c>
      <c r="R35" s="275">
        <v>15.133729000000001</v>
      </c>
      <c r="S35" s="275">
        <v>11.385797418999999</v>
      </c>
      <c r="T35" s="275">
        <v>13.192627333000001</v>
      </c>
      <c r="U35" s="275">
        <v>14.116604516000001</v>
      </c>
      <c r="V35" s="275">
        <v>13.757107097</v>
      </c>
      <c r="W35" s="275">
        <v>13.34545</v>
      </c>
      <c r="X35" s="275">
        <v>11.529456129</v>
      </c>
      <c r="Y35" s="275">
        <v>13.048512000000001</v>
      </c>
      <c r="Z35" s="275">
        <v>12.795977097</v>
      </c>
      <c r="AA35" s="275">
        <v>12.976674838999999</v>
      </c>
      <c r="AB35" s="275">
        <v>12.848531071</v>
      </c>
      <c r="AC35" s="275">
        <v>12.033520644999999</v>
      </c>
      <c r="AD35" s="275">
        <v>13.400842333</v>
      </c>
      <c r="AE35" s="275">
        <v>13.470219676999999</v>
      </c>
      <c r="AF35" s="275">
        <v>14.561749667000001</v>
      </c>
      <c r="AG35" s="275">
        <v>14.393543548</v>
      </c>
      <c r="AH35" s="275">
        <v>15.077400645000001</v>
      </c>
      <c r="AI35" s="275">
        <v>14.67238</v>
      </c>
      <c r="AJ35" s="275">
        <v>12.438710645</v>
      </c>
      <c r="AK35" s="275">
        <v>13.055869667</v>
      </c>
      <c r="AL35" s="275">
        <v>13.63959129</v>
      </c>
      <c r="AM35" s="275">
        <v>12.400913226</v>
      </c>
      <c r="AN35" s="275">
        <v>13.472881071</v>
      </c>
      <c r="AO35" s="275">
        <v>12.378459032</v>
      </c>
      <c r="AP35" s="275">
        <v>11.576053</v>
      </c>
      <c r="AQ35" s="275">
        <v>12.784854193999999</v>
      </c>
      <c r="AR35" s="275">
        <v>12.273445667000001</v>
      </c>
      <c r="AS35" s="275">
        <v>13.507412903000001</v>
      </c>
      <c r="AT35" s="275">
        <v>15.29781</v>
      </c>
      <c r="AU35" s="275">
        <v>12.121854333</v>
      </c>
      <c r="AV35" s="275">
        <v>12.303269676999999</v>
      </c>
      <c r="AW35" s="275">
        <v>12.429277666999999</v>
      </c>
      <c r="AX35" s="275">
        <v>12.064907742000001</v>
      </c>
      <c r="AY35" s="275">
        <v>12.280128387</v>
      </c>
      <c r="AZ35" s="275">
        <v>14.218669929000001</v>
      </c>
      <c r="BA35" s="275">
        <v>14.576525968</v>
      </c>
      <c r="BB35" s="275">
        <v>12.71171</v>
      </c>
      <c r="BC35" s="275">
        <v>13.865080000000001</v>
      </c>
      <c r="BD35" s="338">
        <v>14.14311</v>
      </c>
      <c r="BE35" s="338">
        <v>14.32864</v>
      </c>
      <c r="BF35" s="338">
        <v>16.15795</v>
      </c>
      <c r="BG35" s="338">
        <v>11.98366</v>
      </c>
      <c r="BH35" s="338">
        <v>11.91732</v>
      </c>
      <c r="BI35" s="338">
        <v>12.46787</v>
      </c>
      <c r="BJ35" s="338">
        <v>12.31683</v>
      </c>
      <c r="BK35" s="338">
        <v>12.452859999999999</v>
      </c>
      <c r="BL35" s="338">
        <v>13.43282</v>
      </c>
      <c r="BM35" s="338">
        <v>14.023630000000001</v>
      </c>
      <c r="BN35" s="338">
        <v>12.457409999999999</v>
      </c>
      <c r="BO35" s="338">
        <v>13.2933</v>
      </c>
      <c r="BP35" s="338">
        <v>13.47133</v>
      </c>
      <c r="BQ35" s="338">
        <v>13.77176</v>
      </c>
      <c r="BR35" s="338">
        <v>15.75028</v>
      </c>
      <c r="BS35" s="338">
        <v>11.723330000000001</v>
      </c>
      <c r="BT35" s="338">
        <v>11.52505</v>
      </c>
      <c r="BU35" s="338">
        <v>12.020720000000001</v>
      </c>
      <c r="BV35" s="338">
        <v>11.84665</v>
      </c>
    </row>
    <row r="36" spans="1:74" ht="11.1" customHeight="1" x14ac:dyDescent="0.2">
      <c r="A36" s="554" t="s">
        <v>406</v>
      </c>
      <c r="B36" s="557" t="s">
        <v>93</v>
      </c>
      <c r="C36" s="275">
        <v>1053.0472580999999</v>
      </c>
      <c r="D36" s="275">
        <v>971.35717856999997</v>
      </c>
      <c r="E36" s="275">
        <v>897.51487096999995</v>
      </c>
      <c r="F36" s="275">
        <v>894.27530000000002</v>
      </c>
      <c r="G36" s="275">
        <v>963.87148387000002</v>
      </c>
      <c r="H36" s="275">
        <v>1011.0156667</v>
      </c>
      <c r="I36" s="275">
        <v>1013.1765484</v>
      </c>
      <c r="J36" s="275">
        <v>1023.9803548</v>
      </c>
      <c r="K36" s="275">
        <v>965.65869999999995</v>
      </c>
      <c r="L36" s="275">
        <v>843.04012903</v>
      </c>
      <c r="M36" s="275">
        <v>825.01673332999997</v>
      </c>
      <c r="N36" s="275">
        <v>946.00800000000004</v>
      </c>
      <c r="O36" s="275">
        <v>1006.1387097</v>
      </c>
      <c r="P36" s="275">
        <v>956.27255172000002</v>
      </c>
      <c r="Q36" s="275">
        <v>890.9606129</v>
      </c>
      <c r="R36" s="275">
        <v>988.88890000000004</v>
      </c>
      <c r="S36" s="275">
        <v>989.14661290000004</v>
      </c>
      <c r="T36" s="275">
        <v>1017.5486333</v>
      </c>
      <c r="U36" s="275">
        <v>1013.9164194</v>
      </c>
      <c r="V36" s="275">
        <v>1007.3107419</v>
      </c>
      <c r="W36" s="275">
        <v>959.16223333000005</v>
      </c>
      <c r="X36" s="275">
        <v>831.88129031999995</v>
      </c>
      <c r="Y36" s="275">
        <v>956.48666666999998</v>
      </c>
      <c r="Z36" s="275">
        <v>1019.9937419</v>
      </c>
      <c r="AA36" s="275">
        <v>1031.7941934999999</v>
      </c>
      <c r="AB36" s="275">
        <v>985.63146429000005</v>
      </c>
      <c r="AC36" s="275">
        <v>904.01574194</v>
      </c>
      <c r="AD36" s="275">
        <v>805.21500000000003</v>
      </c>
      <c r="AE36" s="275">
        <v>882.28564515999994</v>
      </c>
      <c r="AF36" s="275">
        <v>975.70523333000006</v>
      </c>
      <c r="AG36" s="275">
        <v>986.26925805999997</v>
      </c>
      <c r="AH36" s="275">
        <v>1035.0646773999999</v>
      </c>
      <c r="AI36" s="275">
        <v>987.63890000000004</v>
      </c>
      <c r="AJ36" s="275">
        <v>975.59041935000005</v>
      </c>
      <c r="AK36" s="275">
        <v>998.62043332999997</v>
      </c>
      <c r="AL36" s="275">
        <v>1060.3943870999999</v>
      </c>
      <c r="AM36" s="275">
        <v>1054.5223226000001</v>
      </c>
      <c r="AN36" s="275">
        <v>1012.9148214000001</v>
      </c>
      <c r="AO36" s="275">
        <v>956.88274193999996</v>
      </c>
      <c r="AP36" s="275">
        <v>882.58836667000003</v>
      </c>
      <c r="AQ36" s="275">
        <v>959.23006452000004</v>
      </c>
      <c r="AR36" s="275">
        <v>1013.4952333</v>
      </c>
      <c r="AS36" s="275">
        <v>1032.2775806</v>
      </c>
      <c r="AT36" s="275">
        <v>1045.0010967999999</v>
      </c>
      <c r="AU36" s="275">
        <v>950.428</v>
      </c>
      <c r="AV36" s="275">
        <v>853.15206451999995</v>
      </c>
      <c r="AW36" s="275">
        <v>921.00216666999995</v>
      </c>
      <c r="AX36" s="275">
        <v>1032.4448387</v>
      </c>
      <c r="AY36" s="275">
        <v>1053.1345484000001</v>
      </c>
      <c r="AZ36" s="275">
        <v>1020.3225</v>
      </c>
      <c r="BA36" s="275">
        <v>918.68045160999998</v>
      </c>
      <c r="BB36" s="275">
        <v>936.04629999999997</v>
      </c>
      <c r="BC36" s="275">
        <v>949.11969999999997</v>
      </c>
      <c r="BD36" s="338">
        <v>1023.49</v>
      </c>
      <c r="BE36" s="338">
        <v>1038.0820000000001</v>
      </c>
      <c r="BF36" s="338">
        <v>1046.365</v>
      </c>
      <c r="BG36" s="338">
        <v>992.36649999999997</v>
      </c>
      <c r="BH36" s="338">
        <v>895.97370000000001</v>
      </c>
      <c r="BI36" s="338">
        <v>962.34159999999997</v>
      </c>
      <c r="BJ36" s="338">
        <v>1042.5250000000001</v>
      </c>
      <c r="BK36" s="338">
        <v>1076.2670000000001</v>
      </c>
      <c r="BL36" s="338">
        <v>1032.2339999999999</v>
      </c>
      <c r="BM36" s="338">
        <v>960.22640000000001</v>
      </c>
      <c r="BN36" s="338">
        <v>898.30820000000006</v>
      </c>
      <c r="BO36" s="338">
        <v>953.37980000000005</v>
      </c>
      <c r="BP36" s="338">
        <v>1028.0840000000001</v>
      </c>
      <c r="BQ36" s="338">
        <v>1042.742</v>
      </c>
      <c r="BR36" s="338">
        <v>1051.0619999999999</v>
      </c>
      <c r="BS36" s="338">
        <v>996.82069999999999</v>
      </c>
      <c r="BT36" s="338">
        <v>899.99530000000004</v>
      </c>
      <c r="BU36" s="338">
        <v>966.66110000000003</v>
      </c>
      <c r="BV36" s="338">
        <v>1047.204</v>
      </c>
    </row>
    <row r="37" spans="1:74" ht="11.1" customHeight="1" x14ac:dyDescent="0.2">
      <c r="A37" s="554" t="s">
        <v>407</v>
      </c>
      <c r="B37" s="557" t="s">
        <v>397</v>
      </c>
      <c r="C37" s="275">
        <v>130.33582354999999</v>
      </c>
      <c r="D37" s="275">
        <v>101.50278679</v>
      </c>
      <c r="E37" s="275">
        <v>137.40379709999999</v>
      </c>
      <c r="F37" s="275">
        <v>151.149742</v>
      </c>
      <c r="G37" s="275">
        <v>75.585373548000007</v>
      </c>
      <c r="H37" s="275">
        <v>85.550974332999999</v>
      </c>
      <c r="I37" s="275">
        <v>112.06724355</v>
      </c>
      <c r="J37" s="275">
        <v>86.423226129</v>
      </c>
      <c r="K37" s="275">
        <v>66.570839000000007</v>
      </c>
      <c r="L37" s="275">
        <v>104.59883096999999</v>
      </c>
      <c r="M37" s="275">
        <v>147.30130600000001</v>
      </c>
      <c r="N37" s="275">
        <v>193.90678355</v>
      </c>
      <c r="O37" s="275">
        <v>234.93912516</v>
      </c>
      <c r="P37" s="275">
        <v>204.44215138000001</v>
      </c>
      <c r="Q37" s="275">
        <v>141.48150580999999</v>
      </c>
      <c r="R37" s="275">
        <v>86.132230332999995</v>
      </c>
      <c r="S37" s="275">
        <v>86.879723225999996</v>
      </c>
      <c r="T37" s="275">
        <v>73.448282332999995</v>
      </c>
      <c r="U37" s="275">
        <v>64.774182902999996</v>
      </c>
      <c r="V37" s="275">
        <v>77.555397096999997</v>
      </c>
      <c r="W37" s="275">
        <v>58.156867333000001</v>
      </c>
      <c r="X37" s="275">
        <v>64.193697741999998</v>
      </c>
      <c r="Y37" s="275">
        <v>43.169641667</v>
      </c>
      <c r="Z37" s="275">
        <v>68.136704839000004</v>
      </c>
      <c r="AA37" s="275">
        <v>110.75439613</v>
      </c>
      <c r="AB37" s="275">
        <v>88.043448213999994</v>
      </c>
      <c r="AC37" s="275">
        <v>96.607277418999999</v>
      </c>
      <c r="AD37" s="275">
        <v>121.42765967</v>
      </c>
      <c r="AE37" s="275">
        <v>134.42014032</v>
      </c>
      <c r="AF37" s="275">
        <v>118.30438467</v>
      </c>
      <c r="AG37" s="275">
        <v>108.92583516000001</v>
      </c>
      <c r="AH37" s="275">
        <v>95.051113870999998</v>
      </c>
      <c r="AI37" s="275">
        <v>80.628177667000003</v>
      </c>
      <c r="AJ37" s="275">
        <v>93.327969031999999</v>
      </c>
      <c r="AK37" s="275">
        <v>112.56482867</v>
      </c>
      <c r="AL37" s="275">
        <v>90.499630968000005</v>
      </c>
      <c r="AM37" s="275">
        <v>98.230486451999994</v>
      </c>
      <c r="AN37" s="275">
        <v>126.98026786</v>
      </c>
      <c r="AO37" s="275">
        <v>119.49160354999999</v>
      </c>
      <c r="AP37" s="275">
        <v>134.05492666999999</v>
      </c>
      <c r="AQ37" s="275">
        <v>127.93096065</v>
      </c>
      <c r="AR37" s="275">
        <v>119.670697</v>
      </c>
      <c r="AS37" s="275">
        <v>100.90192161</v>
      </c>
      <c r="AT37" s="275">
        <v>115.50436419</v>
      </c>
      <c r="AU37" s="275">
        <v>119.79423133</v>
      </c>
      <c r="AV37" s="275">
        <v>132.79283774000001</v>
      </c>
      <c r="AW37" s="275">
        <v>168.29547199999999</v>
      </c>
      <c r="AX37" s="275">
        <v>192.76590902999999</v>
      </c>
      <c r="AY37" s="275">
        <v>192.28470064999999</v>
      </c>
      <c r="AZ37" s="275">
        <v>158.39227061</v>
      </c>
      <c r="BA37" s="275">
        <v>152.95291810000001</v>
      </c>
      <c r="BB37" s="275">
        <v>136.99789999999999</v>
      </c>
      <c r="BC37" s="275">
        <v>135.9059</v>
      </c>
      <c r="BD37" s="338">
        <v>124.9515</v>
      </c>
      <c r="BE37" s="338">
        <v>112.1139</v>
      </c>
      <c r="BF37" s="338">
        <v>114.6456</v>
      </c>
      <c r="BG37" s="338">
        <v>111.9559</v>
      </c>
      <c r="BH37" s="338">
        <v>121.85939999999999</v>
      </c>
      <c r="BI37" s="338">
        <v>145.29929999999999</v>
      </c>
      <c r="BJ37" s="338">
        <v>162.33840000000001</v>
      </c>
      <c r="BK37" s="338">
        <v>167.49469999999999</v>
      </c>
      <c r="BL37" s="338">
        <v>135.3852</v>
      </c>
      <c r="BM37" s="338">
        <v>128.94239999999999</v>
      </c>
      <c r="BN37" s="338">
        <v>121.5027</v>
      </c>
      <c r="BO37" s="338">
        <v>117.7998</v>
      </c>
      <c r="BP37" s="338">
        <v>114.45659999999999</v>
      </c>
      <c r="BQ37" s="338">
        <v>104.2968</v>
      </c>
      <c r="BR37" s="338">
        <v>110.2388</v>
      </c>
      <c r="BS37" s="338">
        <v>107.5655</v>
      </c>
      <c r="BT37" s="338">
        <v>117.61660000000001</v>
      </c>
      <c r="BU37" s="338">
        <v>137.17740000000001</v>
      </c>
      <c r="BV37" s="338">
        <v>162.8228</v>
      </c>
    </row>
    <row r="38" spans="1:74" ht="11.1" customHeight="1" x14ac:dyDescent="0.2">
      <c r="A38" s="554" t="s">
        <v>408</v>
      </c>
      <c r="B38" s="555" t="s">
        <v>440</v>
      </c>
      <c r="C38" s="275">
        <v>228.92933613</v>
      </c>
      <c r="D38" s="275">
        <v>253.03528070999999</v>
      </c>
      <c r="E38" s="275">
        <v>205.96494806000001</v>
      </c>
      <c r="F38" s="275">
        <v>272.13996766999998</v>
      </c>
      <c r="G38" s="275">
        <v>272.05470935</v>
      </c>
      <c r="H38" s="275">
        <v>253.11703499999999</v>
      </c>
      <c r="I38" s="275">
        <v>273.30486452000002</v>
      </c>
      <c r="J38" s="275">
        <v>235.36024</v>
      </c>
      <c r="K38" s="275">
        <v>252.98889066999999</v>
      </c>
      <c r="L38" s="275">
        <v>242.73556676999999</v>
      </c>
      <c r="M38" s="275">
        <v>309.76000533000001</v>
      </c>
      <c r="N38" s="275">
        <v>310.82067710000001</v>
      </c>
      <c r="O38" s="275">
        <v>292.99660870999998</v>
      </c>
      <c r="P38" s="275">
        <v>344.05168516999998</v>
      </c>
      <c r="Q38" s="275">
        <v>350.16139838999999</v>
      </c>
      <c r="R38" s="275">
        <v>316.15809732999998</v>
      </c>
      <c r="S38" s="275">
        <v>322.30621484</v>
      </c>
      <c r="T38" s="275">
        <v>280.99099532999998</v>
      </c>
      <c r="U38" s="275">
        <v>348.05480419000003</v>
      </c>
      <c r="V38" s="275">
        <v>273.35931452</v>
      </c>
      <c r="W38" s="275">
        <v>288.28940899999998</v>
      </c>
      <c r="X38" s="275">
        <v>341.94668096999999</v>
      </c>
      <c r="Y38" s="275">
        <v>318.11183299999999</v>
      </c>
      <c r="Z38" s="275">
        <v>351.04575677000003</v>
      </c>
      <c r="AA38" s="275">
        <v>355.43526000000003</v>
      </c>
      <c r="AB38" s="275">
        <v>391.09793107000002</v>
      </c>
      <c r="AC38" s="275">
        <v>421.28869773999998</v>
      </c>
      <c r="AD38" s="275">
        <v>428.52729933000001</v>
      </c>
      <c r="AE38" s="275">
        <v>391.65582387000001</v>
      </c>
      <c r="AF38" s="275">
        <v>359.02562232999998</v>
      </c>
      <c r="AG38" s="275">
        <v>329.39531129</v>
      </c>
      <c r="AH38" s="275">
        <v>279.68670742</v>
      </c>
      <c r="AI38" s="275">
        <v>345.66528899999997</v>
      </c>
      <c r="AJ38" s="275">
        <v>407.45809161</v>
      </c>
      <c r="AK38" s="275">
        <v>405.59950333</v>
      </c>
      <c r="AL38" s="275">
        <v>387.57214161000002</v>
      </c>
      <c r="AM38" s="275">
        <v>437.17588065000001</v>
      </c>
      <c r="AN38" s="275">
        <v>443.87902107000002</v>
      </c>
      <c r="AO38" s="275">
        <v>472.51593226</v>
      </c>
      <c r="AP38" s="275">
        <v>494.27938699999999</v>
      </c>
      <c r="AQ38" s="275">
        <v>475.18340676999998</v>
      </c>
      <c r="AR38" s="275">
        <v>513.55208000000005</v>
      </c>
      <c r="AS38" s="275">
        <v>350.02231870999998</v>
      </c>
      <c r="AT38" s="275">
        <v>418.51991097000001</v>
      </c>
      <c r="AU38" s="275">
        <v>355.99702732999998</v>
      </c>
      <c r="AV38" s="275">
        <v>380.78839355000002</v>
      </c>
      <c r="AW38" s="275">
        <v>405.28407733</v>
      </c>
      <c r="AX38" s="275">
        <v>419.55169676999998</v>
      </c>
      <c r="AY38" s="275">
        <v>433.00036903</v>
      </c>
      <c r="AZ38" s="275">
        <v>451.22920189000001</v>
      </c>
      <c r="BA38" s="275">
        <v>449.32202445000001</v>
      </c>
      <c r="BB38" s="275">
        <v>522.55380000000002</v>
      </c>
      <c r="BC38" s="275">
        <v>511.66079999999999</v>
      </c>
      <c r="BD38" s="338">
        <v>522.17039999999997</v>
      </c>
      <c r="BE38" s="338">
        <v>456.48860000000002</v>
      </c>
      <c r="BF38" s="338">
        <v>410.05829999999997</v>
      </c>
      <c r="BG38" s="338">
        <v>426.7004</v>
      </c>
      <c r="BH38" s="338">
        <v>481.35590000000002</v>
      </c>
      <c r="BI38" s="338">
        <v>505.7192</v>
      </c>
      <c r="BJ38" s="338">
        <v>493.20310000000001</v>
      </c>
      <c r="BK38" s="338">
        <v>498.6789</v>
      </c>
      <c r="BL38" s="338">
        <v>530.00120000000004</v>
      </c>
      <c r="BM38" s="338">
        <v>599.80349999999999</v>
      </c>
      <c r="BN38" s="338">
        <v>608.57320000000004</v>
      </c>
      <c r="BO38" s="338">
        <v>598.54679999999996</v>
      </c>
      <c r="BP38" s="338">
        <v>622.3904</v>
      </c>
      <c r="BQ38" s="338">
        <v>544.16489999999999</v>
      </c>
      <c r="BR38" s="338">
        <v>490.76339999999999</v>
      </c>
      <c r="BS38" s="338">
        <v>499.55540000000002</v>
      </c>
      <c r="BT38" s="338">
        <v>566.18679999999995</v>
      </c>
      <c r="BU38" s="338">
        <v>580.56569999999999</v>
      </c>
      <c r="BV38" s="338">
        <v>551.72490000000005</v>
      </c>
    </row>
    <row r="39" spans="1:74" ht="11.1" customHeight="1" x14ac:dyDescent="0.2">
      <c r="A39" s="554" t="s">
        <v>409</v>
      </c>
      <c r="B39" s="557" t="s">
        <v>387</v>
      </c>
      <c r="C39" s="275">
        <v>16.120554515999999</v>
      </c>
      <c r="D39" s="275">
        <v>15.758470000000001</v>
      </c>
      <c r="E39" s="275">
        <v>14.841766774</v>
      </c>
      <c r="F39" s="275">
        <v>16.163667</v>
      </c>
      <c r="G39" s="275">
        <v>17.390430644999999</v>
      </c>
      <c r="H39" s="275">
        <v>17.812088332999998</v>
      </c>
      <c r="I39" s="275">
        <v>18.913780968000001</v>
      </c>
      <c r="J39" s="275">
        <v>18.600673226000001</v>
      </c>
      <c r="K39" s="275">
        <v>16.494537000000001</v>
      </c>
      <c r="L39" s="275">
        <v>17.343279032000002</v>
      </c>
      <c r="M39" s="275">
        <v>17.519538666999999</v>
      </c>
      <c r="N39" s="275">
        <v>18.229010323000001</v>
      </c>
      <c r="O39" s="275">
        <v>16.961800645</v>
      </c>
      <c r="P39" s="275">
        <v>16.164904483000001</v>
      </c>
      <c r="Q39" s="275">
        <v>15.841393870999999</v>
      </c>
      <c r="R39" s="275">
        <v>17.557604999999999</v>
      </c>
      <c r="S39" s="275">
        <v>17.973225160999998</v>
      </c>
      <c r="T39" s="275">
        <v>18.426521333</v>
      </c>
      <c r="U39" s="275">
        <v>18.278076452000001</v>
      </c>
      <c r="V39" s="275">
        <v>19.232187418999999</v>
      </c>
      <c r="W39" s="275">
        <v>18.325997666999999</v>
      </c>
      <c r="X39" s="275">
        <v>16.095813547999999</v>
      </c>
      <c r="Y39" s="275">
        <v>16.207678667</v>
      </c>
      <c r="Z39" s="275">
        <v>16.229475484000002</v>
      </c>
      <c r="AA39" s="275">
        <v>15.232096774</v>
      </c>
      <c r="AB39" s="275">
        <v>15.526402143</v>
      </c>
      <c r="AC39" s="275">
        <v>14.521991290000001</v>
      </c>
      <c r="AD39" s="275">
        <v>14.389164333</v>
      </c>
      <c r="AE39" s="275">
        <v>15.444567097</v>
      </c>
      <c r="AF39" s="275">
        <v>15.700620667000001</v>
      </c>
      <c r="AG39" s="275">
        <v>16.975291935000001</v>
      </c>
      <c r="AH39" s="275">
        <v>16.776873870999999</v>
      </c>
      <c r="AI39" s="275">
        <v>13.794982333</v>
      </c>
      <c r="AJ39" s="275">
        <v>14.371274516</v>
      </c>
      <c r="AK39" s="275">
        <v>15.248925667</v>
      </c>
      <c r="AL39" s="275">
        <v>15.625508387</v>
      </c>
      <c r="AM39" s="275">
        <v>15.627442903</v>
      </c>
      <c r="AN39" s="275">
        <v>15.551717857</v>
      </c>
      <c r="AO39" s="275">
        <v>16.079759355</v>
      </c>
      <c r="AP39" s="275">
        <v>15.683379333</v>
      </c>
      <c r="AQ39" s="275">
        <v>15.160504516</v>
      </c>
      <c r="AR39" s="275">
        <v>15.832537</v>
      </c>
      <c r="AS39" s="275">
        <v>14.824787097</v>
      </c>
      <c r="AT39" s="275">
        <v>11.344408065</v>
      </c>
      <c r="AU39" s="275">
        <v>7.5305163332999996</v>
      </c>
      <c r="AV39" s="275">
        <v>15.216260323</v>
      </c>
      <c r="AW39" s="275">
        <v>15.486903</v>
      </c>
      <c r="AX39" s="275">
        <v>15.756006128999999</v>
      </c>
      <c r="AY39" s="275">
        <v>16.353849676999999</v>
      </c>
      <c r="AZ39" s="275">
        <v>14.997119321</v>
      </c>
      <c r="BA39" s="275">
        <v>14.311493839000001</v>
      </c>
      <c r="BB39" s="275">
        <v>14.59601</v>
      </c>
      <c r="BC39" s="275">
        <v>15.738810000000001</v>
      </c>
      <c r="BD39" s="338">
        <v>14.674860000000001</v>
      </c>
      <c r="BE39" s="338">
        <v>14.12613</v>
      </c>
      <c r="BF39" s="338">
        <v>15.254720000000001</v>
      </c>
      <c r="BG39" s="338">
        <v>14.091570000000001</v>
      </c>
      <c r="BH39" s="338">
        <v>14.6846</v>
      </c>
      <c r="BI39" s="338">
        <v>14.3874</v>
      </c>
      <c r="BJ39" s="338">
        <v>15.34619</v>
      </c>
      <c r="BK39" s="338">
        <v>15.600110000000001</v>
      </c>
      <c r="BL39" s="338">
        <v>14.33399</v>
      </c>
      <c r="BM39" s="338">
        <v>14.044460000000001</v>
      </c>
      <c r="BN39" s="338">
        <v>14.490030000000001</v>
      </c>
      <c r="BO39" s="338">
        <v>15.26308</v>
      </c>
      <c r="BP39" s="338">
        <v>14.494899999999999</v>
      </c>
      <c r="BQ39" s="338">
        <v>14.03387</v>
      </c>
      <c r="BR39" s="338">
        <v>15.158010000000001</v>
      </c>
      <c r="BS39" s="338">
        <v>14.0145</v>
      </c>
      <c r="BT39" s="338">
        <v>14.629580000000001</v>
      </c>
      <c r="BU39" s="338">
        <v>14.34714</v>
      </c>
      <c r="BV39" s="338">
        <v>15.31467</v>
      </c>
    </row>
    <row r="40" spans="1:74" ht="11.1" customHeight="1" x14ac:dyDescent="0.2">
      <c r="A40" s="554" t="s">
        <v>410</v>
      </c>
      <c r="B40" s="555" t="s">
        <v>389</v>
      </c>
      <c r="C40" s="275">
        <v>5238.2811768000001</v>
      </c>
      <c r="D40" s="275">
        <v>5454.0129349999997</v>
      </c>
      <c r="E40" s="275">
        <v>4585.4046632</v>
      </c>
      <c r="F40" s="275">
        <v>4415.8416502999999</v>
      </c>
      <c r="G40" s="275">
        <v>4875.1844702999997</v>
      </c>
      <c r="H40" s="275">
        <v>5717.7592510000004</v>
      </c>
      <c r="I40" s="275">
        <v>6101.3376264999997</v>
      </c>
      <c r="J40" s="275">
        <v>5869.8798906000002</v>
      </c>
      <c r="K40" s="275">
        <v>5328.4990762999996</v>
      </c>
      <c r="L40" s="275">
        <v>4423.8812035000001</v>
      </c>
      <c r="M40" s="275">
        <v>4438.4046859999999</v>
      </c>
      <c r="N40" s="275">
        <v>4637.8741099999997</v>
      </c>
      <c r="O40" s="275">
        <v>5142.6768803000004</v>
      </c>
      <c r="P40" s="275">
        <v>4900.0843603000003</v>
      </c>
      <c r="Q40" s="275">
        <v>4416.3491713000003</v>
      </c>
      <c r="R40" s="275">
        <v>4443.8913149999998</v>
      </c>
      <c r="S40" s="275">
        <v>4835.9202216000003</v>
      </c>
      <c r="T40" s="275">
        <v>5810.0049920000001</v>
      </c>
      <c r="U40" s="275">
        <v>6305.9282696999999</v>
      </c>
      <c r="V40" s="275">
        <v>6189.0687945</v>
      </c>
      <c r="W40" s="275">
        <v>5565.3770947000003</v>
      </c>
      <c r="X40" s="275">
        <v>4643.5472505999996</v>
      </c>
      <c r="Y40" s="275">
        <v>4423.8494553</v>
      </c>
      <c r="Z40" s="275">
        <v>4911.0445416000002</v>
      </c>
      <c r="AA40" s="275">
        <v>4822.4029884000001</v>
      </c>
      <c r="AB40" s="275">
        <v>4471.0338664000001</v>
      </c>
      <c r="AC40" s="275">
        <v>4517.9530328999999</v>
      </c>
      <c r="AD40" s="275">
        <v>4459.8299209999996</v>
      </c>
      <c r="AE40" s="275">
        <v>4876.3464647999999</v>
      </c>
      <c r="AF40" s="275">
        <v>5541.9278647000001</v>
      </c>
      <c r="AG40" s="275">
        <v>6103.3000322999997</v>
      </c>
      <c r="AH40" s="275">
        <v>5819.7560322999998</v>
      </c>
      <c r="AI40" s="275">
        <v>5145.6365303000002</v>
      </c>
      <c r="AJ40" s="275">
        <v>4701.4917041999997</v>
      </c>
      <c r="AK40" s="275">
        <v>4571.9566327000002</v>
      </c>
      <c r="AL40" s="275">
        <v>5062.8769064999997</v>
      </c>
      <c r="AM40" s="275">
        <v>5558.0880289999996</v>
      </c>
      <c r="AN40" s="275">
        <v>4777.9252704</v>
      </c>
      <c r="AO40" s="275">
        <v>4503.1140303000002</v>
      </c>
      <c r="AP40" s="275">
        <v>4519.9953087000004</v>
      </c>
      <c r="AQ40" s="275">
        <v>5219.4625618999999</v>
      </c>
      <c r="AR40" s="275">
        <v>5942.8141226999996</v>
      </c>
      <c r="AS40" s="275">
        <v>6200.7046139000004</v>
      </c>
      <c r="AT40" s="275">
        <v>6172.4064906000003</v>
      </c>
      <c r="AU40" s="275">
        <v>5638.9851646999996</v>
      </c>
      <c r="AV40" s="275">
        <v>4870.1815806000004</v>
      </c>
      <c r="AW40" s="275">
        <v>4790.7762700000003</v>
      </c>
      <c r="AX40" s="275">
        <v>4869.2543115999997</v>
      </c>
      <c r="AY40" s="275">
        <v>5134.3551297000004</v>
      </c>
      <c r="AZ40" s="275">
        <v>4831.2785732000002</v>
      </c>
      <c r="BA40" s="275">
        <v>4563.7480090999998</v>
      </c>
      <c r="BB40" s="275">
        <v>4391.0510000000004</v>
      </c>
      <c r="BC40" s="275">
        <v>5179.433</v>
      </c>
      <c r="BD40" s="338">
        <v>5704.6490000000003</v>
      </c>
      <c r="BE40" s="338">
        <v>6079.9179999999997</v>
      </c>
      <c r="BF40" s="338">
        <v>6225.1310000000003</v>
      </c>
      <c r="BG40" s="338">
        <v>5241.6660000000002</v>
      </c>
      <c r="BH40" s="338">
        <v>4782.826</v>
      </c>
      <c r="BI40" s="338">
        <v>4573.4650000000001</v>
      </c>
      <c r="BJ40" s="338">
        <v>4993.7910000000002</v>
      </c>
      <c r="BK40" s="338">
        <v>5190.585</v>
      </c>
      <c r="BL40" s="338">
        <v>4927.2070000000003</v>
      </c>
      <c r="BM40" s="338">
        <v>4590.3729999999996</v>
      </c>
      <c r="BN40" s="338">
        <v>4483.9269999999997</v>
      </c>
      <c r="BO40" s="338">
        <v>5012.1270000000004</v>
      </c>
      <c r="BP40" s="338">
        <v>5743.0330000000004</v>
      </c>
      <c r="BQ40" s="338">
        <v>6179.857</v>
      </c>
      <c r="BR40" s="338">
        <v>6298.8620000000001</v>
      </c>
      <c r="BS40" s="338">
        <v>5285.1149999999998</v>
      </c>
      <c r="BT40" s="338">
        <v>4817.0820000000003</v>
      </c>
      <c r="BU40" s="338">
        <v>4603.43</v>
      </c>
      <c r="BV40" s="338">
        <v>5026.8829999999998</v>
      </c>
    </row>
    <row r="41" spans="1:74" ht="11.1" customHeight="1" x14ac:dyDescent="0.2">
      <c r="A41" s="548"/>
      <c r="B41" s="131" t="s">
        <v>411</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4" t="s">
        <v>412</v>
      </c>
      <c r="B42" s="555" t="s">
        <v>90</v>
      </c>
      <c r="C42" s="275">
        <v>1627.4052205999999</v>
      </c>
      <c r="D42" s="275">
        <v>1727.1783264000001</v>
      </c>
      <c r="E42" s="275">
        <v>1392.0531496999999</v>
      </c>
      <c r="F42" s="275">
        <v>1193.0689167</v>
      </c>
      <c r="G42" s="275">
        <v>1205.5773752</v>
      </c>
      <c r="H42" s="275">
        <v>1499.4979312999999</v>
      </c>
      <c r="I42" s="275">
        <v>1648.9753390000001</v>
      </c>
      <c r="J42" s="275">
        <v>1595.2681739</v>
      </c>
      <c r="K42" s="275">
        <v>1469.5106562999999</v>
      </c>
      <c r="L42" s="275">
        <v>1248.3270458</v>
      </c>
      <c r="M42" s="275">
        <v>1113.0356647000001</v>
      </c>
      <c r="N42" s="275">
        <v>1121.2986429</v>
      </c>
      <c r="O42" s="275">
        <v>1436.0360819</v>
      </c>
      <c r="P42" s="275">
        <v>1231.5417113999999</v>
      </c>
      <c r="Q42" s="275">
        <v>933.84313999999995</v>
      </c>
      <c r="R42" s="275">
        <v>946.77049</v>
      </c>
      <c r="S42" s="275">
        <v>966.18080323000004</v>
      </c>
      <c r="T42" s="275">
        <v>1410.75396</v>
      </c>
      <c r="U42" s="275">
        <v>1549.8526284</v>
      </c>
      <c r="V42" s="275">
        <v>1575.8507122999999</v>
      </c>
      <c r="W42" s="275">
        <v>1349.0038</v>
      </c>
      <c r="X42" s="275">
        <v>1119.2344716</v>
      </c>
      <c r="Y42" s="275">
        <v>1063.7636003</v>
      </c>
      <c r="Z42" s="275">
        <v>1389.8288465000001</v>
      </c>
      <c r="AA42" s="275">
        <v>1438.3910429</v>
      </c>
      <c r="AB42" s="275">
        <v>1253.8843056999999</v>
      </c>
      <c r="AC42" s="275">
        <v>1158.8680257999999</v>
      </c>
      <c r="AD42" s="275">
        <v>1062.7895619999999</v>
      </c>
      <c r="AE42" s="275">
        <v>1108.8549813</v>
      </c>
      <c r="AF42" s="275">
        <v>1348.4504023</v>
      </c>
      <c r="AG42" s="275">
        <v>1531.6131700000001</v>
      </c>
      <c r="AH42" s="275">
        <v>1409.7652187000001</v>
      </c>
      <c r="AI42" s="275">
        <v>1219.583294</v>
      </c>
      <c r="AJ42" s="275">
        <v>1094.2435045</v>
      </c>
      <c r="AK42" s="275">
        <v>1206.2717427</v>
      </c>
      <c r="AL42" s="275">
        <v>1335.7275299999999</v>
      </c>
      <c r="AM42" s="275">
        <v>1465.9493894</v>
      </c>
      <c r="AN42" s="275">
        <v>1297.5250879</v>
      </c>
      <c r="AO42" s="275">
        <v>1146.0251060999999</v>
      </c>
      <c r="AP42" s="275">
        <v>1040.8226643</v>
      </c>
      <c r="AQ42" s="275">
        <v>1090.7991494</v>
      </c>
      <c r="AR42" s="275">
        <v>1290.5476357</v>
      </c>
      <c r="AS42" s="275">
        <v>1454.0806732000001</v>
      </c>
      <c r="AT42" s="275">
        <v>1442.9207277</v>
      </c>
      <c r="AU42" s="275">
        <v>1257.9560993</v>
      </c>
      <c r="AV42" s="275">
        <v>1147.1015371000001</v>
      </c>
      <c r="AW42" s="275">
        <v>1258.2142816999999</v>
      </c>
      <c r="AX42" s="275">
        <v>1161.7166935</v>
      </c>
      <c r="AY42" s="275">
        <v>1333.8114006000001</v>
      </c>
      <c r="AZ42" s="275">
        <v>1255.1370394</v>
      </c>
      <c r="BA42" s="275">
        <v>1077.6841514</v>
      </c>
      <c r="BB42" s="275">
        <v>785.07590000000005</v>
      </c>
      <c r="BC42" s="275">
        <v>871.8546</v>
      </c>
      <c r="BD42" s="338">
        <v>1066.9770000000001</v>
      </c>
      <c r="BE42" s="338">
        <v>1269.9090000000001</v>
      </c>
      <c r="BF42" s="338">
        <v>1296.6379999999999</v>
      </c>
      <c r="BG42" s="338">
        <v>1066.662</v>
      </c>
      <c r="BH42" s="338">
        <v>1002.567</v>
      </c>
      <c r="BI42" s="338">
        <v>1000.7140000000001</v>
      </c>
      <c r="BJ42" s="338">
        <v>1041.9369999999999</v>
      </c>
      <c r="BK42" s="338">
        <v>1177.912</v>
      </c>
      <c r="BL42" s="338">
        <v>1128.7059999999999</v>
      </c>
      <c r="BM42" s="338">
        <v>982.05970000000002</v>
      </c>
      <c r="BN42" s="338">
        <v>784.55070000000001</v>
      </c>
      <c r="BO42" s="338">
        <v>832.3211</v>
      </c>
      <c r="BP42" s="338">
        <v>1061.817</v>
      </c>
      <c r="BQ42" s="338">
        <v>1245.1500000000001</v>
      </c>
      <c r="BR42" s="338">
        <v>1262.9190000000001</v>
      </c>
      <c r="BS42" s="338">
        <v>1015.79</v>
      </c>
      <c r="BT42" s="338">
        <v>944.07770000000005</v>
      </c>
      <c r="BU42" s="338">
        <v>944.54499999999996</v>
      </c>
      <c r="BV42" s="338">
        <v>1008.501</v>
      </c>
    </row>
    <row r="43" spans="1:74" ht="11.1" customHeight="1" x14ac:dyDescent="0.2">
      <c r="A43" s="554" t="s">
        <v>413</v>
      </c>
      <c r="B43" s="555" t="s">
        <v>91</v>
      </c>
      <c r="C43" s="275">
        <v>277.45176161000001</v>
      </c>
      <c r="D43" s="275">
        <v>323.44612928999999</v>
      </c>
      <c r="E43" s="275">
        <v>296.29037097000003</v>
      </c>
      <c r="F43" s="275">
        <v>240.14591766999999</v>
      </c>
      <c r="G43" s="275">
        <v>221.41843903</v>
      </c>
      <c r="H43" s="275">
        <v>296.390334</v>
      </c>
      <c r="I43" s="275">
        <v>369.05729968000003</v>
      </c>
      <c r="J43" s="275">
        <v>318.36017838999999</v>
      </c>
      <c r="K43" s="275">
        <v>302.493966</v>
      </c>
      <c r="L43" s="275">
        <v>246.92492515999999</v>
      </c>
      <c r="M43" s="275">
        <v>269.82475733000001</v>
      </c>
      <c r="N43" s="275">
        <v>327.09155226000001</v>
      </c>
      <c r="O43" s="275">
        <v>340.26163548</v>
      </c>
      <c r="P43" s="275">
        <v>358.34393240999998</v>
      </c>
      <c r="Q43" s="275">
        <v>375.67638097000003</v>
      </c>
      <c r="R43" s="275">
        <v>340.57502233000002</v>
      </c>
      <c r="S43" s="275">
        <v>330.29294902999999</v>
      </c>
      <c r="T43" s="275">
        <v>418.27390100000002</v>
      </c>
      <c r="U43" s="275">
        <v>480.58434323</v>
      </c>
      <c r="V43" s="275">
        <v>504.64226160999999</v>
      </c>
      <c r="W43" s="275">
        <v>338.93234767000001</v>
      </c>
      <c r="X43" s="275">
        <v>290.84902548000002</v>
      </c>
      <c r="Y43" s="275">
        <v>313.93172966999998</v>
      </c>
      <c r="Z43" s="275">
        <v>288.10213773999999</v>
      </c>
      <c r="AA43" s="275">
        <v>284.11370194</v>
      </c>
      <c r="AB43" s="275">
        <v>278.73926999999998</v>
      </c>
      <c r="AC43" s="275">
        <v>337.54077645000001</v>
      </c>
      <c r="AD43" s="275">
        <v>253.08809099999999</v>
      </c>
      <c r="AE43" s="275">
        <v>259.33153193999999</v>
      </c>
      <c r="AF43" s="275">
        <v>354.15877767000001</v>
      </c>
      <c r="AG43" s="275">
        <v>450.58275580999998</v>
      </c>
      <c r="AH43" s="275">
        <v>382.06407194000002</v>
      </c>
      <c r="AI43" s="275">
        <v>348.56561033000003</v>
      </c>
      <c r="AJ43" s="275">
        <v>313.57470387000001</v>
      </c>
      <c r="AK43" s="275">
        <v>332.25247400000001</v>
      </c>
      <c r="AL43" s="275">
        <v>415.30054581000002</v>
      </c>
      <c r="AM43" s="275">
        <v>420.24935419000002</v>
      </c>
      <c r="AN43" s="275">
        <v>372.06226106999998</v>
      </c>
      <c r="AO43" s="275">
        <v>414.43014065</v>
      </c>
      <c r="AP43" s="275">
        <v>394.72800699999999</v>
      </c>
      <c r="AQ43" s="275">
        <v>462.19449128999997</v>
      </c>
      <c r="AR43" s="275">
        <v>465.38440967000003</v>
      </c>
      <c r="AS43" s="275">
        <v>596.51872645000003</v>
      </c>
      <c r="AT43" s="275">
        <v>561.18934709999996</v>
      </c>
      <c r="AU43" s="275">
        <v>487.86940533000001</v>
      </c>
      <c r="AV43" s="275">
        <v>409.82419257999999</v>
      </c>
      <c r="AW43" s="275">
        <v>385.52350132999999</v>
      </c>
      <c r="AX43" s="275">
        <v>372.22165387000001</v>
      </c>
      <c r="AY43" s="275">
        <v>443.34264483999999</v>
      </c>
      <c r="AZ43" s="275">
        <v>485.23391357000003</v>
      </c>
      <c r="BA43" s="275">
        <v>452.70104816000003</v>
      </c>
      <c r="BB43" s="275">
        <v>448.41219999999998</v>
      </c>
      <c r="BC43" s="275">
        <v>437.71969999999999</v>
      </c>
      <c r="BD43" s="338">
        <v>509.32440000000003</v>
      </c>
      <c r="BE43" s="338">
        <v>669.46699999999998</v>
      </c>
      <c r="BF43" s="338">
        <v>629.31600000000003</v>
      </c>
      <c r="BG43" s="338">
        <v>467.07470000000001</v>
      </c>
      <c r="BH43" s="338">
        <v>417.98910000000001</v>
      </c>
      <c r="BI43" s="338">
        <v>366.02730000000003</v>
      </c>
      <c r="BJ43" s="338">
        <v>418.31369999999998</v>
      </c>
      <c r="BK43" s="338">
        <v>441.04379999999998</v>
      </c>
      <c r="BL43" s="338">
        <v>455.96690000000001</v>
      </c>
      <c r="BM43" s="338">
        <v>427.59690000000001</v>
      </c>
      <c r="BN43" s="338">
        <v>420.85509999999999</v>
      </c>
      <c r="BO43" s="338">
        <v>416.30579999999998</v>
      </c>
      <c r="BP43" s="338">
        <v>514.82140000000004</v>
      </c>
      <c r="BQ43" s="338">
        <v>692.67650000000003</v>
      </c>
      <c r="BR43" s="338">
        <v>652.62049999999999</v>
      </c>
      <c r="BS43" s="338">
        <v>483.26670000000001</v>
      </c>
      <c r="BT43" s="338">
        <v>421.80500000000001</v>
      </c>
      <c r="BU43" s="338">
        <v>362.95530000000002</v>
      </c>
      <c r="BV43" s="338">
        <v>423.8032</v>
      </c>
    </row>
    <row r="44" spans="1:74" ht="11.1" customHeight="1" x14ac:dyDescent="0.2">
      <c r="A44" s="554" t="s">
        <v>414</v>
      </c>
      <c r="B44" s="557" t="s">
        <v>373</v>
      </c>
      <c r="C44" s="275">
        <v>12.27507129</v>
      </c>
      <c r="D44" s="275">
        <v>14.277939286000001</v>
      </c>
      <c r="E44" s="275">
        <v>8.8546051613000003</v>
      </c>
      <c r="F44" s="275">
        <v>8.3006139999999995</v>
      </c>
      <c r="G44" s="275">
        <v>10.319752902999999</v>
      </c>
      <c r="H44" s="275">
        <v>14.722343333</v>
      </c>
      <c r="I44" s="275">
        <v>13.383072581</v>
      </c>
      <c r="J44" s="275">
        <v>12.848162581</v>
      </c>
      <c r="K44" s="275">
        <v>11.872025000000001</v>
      </c>
      <c r="L44" s="275">
        <v>6.4234148387000003</v>
      </c>
      <c r="M44" s="275">
        <v>12.650993</v>
      </c>
      <c r="N44" s="275">
        <v>8.6234032258000006</v>
      </c>
      <c r="O44" s="275">
        <v>9.6745022581000004</v>
      </c>
      <c r="P44" s="275">
        <v>13.325680345</v>
      </c>
      <c r="Q44" s="275">
        <v>9.0466070968000007</v>
      </c>
      <c r="R44" s="275">
        <v>10.356422667</v>
      </c>
      <c r="S44" s="275">
        <v>9.1320545161000002</v>
      </c>
      <c r="T44" s="275">
        <v>8.7180683332999998</v>
      </c>
      <c r="U44" s="275">
        <v>8.3734745160999999</v>
      </c>
      <c r="V44" s="275">
        <v>8.7008938709999999</v>
      </c>
      <c r="W44" s="275">
        <v>6.7187523333000003</v>
      </c>
      <c r="X44" s="275">
        <v>7.2319987097</v>
      </c>
      <c r="Y44" s="275">
        <v>7.3263573332999998</v>
      </c>
      <c r="Z44" s="275">
        <v>8.4314141935000002</v>
      </c>
      <c r="AA44" s="275">
        <v>8.8847400000000007</v>
      </c>
      <c r="AB44" s="275">
        <v>7.2434007142999999</v>
      </c>
      <c r="AC44" s="275">
        <v>5.7602696774000002</v>
      </c>
      <c r="AD44" s="275">
        <v>7.1526199999999998</v>
      </c>
      <c r="AE44" s="275">
        <v>9.3533229032000005</v>
      </c>
      <c r="AF44" s="275">
        <v>9.5564516666999992</v>
      </c>
      <c r="AG44" s="275">
        <v>8.3828503225999995</v>
      </c>
      <c r="AH44" s="275">
        <v>8.8180890322999996</v>
      </c>
      <c r="AI44" s="275">
        <v>8.0802626666999995</v>
      </c>
      <c r="AJ44" s="275">
        <v>8.3255125805999999</v>
      </c>
      <c r="AK44" s="275">
        <v>9.2940886667000004</v>
      </c>
      <c r="AL44" s="275">
        <v>8.3675993547999994</v>
      </c>
      <c r="AM44" s="275">
        <v>12.626740645</v>
      </c>
      <c r="AN44" s="275">
        <v>9.0845878571000007</v>
      </c>
      <c r="AO44" s="275">
        <v>7.4109277419000001</v>
      </c>
      <c r="AP44" s="275">
        <v>8.6650869999999998</v>
      </c>
      <c r="AQ44" s="275">
        <v>5.4483638709999997</v>
      </c>
      <c r="AR44" s="275">
        <v>7.2780959999999997</v>
      </c>
      <c r="AS44" s="275">
        <v>9.0027754839000007</v>
      </c>
      <c r="AT44" s="275">
        <v>8.1682541934999993</v>
      </c>
      <c r="AU44" s="275">
        <v>8.6804166666999993</v>
      </c>
      <c r="AV44" s="275">
        <v>4.9098770967999998</v>
      </c>
      <c r="AW44" s="275">
        <v>9.5946923332999994</v>
      </c>
      <c r="AX44" s="275">
        <v>8.6095777419000008</v>
      </c>
      <c r="AY44" s="275">
        <v>9.4263980645000007</v>
      </c>
      <c r="AZ44" s="275">
        <v>8.3729361785999998</v>
      </c>
      <c r="BA44" s="275">
        <v>8.2776519032000007</v>
      </c>
      <c r="BB44" s="275">
        <v>7.2029740000000002</v>
      </c>
      <c r="BC44" s="275">
        <v>8.6157869999999992</v>
      </c>
      <c r="BD44" s="338">
        <v>9.6577120000000001</v>
      </c>
      <c r="BE44" s="338">
        <v>9.6547999999999998</v>
      </c>
      <c r="BF44" s="338">
        <v>10.316979999999999</v>
      </c>
      <c r="BG44" s="338">
        <v>9.2319220000000008</v>
      </c>
      <c r="BH44" s="338">
        <v>6.5369539999999997</v>
      </c>
      <c r="BI44" s="338">
        <v>8.2600110000000004</v>
      </c>
      <c r="BJ44" s="338">
        <v>8.2910909999999998</v>
      </c>
      <c r="BK44" s="338">
        <v>9.947044</v>
      </c>
      <c r="BL44" s="338">
        <v>10.015129999999999</v>
      </c>
      <c r="BM44" s="338">
        <v>8.4862889999999993</v>
      </c>
      <c r="BN44" s="338">
        <v>7.4565679999999999</v>
      </c>
      <c r="BO44" s="338">
        <v>8.4740230000000007</v>
      </c>
      <c r="BP44" s="338">
        <v>9.8272379999999995</v>
      </c>
      <c r="BQ44" s="338">
        <v>9.7442360000000008</v>
      </c>
      <c r="BR44" s="338">
        <v>10.29941</v>
      </c>
      <c r="BS44" s="338">
        <v>9.0549199999999992</v>
      </c>
      <c r="BT44" s="338">
        <v>6.3147169999999999</v>
      </c>
      <c r="BU44" s="338">
        <v>7.9313849999999997</v>
      </c>
      <c r="BV44" s="338">
        <v>8.1580379999999995</v>
      </c>
    </row>
    <row r="45" spans="1:74" ht="11.1" customHeight="1" x14ac:dyDescent="0.2">
      <c r="A45" s="554" t="s">
        <v>415</v>
      </c>
      <c r="B45" s="557" t="s">
        <v>92</v>
      </c>
      <c r="C45" s="275">
        <v>15.034813226000001</v>
      </c>
      <c r="D45" s="275">
        <v>13.276116785999999</v>
      </c>
      <c r="E45" s="275">
        <v>12.732534838999999</v>
      </c>
      <c r="F45" s="275">
        <v>11.235925333000001</v>
      </c>
      <c r="G45" s="275">
        <v>14.572469032000001</v>
      </c>
      <c r="H45" s="275">
        <v>14.680393667000001</v>
      </c>
      <c r="I45" s="275">
        <v>15.411065484</v>
      </c>
      <c r="J45" s="275">
        <v>14.998850967999999</v>
      </c>
      <c r="K45" s="275">
        <v>16.040271000000001</v>
      </c>
      <c r="L45" s="275">
        <v>9.1194525806000009</v>
      </c>
      <c r="M45" s="275">
        <v>8.3960493333000006</v>
      </c>
      <c r="N45" s="275">
        <v>10.493679354999999</v>
      </c>
      <c r="O45" s="275">
        <v>14.149611934999999</v>
      </c>
      <c r="P45" s="275">
        <v>14.754045862</v>
      </c>
      <c r="Q45" s="275">
        <v>13.760276773999999</v>
      </c>
      <c r="R45" s="275">
        <v>13.279979666999999</v>
      </c>
      <c r="S45" s="275">
        <v>13.629723225999999</v>
      </c>
      <c r="T45" s="275">
        <v>13.640022</v>
      </c>
      <c r="U45" s="275">
        <v>13.316718387</v>
      </c>
      <c r="V45" s="275">
        <v>13.559305483999999</v>
      </c>
      <c r="W45" s="275">
        <v>13.420925667000001</v>
      </c>
      <c r="X45" s="275">
        <v>10.124522581000001</v>
      </c>
      <c r="Y45" s="275">
        <v>12.733977333</v>
      </c>
      <c r="Z45" s="275">
        <v>12.827409032</v>
      </c>
      <c r="AA45" s="275">
        <v>13.938734516</v>
      </c>
      <c r="AB45" s="275">
        <v>14.357455</v>
      </c>
      <c r="AC45" s="275">
        <v>14.449489355000001</v>
      </c>
      <c r="AD45" s="275">
        <v>11.863614</v>
      </c>
      <c r="AE45" s="275">
        <v>12.504465806000001</v>
      </c>
      <c r="AF45" s="275">
        <v>10.853726667</v>
      </c>
      <c r="AG45" s="275">
        <v>12.144959031999999</v>
      </c>
      <c r="AH45" s="275">
        <v>13.790900645000001</v>
      </c>
      <c r="AI45" s="275">
        <v>12.315573667000001</v>
      </c>
      <c r="AJ45" s="275">
        <v>11.628489354999999</v>
      </c>
      <c r="AK45" s="275">
        <v>11.963392000000001</v>
      </c>
      <c r="AL45" s="275">
        <v>13.137399031999999</v>
      </c>
      <c r="AM45" s="275">
        <v>11.720803547999999</v>
      </c>
      <c r="AN45" s="275">
        <v>12.661259642999999</v>
      </c>
      <c r="AO45" s="275">
        <v>13.521135806</v>
      </c>
      <c r="AP45" s="275">
        <v>11.922246333</v>
      </c>
      <c r="AQ45" s="275">
        <v>11.539514839000001</v>
      </c>
      <c r="AR45" s="275">
        <v>13.151277667</v>
      </c>
      <c r="AS45" s="275">
        <v>14.137294516000001</v>
      </c>
      <c r="AT45" s="275">
        <v>15.381986452</v>
      </c>
      <c r="AU45" s="275">
        <v>12.509167667</v>
      </c>
      <c r="AV45" s="275">
        <v>10.276271935</v>
      </c>
      <c r="AW45" s="275">
        <v>11.243082333</v>
      </c>
      <c r="AX45" s="275">
        <v>13.045929677</v>
      </c>
      <c r="AY45" s="275">
        <v>13.085600968</v>
      </c>
      <c r="AZ45" s="275">
        <v>14.920810286</v>
      </c>
      <c r="BA45" s="275">
        <v>15.267943968000001</v>
      </c>
      <c r="BB45" s="275">
        <v>11.531689999999999</v>
      </c>
      <c r="BC45" s="275">
        <v>11.235340000000001</v>
      </c>
      <c r="BD45" s="338">
        <v>13.10887</v>
      </c>
      <c r="BE45" s="338">
        <v>14.456939999999999</v>
      </c>
      <c r="BF45" s="338">
        <v>15.863810000000001</v>
      </c>
      <c r="BG45" s="338">
        <v>12.32516</v>
      </c>
      <c r="BH45" s="338">
        <v>10.44497</v>
      </c>
      <c r="BI45" s="338">
        <v>11.10446</v>
      </c>
      <c r="BJ45" s="338">
        <v>13.394209999999999</v>
      </c>
      <c r="BK45" s="338">
        <v>13.305899999999999</v>
      </c>
      <c r="BL45" s="338">
        <v>15.29435</v>
      </c>
      <c r="BM45" s="338">
        <v>15.59224</v>
      </c>
      <c r="BN45" s="338">
        <v>11.983790000000001</v>
      </c>
      <c r="BO45" s="338">
        <v>11.69665</v>
      </c>
      <c r="BP45" s="338">
        <v>13.78994</v>
      </c>
      <c r="BQ45" s="338">
        <v>15.18519</v>
      </c>
      <c r="BR45" s="338">
        <v>16.6279</v>
      </c>
      <c r="BS45" s="338">
        <v>12.728960000000001</v>
      </c>
      <c r="BT45" s="338">
        <v>10.78928</v>
      </c>
      <c r="BU45" s="338">
        <v>11.57456</v>
      </c>
      <c r="BV45" s="338">
        <v>13.89902</v>
      </c>
    </row>
    <row r="46" spans="1:74" ht="11.1" customHeight="1" x14ac:dyDescent="0.2">
      <c r="A46" s="554" t="s">
        <v>416</v>
      </c>
      <c r="B46" s="557" t="s">
        <v>93</v>
      </c>
      <c r="C46" s="275">
        <v>603.01470968000001</v>
      </c>
      <c r="D46" s="275">
        <v>570.01178571000003</v>
      </c>
      <c r="E46" s="275">
        <v>488.06503226000001</v>
      </c>
      <c r="F46" s="275">
        <v>471.33190000000002</v>
      </c>
      <c r="G46" s="275">
        <v>547.09396774000004</v>
      </c>
      <c r="H46" s="275">
        <v>565.32183333</v>
      </c>
      <c r="I46" s="275">
        <v>568.68954839000003</v>
      </c>
      <c r="J46" s="275">
        <v>588.59535484000003</v>
      </c>
      <c r="K46" s="275">
        <v>553.07420000000002</v>
      </c>
      <c r="L46" s="275">
        <v>524.86351612999999</v>
      </c>
      <c r="M46" s="275">
        <v>546.46933333000004</v>
      </c>
      <c r="N46" s="275">
        <v>571.02096773999995</v>
      </c>
      <c r="O46" s="275">
        <v>590.93658065</v>
      </c>
      <c r="P46" s="275">
        <v>574.50782759000003</v>
      </c>
      <c r="Q46" s="275">
        <v>554.74087096999995</v>
      </c>
      <c r="R46" s="275">
        <v>509.96163332999998</v>
      </c>
      <c r="S46" s="275">
        <v>549.23509677000004</v>
      </c>
      <c r="T46" s="275">
        <v>582.46749999999997</v>
      </c>
      <c r="U46" s="275">
        <v>586.18883871000003</v>
      </c>
      <c r="V46" s="275">
        <v>590.11225806000004</v>
      </c>
      <c r="W46" s="275">
        <v>537.96946666999997</v>
      </c>
      <c r="X46" s="275">
        <v>475.94219355000001</v>
      </c>
      <c r="Y46" s="275">
        <v>517.35923333000005</v>
      </c>
      <c r="Z46" s="275">
        <v>576.21058065</v>
      </c>
      <c r="AA46" s="275">
        <v>594.47512902999995</v>
      </c>
      <c r="AB46" s="275">
        <v>562.75767857000005</v>
      </c>
      <c r="AC46" s="275">
        <v>507.28496774000001</v>
      </c>
      <c r="AD46" s="275">
        <v>526.10820000000001</v>
      </c>
      <c r="AE46" s="275">
        <v>530.02448387000004</v>
      </c>
      <c r="AF46" s="275">
        <v>574.49116666999998</v>
      </c>
      <c r="AG46" s="275">
        <v>586.17651612999998</v>
      </c>
      <c r="AH46" s="275">
        <v>584.03129032000004</v>
      </c>
      <c r="AI46" s="275">
        <v>567.96623333000002</v>
      </c>
      <c r="AJ46" s="275">
        <v>503.37380645000002</v>
      </c>
      <c r="AK46" s="275">
        <v>524.02316667000002</v>
      </c>
      <c r="AL46" s="275">
        <v>577.11558064999997</v>
      </c>
      <c r="AM46" s="275">
        <v>605.35306451999998</v>
      </c>
      <c r="AN46" s="275">
        <v>589.05614286000002</v>
      </c>
      <c r="AO46" s="275">
        <v>519.59509677000005</v>
      </c>
      <c r="AP46" s="275">
        <v>499.29003333000003</v>
      </c>
      <c r="AQ46" s="275">
        <v>533.86067742</v>
      </c>
      <c r="AR46" s="275">
        <v>584.04013333</v>
      </c>
      <c r="AS46" s="275">
        <v>585.71651612999995</v>
      </c>
      <c r="AT46" s="275">
        <v>582.93100000000004</v>
      </c>
      <c r="AU46" s="275">
        <v>537.83313333000001</v>
      </c>
      <c r="AV46" s="275">
        <v>488.28554838999997</v>
      </c>
      <c r="AW46" s="275">
        <v>556.97566667000001</v>
      </c>
      <c r="AX46" s="275">
        <v>559.71116128999995</v>
      </c>
      <c r="AY46" s="275">
        <v>589.81835483999998</v>
      </c>
      <c r="AZ46" s="275">
        <v>577.84199999999998</v>
      </c>
      <c r="BA46" s="275">
        <v>526.96383871</v>
      </c>
      <c r="BB46" s="275">
        <v>489.8535</v>
      </c>
      <c r="BC46" s="275">
        <v>516.37599999999998</v>
      </c>
      <c r="BD46" s="338">
        <v>556.83770000000004</v>
      </c>
      <c r="BE46" s="338">
        <v>564.77679999999998</v>
      </c>
      <c r="BF46" s="338">
        <v>569.28300000000002</v>
      </c>
      <c r="BG46" s="338">
        <v>539.90470000000005</v>
      </c>
      <c r="BH46" s="338">
        <v>487.4615</v>
      </c>
      <c r="BI46" s="338">
        <v>523.56949999999995</v>
      </c>
      <c r="BJ46" s="338">
        <v>567.19370000000004</v>
      </c>
      <c r="BK46" s="338">
        <v>585.55160000000001</v>
      </c>
      <c r="BL46" s="338">
        <v>561.59519999999998</v>
      </c>
      <c r="BM46" s="338">
        <v>522.41869999999994</v>
      </c>
      <c r="BN46" s="338">
        <v>488.73160000000001</v>
      </c>
      <c r="BO46" s="338">
        <v>518.08219999999994</v>
      </c>
      <c r="BP46" s="338">
        <v>538.89459999999997</v>
      </c>
      <c r="BQ46" s="338">
        <v>546.5779</v>
      </c>
      <c r="BR46" s="338">
        <v>550.93889999999999</v>
      </c>
      <c r="BS46" s="338">
        <v>522.50729999999999</v>
      </c>
      <c r="BT46" s="338">
        <v>471.75389999999999</v>
      </c>
      <c r="BU46" s="338">
        <v>506.69839999999999</v>
      </c>
      <c r="BV46" s="338">
        <v>548.91690000000006</v>
      </c>
    </row>
    <row r="47" spans="1:74" ht="11.1" customHeight="1" x14ac:dyDescent="0.2">
      <c r="A47" s="554" t="s">
        <v>417</v>
      </c>
      <c r="B47" s="557" t="s">
        <v>397</v>
      </c>
      <c r="C47" s="275">
        <v>36.020749676999998</v>
      </c>
      <c r="D47" s="275">
        <v>38.021258570999997</v>
      </c>
      <c r="E47" s="275">
        <v>38.932177097</v>
      </c>
      <c r="F47" s="275">
        <v>48.213782999999999</v>
      </c>
      <c r="G47" s="275">
        <v>47.731915806000003</v>
      </c>
      <c r="H47" s="275">
        <v>60.114277999999999</v>
      </c>
      <c r="I47" s="275">
        <v>53.548061935</v>
      </c>
      <c r="J47" s="275">
        <v>48.268342902999997</v>
      </c>
      <c r="K47" s="275">
        <v>42.334044333000001</v>
      </c>
      <c r="L47" s="275">
        <v>37.771814515999999</v>
      </c>
      <c r="M47" s="275">
        <v>45.956972667000002</v>
      </c>
      <c r="N47" s="275">
        <v>52.528310968</v>
      </c>
      <c r="O47" s="275">
        <v>62.362526451999997</v>
      </c>
      <c r="P47" s="275">
        <v>42.551675172000003</v>
      </c>
      <c r="Q47" s="275">
        <v>46.331535805999998</v>
      </c>
      <c r="R47" s="275">
        <v>44.973082333000001</v>
      </c>
      <c r="S47" s="275">
        <v>35.273380000000003</v>
      </c>
      <c r="T47" s="275">
        <v>43.619488333</v>
      </c>
      <c r="U47" s="275">
        <v>46.779860323000001</v>
      </c>
      <c r="V47" s="275">
        <v>47.730525483999998</v>
      </c>
      <c r="W47" s="275">
        <v>37.856549000000001</v>
      </c>
      <c r="X47" s="275">
        <v>36.874153225999997</v>
      </c>
      <c r="Y47" s="275">
        <v>37.951979332999997</v>
      </c>
      <c r="Z47" s="275">
        <v>36.867071289999998</v>
      </c>
      <c r="AA47" s="275">
        <v>45.538799355000002</v>
      </c>
      <c r="AB47" s="275">
        <v>47.514187857000003</v>
      </c>
      <c r="AC47" s="275">
        <v>44.848122902999997</v>
      </c>
      <c r="AD47" s="275">
        <v>48.718697667000001</v>
      </c>
      <c r="AE47" s="275">
        <v>71.625991612999997</v>
      </c>
      <c r="AF47" s="275">
        <v>48.754043000000003</v>
      </c>
      <c r="AG47" s="275">
        <v>51.260926773999998</v>
      </c>
      <c r="AH47" s="275">
        <v>41.919866773999999</v>
      </c>
      <c r="AI47" s="275">
        <v>36.542057667000002</v>
      </c>
      <c r="AJ47" s="275">
        <v>45.532809354999998</v>
      </c>
      <c r="AK47" s="275">
        <v>42.602621667000001</v>
      </c>
      <c r="AL47" s="275">
        <v>43.471516452000003</v>
      </c>
      <c r="AM47" s="275">
        <v>55.280829355000002</v>
      </c>
      <c r="AN47" s="275">
        <v>61.431526785999999</v>
      </c>
      <c r="AO47" s="275">
        <v>53.657457741999998</v>
      </c>
      <c r="AP47" s="275">
        <v>56.015470333000003</v>
      </c>
      <c r="AQ47" s="275">
        <v>61.196717096999997</v>
      </c>
      <c r="AR47" s="275">
        <v>57.400216667000002</v>
      </c>
      <c r="AS47" s="275">
        <v>43.116629676999999</v>
      </c>
      <c r="AT47" s="275">
        <v>34.124549354999999</v>
      </c>
      <c r="AU47" s="275">
        <v>32.061595333</v>
      </c>
      <c r="AV47" s="275">
        <v>33.380363871</v>
      </c>
      <c r="AW47" s="275">
        <v>42.970297000000002</v>
      </c>
      <c r="AX47" s="275">
        <v>43.232196129000002</v>
      </c>
      <c r="AY47" s="275">
        <v>48.166063870999999</v>
      </c>
      <c r="AZ47" s="275">
        <v>46.38224125</v>
      </c>
      <c r="BA47" s="275">
        <v>42.167899515999999</v>
      </c>
      <c r="BB47" s="275">
        <v>57.341320000000003</v>
      </c>
      <c r="BC47" s="275">
        <v>65.896010000000004</v>
      </c>
      <c r="BD47" s="338">
        <v>61.244259999999997</v>
      </c>
      <c r="BE47" s="338">
        <v>48.02093</v>
      </c>
      <c r="BF47" s="338">
        <v>35.868470000000002</v>
      </c>
      <c r="BG47" s="338">
        <v>30.086210000000001</v>
      </c>
      <c r="BH47" s="338">
        <v>30.15485</v>
      </c>
      <c r="BI47" s="338">
        <v>37.308779999999999</v>
      </c>
      <c r="BJ47" s="338">
        <v>37.13673</v>
      </c>
      <c r="BK47" s="338">
        <v>41.390680000000003</v>
      </c>
      <c r="BL47" s="338">
        <v>38.91677</v>
      </c>
      <c r="BM47" s="338">
        <v>35.972990000000003</v>
      </c>
      <c r="BN47" s="338">
        <v>51.344799999999999</v>
      </c>
      <c r="BO47" s="338">
        <v>57.71658</v>
      </c>
      <c r="BP47" s="338">
        <v>56.540320000000001</v>
      </c>
      <c r="BQ47" s="338">
        <v>44.841999999999999</v>
      </c>
      <c r="BR47" s="338">
        <v>34.426690000000001</v>
      </c>
      <c r="BS47" s="338">
        <v>28.768609999999999</v>
      </c>
      <c r="BT47" s="338">
        <v>28.953620000000001</v>
      </c>
      <c r="BU47" s="338">
        <v>35.171010000000003</v>
      </c>
      <c r="BV47" s="338">
        <v>37.190809999999999</v>
      </c>
    </row>
    <row r="48" spans="1:74" ht="11.1" customHeight="1" x14ac:dyDescent="0.2">
      <c r="A48" s="554" t="s">
        <v>418</v>
      </c>
      <c r="B48" s="555" t="s">
        <v>440</v>
      </c>
      <c r="C48" s="275">
        <v>254.73391097000001</v>
      </c>
      <c r="D48" s="275">
        <v>247.93530679</v>
      </c>
      <c r="E48" s="275">
        <v>244.15791193999999</v>
      </c>
      <c r="F48" s="275">
        <v>258.11461832999998</v>
      </c>
      <c r="G48" s="275">
        <v>231.32900000000001</v>
      </c>
      <c r="H48" s="275">
        <v>162.12765567</v>
      </c>
      <c r="I48" s="275">
        <v>143.12201193999999</v>
      </c>
      <c r="J48" s="275">
        <v>157.70366483999999</v>
      </c>
      <c r="K48" s="275">
        <v>201.960881</v>
      </c>
      <c r="L48" s="275">
        <v>257.47234902999998</v>
      </c>
      <c r="M48" s="275">
        <v>303.03769899999998</v>
      </c>
      <c r="N48" s="275">
        <v>274.77193870999997</v>
      </c>
      <c r="O48" s="275">
        <v>268.35861354999997</v>
      </c>
      <c r="P48" s="275">
        <v>295.34207621000002</v>
      </c>
      <c r="Q48" s="275">
        <v>279.73329160999998</v>
      </c>
      <c r="R48" s="275">
        <v>306.10315233</v>
      </c>
      <c r="S48" s="275">
        <v>220.66878484</v>
      </c>
      <c r="T48" s="275">
        <v>206.28932967</v>
      </c>
      <c r="U48" s="275">
        <v>171.24612676999999</v>
      </c>
      <c r="V48" s="275">
        <v>149.41419096999999</v>
      </c>
      <c r="W48" s="275">
        <v>232.60624733</v>
      </c>
      <c r="X48" s="275">
        <v>267.96927548000002</v>
      </c>
      <c r="Y48" s="275">
        <v>295.74397067000001</v>
      </c>
      <c r="Z48" s="275">
        <v>338.99095129</v>
      </c>
      <c r="AA48" s="275">
        <v>269.46586805999999</v>
      </c>
      <c r="AB48" s="275">
        <v>322.63216356999999</v>
      </c>
      <c r="AC48" s="275">
        <v>335.27272386999999</v>
      </c>
      <c r="AD48" s="275">
        <v>331.28181967</v>
      </c>
      <c r="AE48" s="275">
        <v>293.08254097000003</v>
      </c>
      <c r="AF48" s="275">
        <v>268.02992267000002</v>
      </c>
      <c r="AG48" s="275">
        <v>183.83950193999999</v>
      </c>
      <c r="AH48" s="275">
        <v>160.18396322999999</v>
      </c>
      <c r="AI48" s="275">
        <v>246.17668533</v>
      </c>
      <c r="AJ48" s="275">
        <v>362.41616968</v>
      </c>
      <c r="AK48" s="275">
        <v>368.606244</v>
      </c>
      <c r="AL48" s="275">
        <v>400.07918805999998</v>
      </c>
      <c r="AM48" s="275">
        <v>386.17943806</v>
      </c>
      <c r="AN48" s="275">
        <v>356.48848821000001</v>
      </c>
      <c r="AO48" s="275">
        <v>356.82388773999998</v>
      </c>
      <c r="AP48" s="275">
        <v>342.90121766999999</v>
      </c>
      <c r="AQ48" s="275">
        <v>273.29293968000002</v>
      </c>
      <c r="AR48" s="275">
        <v>295.16527332999999</v>
      </c>
      <c r="AS48" s="275">
        <v>204.64052581000001</v>
      </c>
      <c r="AT48" s="275">
        <v>229.39100968</v>
      </c>
      <c r="AU48" s="275">
        <v>270.28320133</v>
      </c>
      <c r="AV48" s="275">
        <v>302.07335934999998</v>
      </c>
      <c r="AW48" s="275">
        <v>314.613517</v>
      </c>
      <c r="AX48" s="275">
        <v>344.04825774</v>
      </c>
      <c r="AY48" s="275">
        <v>353.23201387</v>
      </c>
      <c r="AZ48" s="275">
        <v>335.66923895999997</v>
      </c>
      <c r="BA48" s="275">
        <v>378.86632735000001</v>
      </c>
      <c r="BB48" s="275">
        <v>431.6576</v>
      </c>
      <c r="BC48" s="275">
        <v>369.33049999999997</v>
      </c>
      <c r="BD48" s="338">
        <v>322.40100000000001</v>
      </c>
      <c r="BE48" s="338">
        <v>256.53879999999998</v>
      </c>
      <c r="BF48" s="338">
        <v>240.2313</v>
      </c>
      <c r="BG48" s="338">
        <v>325.98739999999998</v>
      </c>
      <c r="BH48" s="338">
        <v>409.97300000000001</v>
      </c>
      <c r="BI48" s="338">
        <v>469.5557</v>
      </c>
      <c r="BJ48" s="338">
        <v>448.1934</v>
      </c>
      <c r="BK48" s="338">
        <v>469.44569999999999</v>
      </c>
      <c r="BL48" s="338">
        <v>457.96510000000001</v>
      </c>
      <c r="BM48" s="338">
        <v>470.86869999999999</v>
      </c>
      <c r="BN48" s="338">
        <v>501.83159999999998</v>
      </c>
      <c r="BO48" s="338">
        <v>430.471</v>
      </c>
      <c r="BP48" s="338">
        <v>375.78609999999998</v>
      </c>
      <c r="BQ48" s="338">
        <v>297.71940000000001</v>
      </c>
      <c r="BR48" s="338">
        <v>280.34960000000001</v>
      </c>
      <c r="BS48" s="338">
        <v>380.94220000000001</v>
      </c>
      <c r="BT48" s="338">
        <v>482.9042</v>
      </c>
      <c r="BU48" s="338">
        <v>549.88679999999999</v>
      </c>
      <c r="BV48" s="338">
        <v>501.37979999999999</v>
      </c>
    </row>
    <row r="49" spans="1:74" ht="11.1" customHeight="1" x14ac:dyDescent="0.2">
      <c r="A49" s="554" t="s">
        <v>419</v>
      </c>
      <c r="B49" s="557" t="s">
        <v>387</v>
      </c>
      <c r="C49" s="275">
        <v>3.7335506451999998</v>
      </c>
      <c r="D49" s="275">
        <v>3.7806110714000001</v>
      </c>
      <c r="E49" s="275">
        <v>3.8586916129</v>
      </c>
      <c r="F49" s="275">
        <v>4.856922</v>
      </c>
      <c r="G49" s="275">
        <v>4.5260596774000001</v>
      </c>
      <c r="H49" s="275">
        <v>4.9006443332999998</v>
      </c>
      <c r="I49" s="275">
        <v>4.9312916129</v>
      </c>
      <c r="J49" s="275">
        <v>5.1400858065000001</v>
      </c>
      <c r="K49" s="275">
        <v>4.9172393333000004</v>
      </c>
      <c r="L49" s="275">
        <v>4.6211406451999997</v>
      </c>
      <c r="M49" s="275">
        <v>4.6141913333</v>
      </c>
      <c r="N49" s="275">
        <v>3.5992229031999998</v>
      </c>
      <c r="O49" s="275">
        <v>3.8900903225999999</v>
      </c>
      <c r="P49" s="275">
        <v>4.0431148276000002</v>
      </c>
      <c r="Q49" s="275">
        <v>3.7715632258</v>
      </c>
      <c r="R49" s="275">
        <v>3.8950213332999999</v>
      </c>
      <c r="S49" s="275">
        <v>4.2296487097000002</v>
      </c>
      <c r="T49" s="275">
        <v>4.1526899999999998</v>
      </c>
      <c r="U49" s="275">
        <v>4.1864458065000001</v>
      </c>
      <c r="V49" s="275">
        <v>4.1032848386999996</v>
      </c>
      <c r="W49" s="275">
        <v>3.8721143332999999</v>
      </c>
      <c r="X49" s="275">
        <v>3.4586890323000001</v>
      </c>
      <c r="Y49" s="275">
        <v>3.5314420000000002</v>
      </c>
      <c r="Z49" s="275">
        <v>3.2145061290000001</v>
      </c>
      <c r="AA49" s="275">
        <v>3.2741280645000002</v>
      </c>
      <c r="AB49" s="275">
        <v>2.9220021428999998</v>
      </c>
      <c r="AC49" s="275">
        <v>3.3984693548</v>
      </c>
      <c r="AD49" s="275">
        <v>3.83467</v>
      </c>
      <c r="AE49" s="275">
        <v>3.1930919355</v>
      </c>
      <c r="AF49" s="275">
        <v>3.8980440000000001</v>
      </c>
      <c r="AG49" s="275">
        <v>3.9214187097000002</v>
      </c>
      <c r="AH49" s="275">
        <v>3.9585935484000001</v>
      </c>
      <c r="AI49" s="275">
        <v>3.5402696667</v>
      </c>
      <c r="AJ49" s="275">
        <v>3.3530209677</v>
      </c>
      <c r="AK49" s="275">
        <v>3.6980186666999999</v>
      </c>
      <c r="AL49" s="275">
        <v>3.7144541934999999</v>
      </c>
      <c r="AM49" s="275">
        <v>3.7162796774000002</v>
      </c>
      <c r="AN49" s="275">
        <v>3.5601546429000002</v>
      </c>
      <c r="AO49" s="275">
        <v>3.4687441935000001</v>
      </c>
      <c r="AP49" s="275">
        <v>2.8874523333000002</v>
      </c>
      <c r="AQ49" s="275">
        <v>3.6929196773999999</v>
      </c>
      <c r="AR49" s="275">
        <v>3.8407309999999999</v>
      </c>
      <c r="AS49" s="275">
        <v>3.9244764515999999</v>
      </c>
      <c r="AT49" s="275">
        <v>3.9870812902999999</v>
      </c>
      <c r="AU49" s="275">
        <v>2.9618686667</v>
      </c>
      <c r="AV49" s="275">
        <v>3.3429741934999999</v>
      </c>
      <c r="AW49" s="275">
        <v>3.8378209999999999</v>
      </c>
      <c r="AX49" s="275">
        <v>4.0187345161000003</v>
      </c>
      <c r="AY49" s="275">
        <v>3.8000645161</v>
      </c>
      <c r="AZ49" s="275">
        <v>2.5172228213999999</v>
      </c>
      <c r="BA49" s="275">
        <v>2.9134258709999998</v>
      </c>
      <c r="BB49" s="275">
        <v>2.8844240000000001</v>
      </c>
      <c r="BC49" s="275">
        <v>3.670747</v>
      </c>
      <c r="BD49" s="338">
        <v>3.9138449999999998</v>
      </c>
      <c r="BE49" s="338">
        <v>3.9899100000000001</v>
      </c>
      <c r="BF49" s="338">
        <v>4.2823830000000003</v>
      </c>
      <c r="BG49" s="338">
        <v>3.2117010000000001</v>
      </c>
      <c r="BH49" s="338">
        <v>3.6395149999999998</v>
      </c>
      <c r="BI49" s="338">
        <v>4.0309759999999999</v>
      </c>
      <c r="BJ49" s="338">
        <v>4.160596</v>
      </c>
      <c r="BK49" s="338">
        <v>3.9067810000000001</v>
      </c>
      <c r="BL49" s="338">
        <v>3.032899</v>
      </c>
      <c r="BM49" s="338">
        <v>3.5757370000000002</v>
      </c>
      <c r="BN49" s="338">
        <v>3.268157</v>
      </c>
      <c r="BO49" s="338">
        <v>3.8813599999999999</v>
      </c>
      <c r="BP49" s="338">
        <v>4.0752550000000003</v>
      </c>
      <c r="BQ49" s="338">
        <v>4.0929539999999998</v>
      </c>
      <c r="BR49" s="338">
        <v>4.3419379999999999</v>
      </c>
      <c r="BS49" s="338">
        <v>3.2394720000000001</v>
      </c>
      <c r="BT49" s="338">
        <v>3.6551999999999998</v>
      </c>
      <c r="BU49" s="338">
        <v>4.040978</v>
      </c>
      <c r="BV49" s="338">
        <v>4.1701350000000001</v>
      </c>
    </row>
    <row r="50" spans="1:74" ht="11.1" customHeight="1" x14ac:dyDescent="0.2">
      <c r="A50" s="554" t="s">
        <v>420</v>
      </c>
      <c r="B50" s="555" t="s">
        <v>389</v>
      </c>
      <c r="C50" s="275">
        <v>2829.6697877000001</v>
      </c>
      <c r="D50" s="275">
        <v>2937.9274739000002</v>
      </c>
      <c r="E50" s="275">
        <v>2484.9444735000002</v>
      </c>
      <c r="F50" s="275">
        <v>2235.2685970000002</v>
      </c>
      <c r="G50" s="275">
        <v>2282.5689794</v>
      </c>
      <c r="H50" s="275">
        <v>2617.7554137000002</v>
      </c>
      <c r="I50" s="275">
        <v>2817.1176906000001</v>
      </c>
      <c r="J50" s="275">
        <v>2741.1828141999999</v>
      </c>
      <c r="K50" s="275">
        <v>2602.2032829999998</v>
      </c>
      <c r="L50" s="275">
        <v>2335.5236586999999</v>
      </c>
      <c r="M50" s="275">
        <v>2303.9856607000002</v>
      </c>
      <c r="N50" s="275">
        <v>2369.4277181000002</v>
      </c>
      <c r="O50" s="275">
        <v>2725.6696425999999</v>
      </c>
      <c r="P50" s="275">
        <v>2534.4100638</v>
      </c>
      <c r="Q50" s="275">
        <v>2216.9036664999999</v>
      </c>
      <c r="R50" s="275">
        <v>2175.914804</v>
      </c>
      <c r="S50" s="275">
        <v>2128.6424403000001</v>
      </c>
      <c r="T50" s="275">
        <v>2687.9149593000002</v>
      </c>
      <c r="U50" s="275">
        <v>2860.5284360999999</v>
      </c>
      <c r="V50" s="275">
        <v>2894.1134326000001</v>
      </c>
      <c r="W50" s="275">
        <v>2520.3802030000002</v>
      </c>
      <c r="X50" s="275">
        <v>2211.6843297</v>
      </c>
      <c r="Y50" s="275">
        <v>2252.34229</v>
      </c>
      <c r="Z50" s="275">
        <v>2654.4729167999999</v>
      </c>
      <c r="AA50" s="275">
        <v>2658.0821439000001</v>
      </c>
      <c r="AB50" s="275">
        <v>2490.0504636000001</v>
      </c>
      <c r="AC50" s="275">
        <v>2407.4228452000002</v>
      </c>
      <c r="AD50" s="275">
        <v>2244.8372743</v>
      </c>
      <c r="AE50" s="275">
        <v>2287.9704102999999</v>
      </c>
      <c r="AF50" s="275">
        <v>2618.1925347000001</v>
      </c>
      <c r="AG50" s="275">
        <v>2827.9220986999999</v>
      </c>
      <c r="AH50" s="275">
        <v>2604.5319942000001</v>
      </c>
      <c r="AI50" s="275">
        <v>2442.7699867000001</v>
      </c>
      <c r="AJ50" s="275">
        <v>2342.4480168</v>
      </c>
      <c r="AK50" s="275">
        <v>2498.7117483000002</v>
      </c>
      <c r="AL50" s="275">
        <v>2796.9138134999998</v>
      </c>
      <c r="AM50" s="275">
        <v>2961.0758993999998</v>
      </c>
      <c r="AN50" s="275">
        <v>2701.8695088999998</v>
      </c>
      <c r="AO50" s="275">
        <v>2514.9324968000001</v>
      </c>
      <c r="AP50" s="275">
        <v>2357.2321783000002</v>
      </c>
      <c r="AQ50" s="275">
        <v>2442.0247731999998</v>
      </c>
      <c r="AR50" s="275">
        <v>2716.8077733</v>
      </c>
      <c r="AS50" s="275">
        <v>2911.1376177000002</v>
      </c>
      <c r="AT50" s="275">
        <v>2878.0939558</v>
      </c>
      <c r="AU50" s="275">
        <v>2610.1548877</v>
      </c>
      <c r="AV50" s="275">
        <v>2399.1941244999998</v>
      </c>
      <c r="AW50" s="275">
        <v>2582.9728593</v>
      </c>
      <c r="AX50" s="275">
        <v>2506.6042044999999</v>
      </c>
      <c r="AY50" s="275">
        <v>2794.6825416000001</v>
      </c>
      <c r="AZ50" s="275">
        <v>2726.0754025000001</v>
      </c>
      <c r="BA50" s="275">
        <v>2504.8422867999998</v>
      </c>
      <c r="BB50" s="275">
        <v>2233.96</v>
      </c>
      <c r="BC50" s="275">
        <v>2284.6990000000001</v>
      </c>
      <c r="BD50" s="338">
        <v>2543.4639999999999</v>
      </c>
      <c r="BE50" s="338">
        <v>2836.8139999999999</v>
      </c>
      <c r="BF50" s="338">
        <v>2801.8</v>
      </c>
      <c r="BG50" s="338">
        <v>2454.4839999999999</v>
      </c>
      <c r="BH50" s="338">
        <v>2368.7669999999998</v>
      </c>
      <c r="BI50" s="338">
        <v>2420.5709999999999</v>
      </c>
      <c r="BJ50" s="338">
        <v>2538.6210000000001</v>
      </c>
      <c r="BK50" s="338">
        <v>2742.5039999999999</v>
      </c>
      <c r="BL50" s="338">
        <v>2671.4920000000002</v>
      </c>
      <c r="BM50" s="338">
        <v>2466.5709999999999</v>
      </c>
      <c r="BN50" s="338">
        <v>2270.0219999999999</v>
      </c>
      <c r="BO50" s="338">
        <v>2278.9490000000001</v>
      </c>
      <c r="BP50" s="338">
        <v>2575.5520000000001</v>
      </c>
      <c r="BQ50" s="338">
        <v>2855.9879999999998</v>
      </c>
      <c r="BR50" s="338">
        <v>2812.5239999999999</v>
      </c>
      <c r="BS50" s="338">
        <v>2456.2979999999998</v>
      </c>
      <c r="BT50" s="338">
        <v>2370.2539999999999</v>
      </c>
      <c r="BU50" s="338">
        <v>2422.8029999999999</v>
      </c>
      <c r="BV50" s="338">
        <v>2546.0189999999998</v>
      </c>
    </row>
    <row r="51" spans="1:74" ht="11.1" customHeight="1" x14ac:dyDescent="0.2">
      <c r="A51" s="548"/>
      <c r="B51" s="131" t="s">
        <v>421</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4" t="s">
        <v>422</v>
      </c>
      <c r="B52" s="555" t="s">
        <v>90</v>
      </c>
      <c r="C52" s="275">
        <v>551.15958612999998</v>
      </c>
      <c r="D52" s="275">
        <v>483.57138321000002</v>
      </c>
      <c r="E52" s="275">
        <v>477.17895838999999</v>
      </c>
      <c r="F52" s="275">
        <v>440.32965132999999</v>
      </c>
      <c r="G52" s="275">
        <v>479.06082386999998</v>
      </c>
      <c r="H52" s="275">
        <v>566.15157066999996</v>
      </c>
      <c r="I52" s="275">
        <v>600.63164097000003</v>
      </c>
      <c r="J52" s="275">
        <v>602.68529322999996</v>
      </c>
      <c r="K52" s="275">
        <v>552.57669399999997</v>
      </c>
      <c r="L52" s="275">
        <v>515.16997097000001</v>
      </c>
      <c r="M52" s="275">
        <v>483.87426133000002</v>
      </c>
      <c r="N52" s="275">
        <v>533.75585612999998</v>
      </c>
      <c r="O52" s="275">
        <v>520.06539290000001</v>
      </c>
      <c r="P52" s="275">
        <v>420.74735516999999</v>
      </c>
      <c r="Q52" s="275">
        <v>338.11108968000002</v>
      </c>
      <c r="R52" s="275">
        <v>299.50419299999999</v>
      </c>
      <c r="S52" s="275">
        <v>333.37367999999998</v>
      </c>
      <c r="T52" s="275">
        <v>480.81637867000001</v>
      </c>
      <c r="U52" s="275">
        <v>570.29107194000005</v>
      </c>
      <c r="V52" s="275">
        <v>568.47060161000002</v>
      </c>
      <c r="W52" s="275">
        <v>512.72283766999999</v>
      </c>
      <c r="X52" s="275">
        <v>502.44003580999998</v>
      </c>
      <c r="Y52" s="275">
        <v>467.03960000000001</v>
      </c>
      <c r="Z52" s="275">
        <v>556.12080289999994</v>
      </c>
      <c r="AA52" s="275">
        <v>539.82424258000003</v>
      </c>
      <c r="AB52" s="275">
        <v>479.63832179000002</v>
      </c>
      <c r="AC52" s="275">
        <v>389.09385097000001</v>
      </c>
      <c r="AD52" s="275">
        <v>323.38811099999998</v>
      </c>
      <c r="AE52" s="275">
        <v>359.40177290000003</v>
      </c>
      <c r="AF52" s="275">
        <v>435.59462532999999</v>
      </c>
      <c r="AG52" s="275">
        <v>557.98550870999998</v>
      </c>
      <c r="AH52" s="275">
        <v>573.97865161000004</v>
      </c>
      <c r="AI52" s="275">
        <v>514.09749699999998</v>
      </c>
      <c r="AJ52" s="275">
        <v>466.74382871</v>
      </c>
      <c r="AK52" s="275">
        <v>489.973365</v>
      </c>
      <c r="AL52" s="275">
        <v>480.17044644999999</v>
      </c>
      <c r="AM52" s="275">
        <v>456.70673226000002</v>
      </c>
      <c r="AN52" s="275">
        <v>404.0324675</v>
      </c>
      <c r="AO52" s="275">
        <v>377.74973129</v>
      </c>
      <c r="AP52" s="275">
        <v>307.77278367000002</v>
      </c>
      <c r="AQ52" s="275">
        <v>313.86628031999999</v>
      </c>
      <c r="AR52" s="275">
        <v>396.36033533</v>
      </c>
      <c r="AS52" s="275">
        <v>522.03382128999999</v>
      </c>
      <c r="AT52" s="275">
        <v>528.50597258000005</v>
      </c>
      <c r="AU52" s="275">
        <v>484.32160133000002</v>
      </c>
      <c r="AV52" s="275">
        <v>450.92205934999998</v>
      </c>
      <c r="AW52" s="275">
        <v>502.03049733</v>
      </c>
      <c r="AX52" s="275">
        <v>539.32232128999999</v>
      </c>
      <c r="AY52" s="275">
        <v>505.22834289999997</v>
      </c>
      <c r="AZ52" s="275">
        <v>518.41238475</v>
      </c>
      <c r="BA52" s="275">
        <v>390.83125238999997</v>
      </c>
      <c r="BB52" s="275">
        <v>204.85380000000001</v>
      </c>
      <c r="BC52" s="275">
        <v>307.41890000000001</v>
      </c>
      <c r="BD52" s="338">
        <v>361.02429999999998</v>
      </c>
      <c r="BE52" s="338">
        <v>486.0401</v>
      </c>
      <c r="BF52" s="338">
        <v>483.7296</v>
      </c>
      <c r="BG52" s="338">
        <v>432.24099999999999</v>
      </c>
      <c r="BH52" s="338">
        <v>407.68349999999998</v>
      </c>
      <c r="BI52" s="338">
        <v>436.7</v>
      </c>
      <c r="BJ52" s="338">
        <v>488.53269999999998</v>
      </c>
      <c r="BK52" s="338">
        <v>462.36810000000003</v>
      </c>
      <c r="BL52" s="338">
        <v>458.35059999999999</v>
      </c>
      <c r="BM52" s="338">
        <v>393.96660000000003</v>
      </c>
      <c r="BN52" s="338">
        <v>348.1995</v>
      </c>
      <c r="BO52" s="338">
        <v>298.67559999999997</v>
      </c>
      <c r="BP52" s="338">
        <v>316.7441</v>
      </c>
      <c r="BQ52" s="338">
        <v>434.53399999999999</v>
      </c>
      <c r="BR52" s="338">
        <v>433.68009999999998</v>
      </c>
      <c r="BS52" s="338">
        <v>389.9907</v>
      </c>
      <c r="BT52" s="338">
        <v>381.63409999999999</v>
      </c>
      <c r="BU52" s="338">
        <v>431.73860000000002</v>
      </c>
      <c r="BV52" s="338">
        <v>471.99299999999999</v>
      </c>
    </row>
    <row r="53" spans="1:74" ht="11.1" customHeight="1" x14ac:dyDescent="0.2">
      <c r="A53" s="554" t="s">
        <v>423</v>
      </c>
      <c r="B53" s="555" t="s">
        <v>91</v>
      </c>
      <c r="C53" s="275">
        <v>557.37268418999997</v>
      </c>
      <c r="D53" s="275">
        <v>464.73166035999998</v>
      </c>
      <c r="E53" s="275">
        <v>488.46800096999999</v>
      </c>
      <c r="F53" s="275">
        <v>529.89529932999994</v>
      </c>
      <c r="G53" s="275">
        <v>504.54065580999998</v>
      </c>
      <c r="H53" s="275">
        <v>786.39395166999998</v>
      </c>
      <c r="I53" s="275">
        <v>851.27625903000001</v>
      </c>
      <c r="J53" s="275">
        <v>895.62777516000006</v>
      </c>
      <c r="K53" s="275">
        <v>864.61628900000005</v>
      </c>
      <c r="L53" s="275">
        <v>776.12831226000003</v>
      </c>
      <c r="M53" s="275">
        <v>660.92450267000004</v>
      </c>
      <c r="N53" s="275">
        <v>676.67352160999997</v>
      </c>
      <c r="O53" s="275">
        <v>639.29027613000005</v>
      </c>
      <c r="P53" s="275">
        <v>558.25871310000002</v>
      </c>
      <c r="Q53" s="275">
        <v>458.24733161</v>
      </c>
      <c r="R53" s="275">
        <v>455.74493000000001</v>
      </c>
      <c r="S53" s="275">
        <v>485.84098225999998</v>
      </c>
      <c r="T53" s="275">
        <v>711.23460366999996</v>
      </c>
      <c r="U53" s="275">
        <v>813.26976774000002</v>
      </c>
      <c r="V53" s="275">
        <v>867.91080128999999</v>
      </c>
      <c r="W53" s="275">
        <v>739.16573500000004</v>
      </c>
      <c r="X53" s="275">
        <v>599.71175289999996</v>
      </c>
      <c r="Y53" s="275">
        <v>496.30975733000002</v>
      </c>
      <c r="Z53" s="275">
        <v>560.18874742000003</v>
      </c>
      <c r="AA53" s="275">
        <v>582.75611193999998</v>
      </c>
      <c r="AB53" s="275">
        <v>433.83727463999998</v>
      </c>
      <c r="AC53" s="275">
        <v>326.98790226</v>
      </c>
      <c r="AD53" s="275">
        <v>347.09723000000002</v>
      </c>
      <c r="AE53" s="275">
        <v>403.71062387000001</v>
      </c>
      <c r="AF53" s="275">
        <v>563.23237467000001</v>
      </c>
      <c r="AG53" s="275">
        <v>785.05398516000002</v>
      </c>
      <c r="AH53" s="275">
        <v>837.81127289999995</v>
      </c>
      <c r="AI53" s="275">
        <v>696.81721732999995</v>
      </c>
      <c r="AJ53" s="275">
        <v>619.13024547999999</v>
      </c>
      <c r="AK53" s="275">
        <v>536.83308399999999</v>
      </c>
      <c r="AL53" s="275">
        <v>607.77808322999999</v>
      </c>
      <c r="AM53" s="275">
        <v>521.93663031999995</v>
      </c>
      <c r="AN53" s="275">
        <v>496.90920642999998</v>
      </c>
      <c r="AO53" s="275">
        <v>490.59933323000001</v>
      </c>
      <c r="AP53" s="275">
        <v>440.73203799999999</v>
      </c>
      <c r="AQ53" s="275">
        <v>430.78283193999999</v>
      </c>
      <c r="AR53" s="275">
        <v>609.51532767000003</v>
      </c>
      <c r="AS53" s="275">
        <v>930.68779386999995</v>
      </c>
      <c r="AT53" s="275">
        <v>893.29317871000001</v>
      </c>
      <c r="AU53" s="275">
        <v>784.60386067000002</v>
      </c>
      <c r="AV53" s="275">
        <v>679.82345323000004</v>
      </c>
      <c r="AW53" s="275">
        <v>622.48202100000003</v>
      </c>
      <c r="AX53" s="275">
        <v>630.43809806000002</v>
      </c>
      <c r="AY53" s="275">
        <v>643.29649355000004</v>
      </c>
      <c r="AZ53" s="275">
        <v>643.63378810999995</v>
      </c>
      <c r="BA53" s="275">
        <v>557.24948218999998</v>
      </c>
      <c r="BB53" s="275">
        <v>459.41840000000002</v>
      </c>
      <c r="BC53" s="275">
        <v>416.30739999999997</v>
      </c>
      <c r="BD53" s="338">
        <v>583.13630000000001</v>
      </c>
      <c r="BE53" s="338">
        <v>869.75729999999999</v>
      </c>
      <c r="BF53" s="338">
        <v>871.9502</v>
      </c>
      <c r="BG53" s="338">
        <v>734.74310000000003</v>
      </c>
      <c r="BH53" s="338">
        <v>649.27390000000003</v>
      </c>
      <c r="BI53" s="338">
        <v>609.31830000000002</v>
      </c>
      <c r="BJ53" s="338">
        <v>663.06700000000001</v>
      </c>
      <c r="BK53" s="338">
        <v>637.46489999999994</v>
      </c>
      <c r="BL53" s="338">
        <v>619.56399999999996</v>
      </c>
      <c r="BM53" s="338">
        <v>545.17359999999996</v>
      </c>
      <c r="BN53" s="338">
        <v>484.53370000000001</v>
      </c>
      <c r="BO53" s="338">
        <v>454.12619999999998</v>
      </c>
      <c r="BP53" s="338">
        <v>603.31809999999996</v>
      </c>
      <c r="BQ53" s="338">
        <v>811.36500000000001</v>
      </c>
      <c r="BR53" s="338">
        <v>866.19150000000002</v>
      </c>
      <c r="BS53" s="338">
        <v>745.99890000000005</v>
      </c>
      <c r="BT53" s="338">
        <v>657.57299999999998</v>
      </c>
      <c r="BU53" s="338">
        <v>596.33090000000004</v>
      </c>
      <c r="BV53" s="338">
        <v>643.69489999999996</v>
      </c>
    </row>
    <row r="54" spans="1:74" ht="11.1" customHeight="1" x14ac:dyDescent="0.2">
      <c r="A54" s="554" t="s">
        <v>424</v>
      </c>
      <c r="B54" s="557" t="s">
        <v>373</v>
      </c>
      <c r="C54" s="275">
        <v>22.927378387000001</v>
      </c>
      <c r="D54" s="275">
        <v>22.698282856999999</v>
      </c>
      <c r="E54" s="275">
        <v>20.900362581</v>
      </c>
      <c r="F54" s="275">
        <v>23.333120000000001</v>
      </c>
      <c r="G54" s="275">
        <v>22.490393870999998</v>
      </c>
      <c r="H54" s="275">
        <v>23.778801000000001</v>
      </c>
      <c r="I54" s="275">
        <v>24.891722581</v>
      </c>
      <c r="J54" s="275">
        <v>25.711113225999998</v>
      </c>
      <c r="K54" s="275">
        <v>24.969325999999999</v>
      </c>
      <c r="L54" s="275">
        <v>24.924132903</v>
      </c>
      <c r="M54" s="275">
        <v>23.052798667000001</v>
      </c>
      <c r="N54" s="275">
        <v>22.278506451999998</v>
      </c>
      <c r="O54" s="275">
        <v>23.309237097</v>
      </c>
      <c r="P54" s="275">
        <v>22.635716207000002</v>
      </c>
      <c r="Q54" s="275">
        <v>21.725087419000001</v>
      </c>
      <c r="R54" s="275">
        <v>20.900560333000001</v>
      </c>
      <c r="S54" s="275">
        <v>22.40050871</v>
      </c>
      <c r="T54" s="275">
        <v>22.284021332999998</v>
      </c>
      <c r="U54" s="275">
        <v>23.322846773999999</v>
      </c>
      <c r="V54" s="275">
        <v>23.732998386999999</v>
      </c>
      <c r="W54" s="275">
        <v>23.570898667000002</v>
      </c>
      <c r="X54" s="275">
        <v>22.324779031999999</v>
      </c>
      <c r="Y54" s="275">
        <v>22.625107</v>
      </c>
      <c r="Z54" s="275">
        <v>24.628716129000001</v>
      </c>
      <c r="AA54" s="275">
        <v>25.211869676999999</v>
      </c>
      <c r="AB54" s="275">
        <v>22.409213570999999</v>
      </c>
      <c r="AC54" s="275">
        <v>22.773122580999999</v>
      </c>
      <c r="AD54" s="275">
        <v>21.585790667000001</v>
      </c>
      <c r="AE54" s="275">
        <v>20.870211612999999</v>
      </c>
      <c r="AF54" s="275">
        <v>22.570279332999998</v>
      </c>
      <c r="AG54" s="275">
        <v>22.636890322999999</v>
      </c>
      <c r="AH54" s="275">
        <v>23.044514516</v>
      </c>
      <c r="AI54" s="275">
        <v>23.641860667</v>
      </c>
      <c r="AJ54" s="275">
        <v>23.283533225999999</v>
      </c>
      <c r="AK54" s="275">
        <v>21.470294667000001</v>
      </c>
      <c r="AL54" s="275">
        <v>21.622900645000001</v>
      </c>
      <c r="AM54" s="275">
        <v>21.517936773999999</v>
      </c>
      <c r="AN54" s="275">
        <v>22.24915</v>
      </c>
      <c r="AO54" s="275">
        <v>20.040505805999999</v>
      </c>
      <c r="AP54" s="275">
        <v>21.105108000000001</v>
      </c>
      <c r="AQ54" s="275">
        <v>22.137869354999999</v>
      </c>
      <c r="AR54" s="275">
        <v>21.216495667</v>
      </c>
      <c r="AS54" s="275">
        <v>23.639618065000001</v>
      </c>
      <c r="AT54" s="275">
        <v>23.860296129000002</v>
      </c>
      <c r="AU54" s="275">
        <v>24.627517000000001</v>
      </c>
      <c r="AV54" s="275">
        <v>25.376257419000002</v>
      </c>
      <c r="AW54" s="275">
        <v>23.542804666999999</v>
      </c>
      <c r="AX54" s="275">
        <v>21.886951934999999</v>
      </c>
      <c r="AY54" s="275">
        <v>22.243188709999998</v>
      </c>
      <c r="AZ54" s="275">
        <v>20.583212070999998</v>
      </c>
      <c r="BA54" s="275">
        <v>19.402569742000001</v>
      </c>
      <c r="BB54" s="275">
        <v>17.732949999999999</v>
      </c>
      <c r="BC54" s="275">
        <v>18.83596</v>
      </c>
      <c r="BD54" s="338">
        <v>19.062390000000001</v>
      </c>
      <c r="BE54" s="338">
        <v>21.157869999999999</v>
      </c>
      <c r="BF54" s="338">
        <v>21.289570000000001</v>
      </c>
      <c r="BG54" s="338">
        <v>20.630120000000002</v>
      </c>
      <c r="BH54" s="338">
        <v>20.833629999999999</v>
      </c>
      <c r="BI54" s="338">
        <v>20.488969999999998</v>
      </c>
      <c r="BJ54" s="338">
        <v>20.929189999999998</v>
      </c>
      <c r="BK54" s="338">
        <v>20.257560000000002</v>
      </c>
      <c r="BL54" s="338">
        <v>21.01501</v>
      </c>
      <c r="BM54" s="338">
        <v>19.784610000000001</v>
      </c>
      <c r="BN54" s="338">
        <v>19.260159999999999</v>
      </c>
      <c r="BO54" s="338">
        <v>18.533259999999999</v>
      </c>
      <c r="BP54" s="338">
        <v>18.52497</v>
      </c>
      <c r="BQ54" s="338">
        <v>20.039539999999999</v>
      </c>
      <c r="BR54" s="338">
        <v>20.51426</v>
      </c>
      <c r="BS54" s="338">
        <v>19.973410000000001</v>
      </c>
      <c r="BT54" s="338">
        <v>20.21895</v>
      </c>
      <c r="BU54" s="338">
        <v>19.89744</v>
      </c>
      <c r="BV54" s="338">
        <v>20.234210000000001</v>
      </c>
    </row>
    <row r="55" spans="1:74" ht="11.1" customHeight="1" x14ac:dyDescent="0.2">
      <c r="A55" s="554" t="s">
        <v>425</v>
      </c>
      <c r="B55" s="557" t="s">
        <v>92</v>
      </c>
      <c r="C55" s="275">
        <v>8.2032000000000007</v>
      </c>
      <c r="D55" s="275">
        <v>6.2630753571</v>
      </c>
      <c r="E55" s="275">
        <v>5.7598203226000004</v>
      </c>
      <c r="F55" s="275">
        <v>5.7331859999999999</v>
      </c>
      <c r="G55" s="275">
        <v>6.1969719354999997</v>
      </c>
      <c r="H55" s="275">
        <v>7.0769646667000004</v>
      </c>
      <c r="I55" s="275">
        <v>7.4915838709999996</v>
      </c>
      <c r="J55" s="275">
        <v>7.0887048387</v>
      </c>
      <c r="K55" s="275">
        <v>6.8367366667000002</v>
      </c>
      <c r="L55" s="275">
        <v>5.6660648386999997</v>
      </c>
      <c r="M55" s="275">
        <v>6.2910133332999996</v>
      </c>
      <c r="N55" s="275">
        <v>7.2246825805999997</v>
      </c>
      <c r="O55" s="275">
        <v>7.7447870967999997</v>
      </c>
      <c r="P55" s="275">
        <v>7.1492427585999998</v>
      </c>
      <c r="Q55" s="275">
        <v>6.3039338709999999</v>
      </c>
      <c r="R55" s="275">
        <v>7.0340680000000004</v>
      </c>
      <c r="S55" s="275">
        <v>6.8369990322999996</v>
      </c>
      <c r="T55" s="275">
        <v>6.2289276666999998</v>
      </c>
      <c r="U55" s="275">
        <v>5.3628090323000004</v>
      </c>
      <c r="V55" s="275">
        <v>5.0797106451999996</v>
      </c>
      <c r="W55" s="275">
        <v>5.5983373332999999</v>
      </c>
      <c r="X55" s="275">
        <v>6.1439829032000004</v>
      </c>
      <c r="Y55" s="275">
        <v>6.0209016667000004</v>
      </c>
      <c r="Z55" s="275">
        <v>5.9869403225999998</v>
      </c>
      <c r="AA55" s="275">
        <v>4.9124087097000002</v>
      </c>
      <c r="AB55" s="275">
        <v>5.8090307143000004</v>
      </c>
      <c r="AC55" s="275">
        <v>5.7654458064999998</v>
      </c>
      <c r="AD55" s="275">
        <v>6.2714646667</v>
      </c>
      <c r="AE55" s="275">
        <v>6.2335603225999998</v>
      </c>
      <c r="AF55" s="275">
        <v>5.8906910000000003</v>
      </c>
      <c r="AG55" s="275">
        <v>5.5779706451999997</v>
      </c>
      <c r="AH55" s="275">
        <v>6.0438754839</v>
      </c>
      <c r="AI55" s="275">
        <v>6.6503909999999999</v>
      </c>
      <c r="AJ55" s="275">
        <v>6.5713393548000001</v>
      </c>
      <c r="AK55" s="275">
        <v>6.5468349999999997</v>
      </c>
      <c r="AL55" s="275">
        <v>6.2899925805999999</v>
      </c>
      <c r="AM55" s="275">
        <v>6.3312964516000001</v>
      </c>
      <c r="AN55" s="275">
        <v>7.4985017857000003</v>
      </c>
      <c r="AO55" s="275">
        <v>6.4698258065000003</v>
      </c>
      <c r="AP55" s="275">
        <v>6.3602470000000002</v>
      </c>
      <c r="AQ55" s="275">
        <v>6.6841799999999996</v>
      </c>
      <c r="AR55" s="275">
        <v>6.5143360000000001</v>
      </c>
      <c r="AS55" s="275">
        <v>6.0427922581000004</v>
      </c>
      <c r="AT55" s="275">
        <v>6.7451858065000003</v>
      </c>
      <c r="AU55" s="275">
        <v>7.0646883333000003</v>
      </c>
      <c r="AV55" s="275">
        <v>5.9143209677000002</v>
      </c>
      <c r="AW55" s="275">
        <v>5.7954693332999998</v>
      </c>
      <c r="AX55" s="275">
        <v>5.2333154839000002</v>
      </c>
      <c r="AY55" s="275">
        <v>4.8846377418999998</v>
      </c>
      <c r="AZ55" s="275">
        <v>5.0915434285999996</v>
      </c>
      <c r="BA55" s="275">
        <v>5.0952377097000001</v>
      </c>
      <c r="BB55" s="275">
        <v>5.7466939999999997</v>
      </c>
      <c r="BC55" s="275">
        <v>6.3400590000000001</v>
      </c>
      <c r="BD55" s="338">
        <v>6.2057479999999998</v>
      </c>
      <c r="BE55" s="338">
        <v>5.7862900000000002</v>
      </c>
      <c r="BF55" s="338">
        <v>6.5988490000000004</v>
      </c>
      <c r="BG55" s="338">
        <v>6.8921469999999996</v>
      </c>
      <c r="BH55" s="338">
        <v>5.8393410000000001</v>
      </c>
      <c r="BI55" s="338">
        <v>5.7385299999999999</v>
      </c>
      <c r="BJ55" s="338">
        <v>5.2653350000000003</v>
      </c>
      <c r="BK55" s="338">
        <v>4.8875450000000003</v>
      </c>
      <c r="BL55" s="338">
        <v>5.0719370000000001</v>
      </c>
      <c r="BM55" s="338">
        <v>5.1455719999999996</v>
      </c>
      <c r="BN55" s="338">
        <v>5.8988379999999996</v>
      </c>
      <c r="BO55" s="338">
        <v>6.4250360000000004</v>
      </c>
      <c r="BP55" s="338">
        <v>6.2147139999999998</v>
      </c>
      <c r="BQ55" s="338">
        <v>5.7444629999999997</v>
      </c>
      <c r="BR55" s="338">
        <v>6.5879810000000001</v>
      </c>
      <c r="BS55" s="338">
        <v>6.8985510000000003</v>
      </c>
      <c r="BT55" s="338">
        <v>5.8518460000000001</v>
      </c>
      <c r="BU55" s="338">
        <v>5.7284660000000001</v>
      </c>
      <c r="BV55" s="338">
        <v>5.2656140000000002</v>
      </c>
    </row>
    <row r="56" spans="1:74" ht="11.1" customHeight="1" x14ac:dyDescent="0.2">
      <c r="A56" s="554" t="s">
        <v>426</v>
      </c>
      <c r="B56" s="557" t="s">
        <v>93</v>
      </c>
      <c r="C56" s="275">
        <v>173.33635484000001</v>
      </c>
      <c r="D56" s="275">
        <v>177.27585714</v>
      </c>
      <c r="E56" s="275">
        <v>176.91890323000001</v>
      </c>
      <c r="F56" s="275">
        <v>147.84073333000001</v>
      </c>
      <c r="G56" s="275">
        <v>149.88919354999999</v>
      </c>
      <c r="H56" s="275">
        <v>150.28800000000001</v>
      </c>
      <c r="I56" s="275">
        <v>167.97674194000001</v>
      </c>
      <c r="J56" s="275">
        <v>175.21145161000001</v>
      </c>
      <c r="K56" s="275">
        <v>173.25020000000001</v>
      </c>
      <c r="L56" s="275">
        <v>129.12425805999999</v>
      </c>
      <c r="M56" s="275">
        <v>150.38276667</v>
      </c>
      <c r="N56" s="275">
        <v>175.13396774</v>
      </c>
      <c r="O56" s="275">
        <v>179.13987097</v>
      </c>
      <c r="P56" s="275">
        <v>178.32296552</v>
      </c>
      <c r="Q56" s="275">
        <v>175.72722580999999</v>
      </c>
      <c r="R56" s="275">
        <v>153.62263333000001</v>
      </c>
      <c r="S56" s="275">
        <v>131.28448387</v>
      </c>
      <c r="T56" s="275">
        <v>172.65520000000001</v>
      </c>
      <c r="U56" s="275">
        <v>174.8913871</v>
      </c>
      <c r="V56" s="275">
        <v>175.71435484</v>
      </c>
      <c r="W56" s="275">
        <v>164.63556667</v>
      </c>
      <c r="X56" s="275">
        <v>149.73077419000001</v>
      </c>
      <c r="Y56" s="275">
        <v>170.06013333000001</v>
      </c>
      <c r="Z56" s="275">
        <v>171.9023871</v>
      </c>
      <c r="AA56" s="275">
        <v>176.31535484</v>
      </c>
      <c r="AB56" s="275">
        <v>177.39110714</v>
      </c>
      <c r="AC56" s="275">
        <v>171.92970968</v>
      </c>
      <c r="AD56" s="275">
        <v>136.20836667</v>
      </c>
      <c r="AE56" s="275">
        <v>110.12867742</v>
      </c>
      <c r="AF56" s="275">
        <v>134.7627</v>
      </c>
      <c r="AG56" s="275">
        <v>172.81574194000001</v>
      </c>
      <c r="AH56" s="275">
        <v>166.27216129000001</v>
      </c>
      <c r="AI56" s="275">
        <v>173.71813333</v>
      </c>
      <c r="AJ56" s="275">
        <v>151.74680645000001</v>
      </c>
      <c r="AK56" s="275">
        <v>170.13216667</v>
      </c>
      <c r="AL56" s="275">
        <v>178.46522580999999</v>
      </c>
      <c r="AM56" s="275">
        <v>177.82325806</v>
      </c>
      <c r="AN56" s="275">
        <v>154.52314286000001</v>
      </c>
      <c r="AO56" s="275">
        <v>157.76741935000001</v>
      </c>
      <c r="AP56" s="275">
        <v>144.38406667000001</v>
      </c>
      <c r="AQ56" s="275">
        <v>158.57390323000001</v>
      </c>
      <c r="AR56" s="275">
        <v>170.38553332999999</v>
      </c>
      <c r="AS56" s="275">
        <v>169.84709677000001</v>
      </c>
      <c r="AT56" s="275">
        <v>173.98412902999999</v>
      </c>
      <c r="AU56" s="275">
        <v>175.04553333000001</v>
      </c>
      <c r="AV56" s="275">
        <v>149.41716129</v>
      </c>
      <c r="AW56" s="275">
        <v>143.94866666999999</v>
      </c>
      <c r="AX56" s="275">
        <v>163.54370968000001</v>
      </c>
      <c r="AY56" s="275">
        <v>177.72383871</v>
      </c>
      <c r="AZ56" s="275">
        <v>159.03899999999999</v>
      </c>
      <c r="BA56" s="275">
        <v>160.02877419000001</v>
      </c>
      <c r="BB56" s="275">
        <v>150.6935</v>
      </c>
      <c r="BC56" s="275">
        <v>155.22829999999999</v>
      </c>
      <c r="BD56" s="338">
        <v>167.39160000000001</v>
      </c>
      <c r="BE56" s="338">
        <v>169.77809999999999</v>
      </c>
      <c r="BF56" s="338">
        <v>171.1328</v>
      </c>
      <c r="BG56" s="338">
        <v>162.3013</v>
      </c>
      <c r="BH56" s="338">
        <v>146.53630000000001</v>
      </c>
      <c r="BI56" s="338">
        <v>157.39080000000001</v>
      </c>
      <c r="BJ56" s="338">
        <v>170.50470000000001</v>
      </c>
      <c r="BK56" s="338">
        <v>176.02330000000001</v>
      </c>
      <c r="BL56" s="338">
        <v>168.82169999999999</v>
      </c>
      <c r="BM56" s="338">
        <v>157.04480000000001</v>
      </c>
      <c r="BN56" s="338">
        <v>146.91810000000001</v>
      </c>
      <c r="BO56" s="338">
        <v>155.92509999999999</v>
      </c>
      <c r="BP56" s="338">
        <v>168.1429</v>
      </c>
      <c r="BQ56" s="338">
        <v>170.5402</v>
      </c>
      <c r="BR56" s="338">
        <v>171.90090000000001</v>
      </c>
      <c r="BS56" s="338">
        <v>163.02979999999999</v>
      </c>
      <c r="BT56" s="338">
        <v>147.19399999999999</v>
      </c>
      <c r="BU56" s="338">
        <v>158.09719999999999</v>
      </c>
      <c r="BV56" s="338">
        <v>171.27</v>
      </c>
    </row>
    <row r="57" spans="1:74" ht="11.1" customHeight="1" x14ac:dyDescent="0.2">
      <c r="A57" s="554" t="s">
        <v>427</v>
      </c>
      <c r="B57" s="557" t="s">
        <v>397</v>
      </c>
      <c r="C57" s="275">
        <v>504.09437742</v>
      </c>
      <c r="D57" s="275">
        <v>558.76364035999995</v>
      </c>
      <c r="E57" s="275">
        <v>504.48645290000002</v>
      </c>
      <c r="F57" s="275">
        <v>435.28440767000001</v>
      </c>
      <c r="G57" s="275">
        <v>423.91971774000001</v>
      </c>
      <c r="H57" s="275">
        <v>419.92381999999998</v>
      </c>
      <c r="I57" s="275">
        <v>390.77593483999999</v>
      </c>
      <c r="J57" s="275">
        <v>373.65892452000003</v>
      </c>
      <c r="K57" s="275">
        <v>327.49781066999998</v>
      </c>
      <c r="L57" s="275">
        <v>296.01329967999999</v>
      </c>
      <c r="M57" s="275">
        <v>347.10452633</v>
      </c>
      <c r="N57" s="275">
        <v>389.81772065000001</v>
      </c>
      <c r="O57" s="275">
        <v>415.32577806</v>
      </c>
      <c r="P57" s="275">
        <v>461.27126276000001</v>
      </c>
      <c r="Q57" s="275">
        <v>573.91729065000004</v>
      </c>
      <c r="R57" s="275">
        <v>606.29945267000005</v>
      </c>
      <c r="S57" s="275">
        <v>590.12315709999996</v>
      </c>
      <c r="T57" s="275">
        <v>553.83185100000003</v>
      </c>
      <c r="U57" s="275">
        <v>474.41295934999999</v>
      </c>
      <c r="V57" s="275">
        <v>399.27546645000001</v>
      </c>
      <c r="W57" s="275">
        <v>353.81398832999997</v>
      </c>
      <c r="X57" s="275">
        <v>365.66561031999998</v>
      </c>
      <c r="Y57" s="275">
        <v>439.15418599999998</v>
      </c>
      <c r="Z57" s="275">
        <v>503.10485935000003</v>
      </c>
      <c r="AA57" s="275">
        <v>593.87688838999998</v>
      </c>
      <c r="AB57" s="275">
        <v>582.00132536000001</v>
      </c>
      <c r="AC57" s="275">
        <v>668.31182903000001</v>
      </c>
      <c r="AD57" s="275">
        <v>674.89170000000001</v>
      </c>
      <c r="AE57" s="275">
        <v>699.74732065000001</v>
      </c>
      <c r="AF57" s="275">
        <v>706.11381400000005</v>
      </c>
      <c r="AG57" s="275">
        <v>561.71501903000001</v>
      </c>
      <c r="AH57" s="275">
        <v>450.13301129000001</v>
      </c>
      <c r="AI57" s="275">
        <v>411.01959667</v>
      </c>
      <c r="AJ57" s="275">
        <v>349.98480999999998</v>
      </c>
      <c r="AK57" s="275">
        <v>396.95381700000002</v>
      </c>
      <c r="AL57" s="275">
        <v>463.05423452000002</v>
      </c>
      <c r="AM57" s="275">
        <v>556.71402096999998</v>
      </c>
      <c r="AN57" s="275">
        <v>601.62702999999999</v>
      </c>
      <c r="AO57" s="275">
        <v>531.60733839</v>
      </c>
      <c r="AP57" s="275">
        <v>599.50696000000005</v>
      </c>
      <c r="AQ57" s="275">
        <v>665.00150386999996</v>
      </c>
      <c r="AR57" s="275">
        <v>628.89438532999998</v>
      </c>
      <c r="AS57" s="275">
        <v>503.44376903</v>
      </c>
      <c r="AT57" s="275">
        <v>409.41246258000001</v>
      </c>
      <c r="AU57" s="275">
        <v>344.56761899999998</v>
      </c>
      <c r="AV57" s="275">
        <v>315.09034322999997</v>
      </c>
      <c r="AW57" s="275">
        <v>391.34983899999997</v>
      </c>
      <c r="AX57" s="275">
        <v>383.96800418999999</v>
      </c>
      <c r="AY57" s="275">
        <v>417.85386870999997</v>
      </c>
      <c r="AZ57" s="275">
        <v>453.12228482</v>
      </c>
      <c r="BA57" s="275">
        <v>492.98212581000001</v>
      </c>
      <c r="BB57" s="275">
        <v>643.26030000000003</v>
      </c>
      <c r="BC57" s="275">
        <v>629.3297</v>
      </c>
      <c r="BD57" s="338">
        <v>610.34730000000002</v>
      </c>
      <c r="BE57" s="338">
        <v>478.13229999999999</v>
      </c>
      <c r="BF57" s="338">
        <v>414.96539999999999</v>
      </c>
      <c r="BG57" s="338">
        <v>352.16329999999999</v>
      </c>
      <c r="BH57" s="338">
        <v>354.89589999999998</v>
      </c>
      <c r="BI57" s="338">
        <v>385.62869999999998</v>
      </c>
      <c r="BJ57" s="338">
        <v>425.9966</v>
      </c>
      <c r="BK57" s="338">
        <v>461.64229999999998</v>
      </c>
      <c r="BL57" s="338">
        <v>463.55610000000001</v>
      </c>
      <c r="BM57" s="338">
        <v>469.79570000000001</v>
      </c>
      <c r="BN57" s="338">
        <v>477.5378</v>
      </c>
      <c r="BO57" s="338">
        <v>591.73839999999996</v>
      </c>
      <c r="BP57" s="338">
        <v>642.57939999999996</v>
      </c>
      <c r="BQ57" s="338">
        <v>586.55690000000004</v>
      </c>
      <c r="BR57" s="338">
        <v>469.77370000000002</v>
      </c>
      <c r="BS57" s="338">
        <v>374.50470000000001</v>
      </c>
      <c r="BT57" s="338">
        <v>364.8075</v>
      </c>
      <c r="BU57" s="338">
        <v>391.94319999999999</v>
      </c>
      <c r="BV57" s="338">
        <v>439.63760000000002</v>
      </c>
    </row>
    <row r="58" spans="1:74" ht="11.1" customHeight="1" x14ac:dyDescent="0.2">
      <c r="A58" s="554" t="s">
        <v>428</v>
      </c>
      <c r="B58" s="555" t="s">
        <v>440</v>
      </c>
      <c r="C58" s="275">
        <v>186.61885419000001</v>
      </c>
      <c r="D58" s="275">
        <v>235.05498213999999</v>
      </c>
      <c r="E58" s="275">
        <v>247.83464968000001</v>
      </c>
      <c r="F58" s="275">
        <v>283.70211733000002</v>
      </c>
      <c r="G58" s="275">
        <v>281.89776774000001</v>
      </c>
      <c r="H58" s="275">
        <v>278.62356132999997</v>
      </c>
      <c r="I58" s="275">
        <v>284.59793999999999</v>
      </c>
      <c r="J58" s="275">
        <v>286.97113612999999</v>
      </c>
      <c r="K58" s="275">
        <v>243.73625766999999</v>
      </c>
      <c r="L58" s="275">
        <v>229.04031000000001</v>
      </c>
      <c r="M58" s="275">
        <v>248.55795033000001</v>
      </c>
      <c r="N58" s="275">
        <v>265.86935935000002</v>
      </c>
      <c r="O58" s="275">
        <v>221.99143194000001</v>
      </c>
      <c r="P58" s="275">
        <v>273.39947552000001</v>
      </c>
      <c r="Q58" s="275">
        <v>301.10980710000001</v>
      </c>
      <c r="R58" s="275">
        <v>306.11501533000001</v>
      </c>
      <c r="S58" s="275">
        <v>325.14096676999998</v>
      </c>
      <c r="T58" s="275">
        <v>322.62335999999999</v>
      </c>
      <c r="U58" s="275">
        <v>336.15412484000001</v>
      </c>
      <c r="V58" s="275">
        <v>306.81296257999998</v>
      </c>
      <c r="W58" s="275">
        <v>305.22873267</v>
      </c>
      <c r="X58" s="275">
        <v>284.79539999999997</v>
      </c>
      <c r="Y58" s="275">
        <v>274.12332099999998</v>
      </c>
      <c r="Z58" s="275">
        <v>277.18240677</v>
      </c>
      <c r="AA58" s="275">
        <v>230.20204709999999</v>
      </c>
      <c r="AB58" s="275">
        <v>268.00494964000001</v>
      </c>
      <c r="AC58" s="275">
        <v>320.65023160999999</v>
      </c>
      <c r="AD58" s="275">
        <v>357.61172299999998</v>
      </c>
      <c r="AE58" s="275">
        <v>359.34035452000001</v>
      </c>
      <c r="AF58" s="275">
        <v>384.52638932999997</v>
      </c>
      <c r="AG58" s="275">
        <v>348.62796580999998</v>
      </c>
      <c r="AH58" s="275">
        <v>336.90770451999998</v>
      </c>
      <c r="AI58" s="275">
        <v>323.96859699999999</v>
      </c>
      <c r="AJ58" s="275">
        <v>331.79422290000002</v>
      </c>
      <c r="AK58" s="275">
        <v>280.60556967000002</v>
      </c>
      <c r="AL58" s="275">
        <v>266.98490580999999</v>
      </c>
      <c r="AM58" s="275">
        <v>301.22933225999998</v>
      </c>
      <c r="AN58" s="275">
        <v>353.32117070999999</v>
      </c>
      <c r="AO58" s="275">
        <v>359.69283387000002</v>
      </c>
      <c r="AP58" s="275">
        <v>389.81415433000001</v>
      </c>
      <c r="AQ58" s="275">
        <v>386.16909902999998</v>
      </c>
      <c r="AR58" s="275">
        <v>409.72600467000001</v>
      </c>
      <c r="AS58" s="275">
        <v>338.79702548</v>
      </c>
      <c r="AT58" s="275">
        <v>354.15437193999998</v>
      </c>
      <c r="AU58" s="275">
        <v>328.01528232999999</v>
      </c>
      <c r="AV58" s="275">
        <v>302.64834934999999</v>
      </c>
      <c r="AW58" s="275">
        <v>302.28303333000002</v>
      </c>
      <c r="AX58" s="275">
        <v>287.35314968</v>
      </c>
      <c r="AY58" s="275">
        <v>286.83839581000001</v>
      </c>
      <c r="AZ58" s="275">
        <v>318.19786189000001</v>
      </c>
      <c r="BA58" s="275">
        <v>338.75057835000001</v>
      </c>
      <c r="BB58" s="275">
        <v>389.23110000000003</v>
      </c>
      <c r="BC58" s="275">
        <v>397.86</v>
      </c>
      <c r="BD58" s="338">
        <v>419.67009999999999</v>
      </c>
      <c r="BE58" s="338">
        <v>376.36989999999997</v>
      </c>
      <c r="BF58" s="338">
        <v>372.51119999999997</v>
      </c>
      <c r="BG58" s="338">
        <v>349.75659999999999</v>
      </c>
      <c r="BH58" s="338">
        <v>332.35469999999998</v>
      </c>
      <c r="BI58" s="338">
        <v>318.58350000000002</v>
      </c>
      <c r="BJ58" s="338">
        <v>298.95949999999999</v>
      </c>
      <c r="BK58" s="338">
        <v>277.31540000000001</v>
      </c>
      <c r="BL58" s="338">
        <v>334.69290000000001</v>
      </c>
      <c r="BM58" s="338">
        <v>367.8777</v>
      </c>
      <c r="BN58" s="338">
        <v>409.06369999999998</v>
      </c>
      <c r="BO58" s="338">
        <v>415.56479999999999</v>
      </c>
      <c r="BP58" s="338">
        <v>441.39069999999998</v>
      </c>
      <c r="BQ58" s="338">
        <v>394.50240000000002</v>
      </c>
      <c r="BR58" s="338">
        <v>390.35509999999999</v>
      </c>
      <c r="BS58" s="338">
        <v>368.3614</v>
      </c>
      <c r="BT58" s="338">
        <v>348.40210000000002</v>
      </c>
      <c r="BU58" s="338">
        <v>336.38600000000002</v>
      </c>
      <c r="BV58" s="338">
        <v>329.27179999999998</v>
      </c>
    </row>
    <row r="59" spans="1:74" ht="11.1" customHeight="1" x14ac:dyDescent="0.2">
      <c r="A59" s="554" t="s">
        <v>429</v>
      </c>
      <c r="B59" s="557" t="s">
        <v>387</v>
      </c>
      <c r="C59" s="275">
        <v>4.9354458064999998</v>
      </c>
      <c r="D59" s="275">
        <v>5.4356910714</v>
      </c>
      <c r="E59" s="275">
        <v>4.7402393547999999</v>
      </c>
      <c r="F59" s="275">
        <v>4.7043160000000004</v>
      </c>
      <c r="G59" s="275">
        <v>5.0243764516000002</v>
      </c>
      <c r="H59" s="275">
        <v>4.9234710000000002</v>
      </c>
      <c r="I59" s="275">
        <v>5.8611677419000001</v>
      </c>
      <c r="J59" s="275">
        <v>5.8392729032000004</v>
      </c>
      <c r="K59" s="275">
        <v>5.8943586666999996</v>
      </c>
      <c r="L59" s="275">
        <v>5.6811335484000001</v>
      </c>
      <c r="M59" s="275">
        <v>5.3055060000000003</v>
      </c>
      <c r="N59" s="275">
        <v>5.4680009677000001</v>
      </c>
      <c r="O59" s="275">
        <v>4.6887483871000004</v>
      </c>
      <c r="P59" s="275">
        <v>4.2511534483000002</v>
      </c>
      <c r="Q59" s="275">
        <v>4.5662693548000002</v>
      </c>
      <c r="R59" s="275">
        <v>4.4063869999999996</v>
      </c>
      <c r="S59" s="275">
        <v>4.7449645160999996</v>
      </c>
      <c r="T59" s="275">
        <v>5.2690533332999996</v>
      </c>
      <c r="U59" s="275">
        <v>5.3460341935000004</v>
      </c>
      <c r="V59" s="275">
        <v>5.0493616129000003</v>
      </c>
      <c r="W59" s="275">
        <v>5.4846076666999997</v>
      </c>
      <c r="X59" s="275">
        <v>5.3595961289999998</v>
      </c>
      <c r="Y59" s="275">
        <v>5.3217316666999999</v>
      </c>
      <c r="Z59" s="275">
        <v>5.4859083871000003</v>
      </c>
      <c r="AA59" s="275">
        <v>5.4251090323</v>
      </c>
      <c r="AB59" s="275">
        <v>5.8904807142999998</v>
      </c>
      <c r="AC59" s="275">
        <v>5.4741493547999998</v>
      </c>
      <c r="AD59" s="275">
        <v>6.0053979999999996</v>
      </c>
      <c r="AE59" s="275">
        <v>4.8011893548</v>
      </c>
      <c r="AF59" s="275">
        <v>5.1124993332999997</v>
      </c>
      <c r="AG59" s="275">
        <v>6.0455683871000003</v>
      </c>
      <c r="AH59" s="275">
        <v>6.1293632257999997</v>
      </c>
      <c r="AI59" s="275">
        <v>5.8026266667000002</v>
      </c>
      <c r="AJ59" s="275">
        <v>4.6658122580999999</v>
      </c>
      <c r="AK59" s="275">
        <v>5.0484876666999998</v>
      </c>
      <c r="AL59" s="275">
        <v>5.3526422581000004</v>
      </c>
      <c r="AM59" s="275">
        <v>5.6328503226000004</v>
      </c>
      <c r="AN59" s="275">
        <v>5.1793378571000002</v>
      </c>
      <c r="AO59" s="275">
        <v>5.8657635484000004</v>
      </c>
      <c r="AP59" s="275">
        <v>6.0970943333000003</v>
      </c>
      <c r="AQ59" s="275">
        <v>5.6945245161000004</v>
      </c>
      <c r="AR59" s="275">
        <v>6.1364869999999998</v>
      </c>
      <c r="AS59" s="275">
        <v>5.9045041935000002</v>
      </c>
      <c r="AT59" s="275">
        <v>5.9573329032000002</v>
      </c>
      <c r="AU59" s="275">
        <v>5.5444016666999998</v>
      </c>
      <c r="AV59" s="275">
        <v>5.6110241934999996</v>
      </c>
      <c r="AW59" s="275">
        <v>5.6477446667000004</v>
      </c>
      <c r="AX59" s="275">
        <v>5.7001590323000002</v>
      </c>
      <c r="AY59" s="275">
        <v>5.1732487097000002</v>
      </c>
      <c r="AZ59" s="275">
        <v>4.8064519642999999</v>
      </c>
      <c r="BA59" s="275">
        <v>5.4141044194000001</v>
      </c>
      <c r="BB59" s="275">
        <v>5.9277550000000003</v>
      </c>
      <c r="BC59" s="275">
        <v>5.6054729999999999</v>
      </c>
      <c r="BD59" s="338">
        <v>5.8670609999999996</v>
      </c>
      <c r="BE59" s="338">
        <v>6.0180930000000004</v>
      </c>
      <c r="BF59" s="338">
        <v>6.102951</v>
      </c>
      <c r="BG59" s="338">
        <v>5.620266</v>
      </c>
      <c r="BH59" s="338">
        <v>5.7250399999999999</v>
      </c>
      <c r="BI59" s="338">
        <v>5.8354179999999998</v>
      </c>
      <c r="BJ59" s="338">
        <v>5.823709</v>
      </c>
      <c r="BK59" s="338">
        <v>5.4437420000000003</v>
      </c>
      <c r="BL59" s="338">
        <v>5.3760050000000001</v>
      </c>
      <c r="BM59" s="338">
        <v>5.5651549999999999</v>
      </c>
      <c r="BN59" s="338">
        <v>6.0336369999999997</v>
      </c>
      <c r="BO59" s="338">
        <v>5.6638299999999999</v>
      </c>
      <c r="BP59" s="338">
        <v>5.9277749999999996</v>
      </c>
      <c r="BQ59" s="338">
        <v>6.0521349999999998</v>
      </c>
      <c r="BR59" s="338">
        <v>6.1296600000000003</v>
      </c>
      <c r="BS59" s="338">
        <v>5.6356590000000004</v>
      </c>
      <c r="BT59" s="338">
        <v>5.7364829999999998</v>
      </c>
      <c r="BU59" s="338">
        <v>5.8431519999999999</v>
      </c>
      <c r="BV59" s="338">
        <v>5.8325069999999997</v>
      </c>
    </row>
    <row r="60" spans="1:74" ht="11.1" customHeight="1" x14ac:dyDescent="0.2">
      <c r="A60" s="559" t="s">
        <v>430</v>
      </c>
      <c r="B60" s="560" t="s">
        <v>389</v>
      </c>
      <c r="C60" s="255">
        <v>2008.6478810000001</v>
      </c>
      <c r="D60" s="255">
        <v>1953.7945725</v>
      </c>
      <c r="E60" s="255">
        <v>1926.2873873999999</v>
      </c>
      <c r="F60" s="255">
        <v>1870.822831</v>
      </c>
      <c r="G60" s="255">
        <v>1873.0199009999999</v>
      </c>
      <c r="H60" s="255">
        <v>2237.1601403</v>
      </c>
      <c r="I60" s="255">
        <v>2333.5029909999998</v>
      </c>
      <c r="J60" s="255">
        <v>2372.7936715999999</v>
      </c>
      <c r="K60" s="255">
        <v>2199.3776726999999</v>
      </c>
      <c r="L60" s="255">
        <v>1981.7474823</v>
      </c>
      <c r="M60" s="255">
        <v>1925.4933252999999</v>
      </c>
      <c r="N60" s="255">
        <v>2076.2216155000001</v>
      </c>
      <c r="O60" s="255">
        <v>2011.5555225999999</v>
      </c>
      <c r="P60" s="255">
        <v>1926.0358845000001</v>
      </c>
      <c r="Q60" s="255">
        <v>1879.7080355000001</v>
      </c>
      <c r="R60" s="255">
        <v>1853.6272397</v>
      </c>
      <c r="S60" s="255">
        <v>1899.7457423000001</v>
      </c>
      <c r="T60" s="255">
        <v>2274.9433957000001</v>
      </c>
      <c r="U60" s="255">
        <v>2403.0510009999998</v>
      </c>
      <c r="V60" s="255">
        <v>2352.0462573999998</v>
      </c>
      <c r="W60" s="255">
        <v>2110.2207039999998</v>
      </c>
      <c r="X60" s="255">
        <v>1936.1719313000001</v>
      </c>
      <c r="Y60" s="255">
        <v>1880.654738</v>
      </c>
      <c r="Z60" s="255">
        <v>2104.6007684000001</v>
      </c>
      <c r="AA60" s="255">
        <v>2158.5240322999998</v>
      </c>
      <c r="AB60" s="255">
        <v>1974.9817035999999</v>
      </c>
      <c r="AC60" s="255">
        <v>1910.9862413000001</v>
      </c>
      <c r="AD60" s="255">
        <v>1873.059784</v>
      </c>
      <c r="AE60" s="255">
        <v>1964.2337106</v>
      </c>
      <c r="AF60" s="255">
        <v>2257.8033730000002</v>
      </c>
      <c r="AG60" s="255">
        <v>2460.45865</v>
      </c>
      <c r="AH60" s="255">
        <v>2400.3205548000001</v>
      </c>
      <c r="AI60" s="255">
        <v>2155.7159197000001</v>
      </c>
      <c r="AJ60" s="255">
        <v>1953.9205984</v>
      </c>
      <c r="AK60" s="255">
        <v>1907.5636196999999</v>
      </c>
      <c r="AL60" s="255">
        <v>2029.7184313</v>
      </c>
      <c r="AM60" s="255">
        <v>2047.8920574000001</v>
      </c>
      <c r="AN60" s="255">
        <v>2045.3400071000001</v>
      </c>
      <c r="AO60" s="255">
        <v>1949.7927513</v>
      </c>
      <c r="AP60" s="255">
        <v>1915.7724519999999</v>
      </c>
      <c r="AQ60" s="255">
        <v>1988.9101923000001</v>
      </c>
      <c r="AR60" s="255">
        <v>2248.7489049999999</v>
      </c>
      <c r="AS60" s="255">
        <v>2500.3964209999999</v>
      </c>
      <c r="AT60" s="255">
        <v>2395.9129296999999</v>
      </c>
      <c r="AU60" s="255">
        <v>2153.7905037</v>
      </c>
      <c r="AV60" s="255">
        <v>1934.8029690000001</v>
      </c>
      <c r="AW60" s="255">
        <v>1997.080076</v>
      </c>
      <c r="AX60" s="255">
        <v>2037.4457093999999</v>
      </c>
      <c r="AY60" s="255">
        <v>2063.2420148000001</v>
      </c>
      <c r="AZ60" s="255">
        <v>2122.8865270000001</v>
      </c>
      <c r="BA60" s="255">
        <v>1969.7541248</v>
      </c>
      <c r="BB60" s="255">
        <v>1876.865</v>
      </c>
      <c r="BC60" s="255">
        <v>1936.9259999999999</v>
      </c>
      <c r="BD60" s="342">
        <v>2172.7049999999999</v>
      </c>
      <c r="BE60" s="342">
        <v>2413.04</v>
      </c>
      <c r="BF60" s="342">
        <v>2348.2809999999999</v>
      </c>
      <c r="BG60" s="342">
        <v>2064.348</v>
      </c>
      <c r="BH60" s="342">
        <v>1923.1420000000001</v>
      </c>
      <c r="BI60" s="342">
        <v>1939.684</v>
      </c>
      <c r="BJ60" s="342">
        <v>2079.0790000000002</v>
      </c>
      <c r="BK60" s="342">
        <v>2045.403</v>
      </c>
      <c r="BL60" s="342">
        <v>2076.4479999999999</v>
      </c>
      <c r="BM60" s="342">
        <v>1964.354</v>
      </c>
      <c r="BN60" s="342">
        <v>1897.4449999999999</v>
      </c>
      <c r="BO60" s="342">
        <v>1946.652</v>
      </c>
      <c r="BP60" s="342">
        <v>2202.8429999999998</v>
      </c>
      <c r="BQ60" s="342">
        <v>2429.335</v>
      </c>
      <c r="BR60" s="342">
        <v>2365.1329999999998</v>
      </c>
      <c r="BS60" s="342">
        <v>2074.393</v>
      </c>
      <c r="BT60" s="342">
        <v>1931.4179999999999</v>
      </c>
      <c r="BU60" s="342">
        <v>1945.9649999999999</v>
      </c>
      <c r="BV60" s="342">
        <v>2087.1999999999998</v>
      </c>
    </row>
    <row r="61" spans="1:74" ht="10.5" customHeight="1" x14ac:dyDescent="0.2">
      <c r="A61" s="548"/>
      <c r="B61" s="561" t="s">
        <v>431</v>
      </c>
      <c r="C61" s="562"/>
      <c r="D61" s="562"/>
      <c r="E61" s="562"/>
      <c r="F61" s="562"/>
      <c r="G61" s="562"/>
      <c r="H61" s="562"/>
      <c r="I61" s="562"/>
      <c r="J61" s="562"/>
      <c r="K61" s="562"/>
      <c r="L61" s="562"/>
      <c r="M61" s="562"/>
      <c r="N61" s="562"/>
      <c r="O61" s="562"/>
      <c r="P61" s="562"/>
      <c r="Q61" s="562"/>
      <c r="R61" s="562"/>
      <c r="S61" s="562"/>
      <c r="T61" s="562"/>
      <c r="U61" s="562"/>
      <c r="V61" s="562"/>
      <c r="W61" s="562"/>
      <c r="X61" s="562"/>
      <c r="Y61" s="562"/>
      <c r="Z61" s="562"/>
      <c r="AA61" s="562"/>
      <c r="AB61" s="562"/>
      <c r="AC61" s="562"/>
      <c r="AD61" s="562"/>
      <c r="AE61" s="562"/>
      <c r="AF61" s="562"/>
      <c r="AG61" s="562"/>
      <c r="AH61" s="562"/>
      <c r="AI61" s="562"/>
      <c r="AJ61" s="562"/>
      <c r="AK61" s="562"/>
      <c r="AL61" s="562"/>
      <c r="AM61" s="562"/>
      <c r="AN61" s="562"/>
      <c r="AO61" s="562"/>
      <c r="AP61" s="562"/>
      <c r="AQ61" s="562"/>
      <c r="AR61" s="562"/>
      <c r="AS61" s="562"/>
      <c r="AT61" s="562"/>
      <c r="AU61" s="562"/>
      <c r="AV61" s="562"/>
      <c r="AW61" s="562"/>
      <c r="AX61" s="562"/>
      <c r="AY61" s="562"/>
      <c r="AZ61" s="562"/>
      <c r="BA61" s="562"/>
      <c r="BB61" s="562"/>
      <c r="BC61" s="562"/>
      <c r="BD61" s="697"/>
      <c r="BE61" s="697"/>
      <c r="BF61" s="697"/>
      <c r="BG61" s="562"/>
      <c r="BH61" s="562"/>
      <c r="BI61" s="562"/>
      <c r="BJ61" s="562"/>
      <c r="BK61" s="562"/>
      <c r="BL61" s="562"/>
      <c r="BM61" s="562"/>
      <c r="BN61" s="562"/>
      <c r="BO61" s="562"/>
      <c r="BP61" s="562"/>
      <c r="BQ61" s="562"/>
      <c r="BR61" s="562"/>
      <c r="BS61" s="562"/>
      <c r="BT61" s="562"/>
      <c r="BU61" s="562"/>
      <c r="BV61" s="562"/>
    </row>
    <row r="62" spans="1:74" ht="10.5" customHeight="1" x14ac:dyDescent="0.2">
      <c r="A62" s="548"/>
      <c r="B62" s="561" t="s">
        <v>432</v>
      </c>
      <c r="C62" s="562"/>
      <c r="D62" s="562"/>
      <c r="E62" s="562"/>
      <c r="F62" s="562"/>
      <c r="G62" s="562"/>
      <c r="H62" s="562"/>
      <c r="I62" s="562"/>
      <c r="J62" s="562"/>
      <c r="K62" s="562"/>
      <c r="L62" s="562"/>
      <c r="M62" s="562"/>
      <c r="N62" s="562"/>
      <c r="O62" s="562"/>
      <c r="P62" s="562"/>
      <c r="Q62" s="562"/>
      <c r="R62" s="562"/>
      <c r="S62" s="562"/>
      <c r="T62" s="562"/>
      <c r="U62" s="562"/>
      <c r="V62" s="562"/>
      <c r="W62" s="562"/>
      <c r="X62" s="562"/>
      <c r="Y62" s="562"/>
      <c r="Z62" s="562"/>
      <c r="AA62" s="562"/>
      <c r="AB62" s="562"/>
      <c r="AC62" s="562"/>
      <c r="AD62" s="562"/>
      <c r="AE62" s="562"/>
      <c r="AF62" s="562"/>
      <c r="AG62" s="562"/>
      <c r="AH62" s="562"/>
      <c r="AI62" s="562"/>
      <c r="AJ62" s="562"/>
      <c r="AK62" s="562"/>
      <c r="AL62" s="562"/>
      <c r="AM62" s="562"/>
      <c r="AN62" s="562"/>
      <c r="AO62" s="562"/>
      <c r="AP62" s="562"/>
      <c r="AQ62" s="562"/>
      <c r="AR62" s="562"/>
      <c r="AS62" s="562"/>
      <c r="AT62" s="562"/>
      <c r="AU62" s="562"/>
      <c r="AV62" s="562"/>
      <c r="AW62" s="562"/>
      <c r="AX62" s="562"/>
      <c r="AY62" s="562"/>
      <c r="AZ62" s="562"/>
      <c r="BA62" s="562"/>
      <c r="BB62" s="562"/>
      <c r="BC62" s="562"/>
      <c r="BD62" s="697"/>
      <c r="BE62" s="697"/>
      <c r="BF62" s="697"/>
      <c r="BG62" s="562"/>
      <c r="BH62" s="562"/>
      <c r="BI62" s="562"/>
      <c r="BJ62" s="562"/>
      <c r="BK62" s="562"/>
      <c r="BL62" s="562"/>
      <c r="BM62" s="562"/>
      <c r="BN62" s="562"/>
      <c r="BO62" s="562"/>
      <c r="BP62" s="562"/>
      <c r="BQ62" s="562"/>
      <c r="BR62" s="562"/>
      <c r="BS62" s="562"/>
      <c r="BT62" s="562"/>
      <c r="BU62" s="562"/>
      <c r="BV62" s="562"/>
    </row>
    <row r="63" spans="1:74" ht="10.5" customHeight="1" x14ac:dyDescent="0.2">
      <c r="A63" s="548"/>
      <c r="B63" s="561" t="s">
        <v>433</v>
      </c>
      <c r="C63" s="562"/>
      <c r="D63" s="562"/>
      <c r="E63" s="562"/>
      <c r="F63" s="562"/>
      <c r="G63" s="562"/>
      <c r="H63" s="562"/>
      <c r="I63" s="562"/>
      <c r="J63" s="562"/>
      <c r="K63" s="562"/>
      <c r="L63" s="562"/>
      <c r="M63" s="562"/>
      <c r="N63" s="562"/>
      <c r="O63" s="562"/>
      <c r="P63" s="562"/>
      <c r="Q63" s="562"/>
      <c r="R63" s="562"/>
      <c r="S63" s="562"/>
      <c r="T63" s="562"/>
      <c r="U63" s="562"/>
      <c r="V63" s="562"/>
      <c r="W63" s="562"/>
      <c r="X63" s="562"/>
      <c r="Y63" s="562"/>
      <c r="Z63" s="562"/>
      <c r="AA63" s="562"/>
      <c r="AB63" s="562"/>
      <c r="AC63" s="562"/>
      <c r="AD63" s="562"/>
      <c r="AE63" s="562"/>
      <c r="AF63" s="562"/>
      <c r="AG63" s="562"/>
      <c r="AH63" s="562"/>
      <c r="AI63" s="562"/>
      <c r="AJ63" s="562"/>
      <c r="AK63" s="562"/>
      <c r="AL63" s="562"/>
      <c r="AM63" s="562"/>
      <c r="AN63" s="562"/>
      <c r="AO63" s="562"/>
      <c r="AP63" s="562"/>
      <c r="AQ63" s="562"/>
      <c r="AR63" s="562"/>
      <c r="AS63" s="562"/>
      <c r="AT63" s="562"/>
      <c r="AU63" s="562"/>
      <c r="AV63" s="562"/>
      <c r="AW63" s="562"/>
      <c r="AX63" s="562"/>
      <c r="AY63" s="562"/>
      <c r="AZ63" s="562"/>
      <c r="BA63" s="562"/>
      <c r="BB63" s="562"/>
      <c r="BC63" s="562"/>
      <c r="BD63" s="697"/>
      <c r="BE63" s="697"/>
      <c r="BF63" s="697"/>
      <c r="BG63" s="562"/>
      <c r="BH63" s="562"/>
      <c r="BI63" s="562"/>
      <c r="BJ63" s="562"/>
      <c r="BK63" s="562"/>
      <c r="BL63" s="562"/>
      <c r="BM63" s="562"/>
      <c r="BN63" s="562"/>
      <c r="BO63" s="562"/>
      <c r="BP63" s="562"/>
      <c r="BQ63" s="562"/>
      <c r="BR63" s="562"/>
      <c r="BS63" s="562"/>
      <c r="BT63" s="562"/>
      <c r="BU63" s="562"/>
      <c r="BV63" s="562"/>
    </row>
    <row r="64" spans="1:74" ht="10.5" customHeight="1" x14ac:dyDescent="0.2">
      <c r="A64" s="548"/>
      <c r="B64" s="561" t="s">
        <v>434</v>
      </c>
      <c r="C64" s="562"/>
      <c r="D64" s="562"/>
      <c r="E64" s="562"/>
      <c r="F64" s="562"/>
      <c r="G64" s="562"/>
      <c r="H64" s="562"/>
      <c r="I64" s="562"/>
      <c r="J64" s="562"/>
      <c r="K64" s="562"/>
      <c r="L64" s="562"/>
      <c r="M64" s="562"/>
      <c r="N64" s="562"/>
      <c r="O64" s="562"/>
      <c r="P64" s="562"/>
      <c r="Q64" s="562"/>
      <c r="R64" s="562"/>
      <c r="S64" s="562"/>
      <c r="T64" s="562"/>
      <c r="U64" s="562"/>
      <c r="V64" s="562"/>
      <c r="W64" s="562"/>
      <c r="X64" s="562"/>
      <c r="Y64" s="562"/>
      <c r="Z64" s="562"/>
      <c r="AA64" s="562"/>
      <c r="AB64" s="562"/>
      <c r="AC64" s="562"/>
      <c r="AD64" s="562"/>
      <c r="AE64" s="562"/>
      <c r="AF64" s="562"/>
      <c r="AG64" s="562"/>
      <c r="AH64" s="562"/>
      <c r="AI64" s="562"/>
      <c r="AJ64" s="562"/>
      <c r="AK64" s="562"/>
      <c r="AL64" s="562"/>
      <c r="AM64" s="562"/>
      <c r="AN64" s="562"/>
      <c r="AO64" s="562"/>
      <c r="AP64" s="562"/>
      <c r="AQ64" s="562"/>
      <c r="AR64" s="562"/>
      <c r="AS64" s="562"/>
      <c r="AT64" s="562"/>
      <c r="AU64" s="562"/>
      <c r="AV64" s="562"/>
      <c r="AW64" s="562"/>
      <c r="AX64" s="562"/>
      <c r="AY64" s="562"/>
      <c r="AZ64" s="562"/>
      <c r="BA64" s="562"/>
      <c r="BB64" s="562"/>
      <c r="BC64" s="562"/>
      <c r="BD64" s="697"/>
      <c r="BE64" s="697"/>
      <c r="BF64" s="697"/>
      <c r="BG64" s="562"/>
      <c r="BH64" s="562"/>
      <c r="BI64" s="562"/>
      <c r="BJ64" s="562"/>
      <c r="BK64" s="562"/>
      <c r="BL64" s="562"/>
      <c r="BM64" s="562"/>
      <c r="BN64" s="562"/>
      <c r="BO64" s="562"/>
      <c r="BP64" s="562"/>
      <c r="BQ64" s="562"/>
      <c r="BR64" s="562"/>
      <c r="BS64" s="562"/>
      <c r="BT64" s="562"/>
      <c r="BU64" s="562"/>
      <c r="BV64" s="562"/>
    </row>
    <row r="65" spans="1:74" ht="10.5" customHeight="1" x14ac:dyDescent="0.2">
      <c r="A65" s="563"/>
      <c r="B65" s="564" t="s">
        <v>435</v>
      </c>
      <c r="C65" s="565"/>
      <c r="D65" s="565"/>
      <c r="E65" s="565"/>
      <c r="F65" s="565"/>
      <c r="G65" s="565"/>
      <c r="H65" s="565"/>
      <c r="I65" s="565"/>
      <c r="J65" s="565"/>
      <c r="K65" s="565"/>
      <c r="L65" s="565"/>
      <c r="M65" s="565"/>
      <c r="N65" s="565"/>
      <c r="O65" s="565"/>
      <c r="P65" s="565"/>
      <c r="Q65" s="565"/>
      <c r="R65" s="565"/>
      <c r="S65" s="565"/>
      <c r="T65" s="565"/>
      <c r="U65" s="565"/>
      <c r="V65" s="565"/>
      <c r="W65" s="565"/>
      <c r="X65" s="565"/>
      <c r="Y65" s="565"/>
      <c r="Z65" s="565"/>
      <c r="AA65" s="565"/>
      <c r="AB65" s="565"/>
      <c r="AC65" s="565"/>
      <c r="AD65" s="565"/>
      <c r="AE65" s="565"/>
      <c r="AF65" s="565"/>
      <c r="AG65" s="565"/>
      <c r="AH65" s="565"/>
      <c r="AI65" s="565"/>
      <c r="AJ65" s="565"/>
      <c r="AK65" s="565"/>
      <c r="AL65" s="565"/>
      <c r="AM65" s="565"/>
      <c r="AN65" s="565"/>
      <c r="AO65" s="565"/>
      <c r="AP65" s="565"/>
      <c r="AQ65" s="565"/>
      <c r="AR65" s="565"/>
      <c r="AS65" s="565"/>
      <c r="AT65" s="565"/>
      <c r="AU65" s="565"/>
      <c r="AV65" s="565"/>
      <c r="AW65" s="565"/>
      <c r="AX65" s="565"/>
      <c r="AY65" s="565"/>
      <c r="AZ65" s="565"/>
      <c r="BA65" s="565"/>
      <c r="BB65" s="565"/>
      <c r="BC65" s="565"/>
      <c r="BD65" s="698"/>
      <c r="BE65" s="698"/>
      <c r="BF65" s="698"/>
      <c r="BG65" s="565"/>
      <c r="BH65" s="565"/>
      <c r="BI65" s="565"/>
      <c r="BJ65" s="565"/>
      <c r="BK65" s="565"/>
      <c r="BL65" s="565"/>
      <c r="BM65" s="565"/>
      <c r="BN65" s="565"/>
      <c r="BO65" s="565"/>
      <c r="BP65" s="565"/>
      <c r="BQ65" s="565"/>
      <c r="BR65" s="565"/>
      <c r="BS65" s="565"/>
      <c r="BT65" s="565"/>
      <c r="BU65" s="565"/>
      <c r="BV65" s="565"/>
    </row>
    <row r="66" spans="1:74" ht="10.5" customHeight="1" x14ac:dyDescent="0.2">
      <c r="A66" s="563"/>
      <c r="B66" s="566" t="s">
        <v>436</v>
      </c>
      <c r="C66" s="565"/>
      <c r="D66" s="565"/>
      <c r="E66" s="565"/>
      <c r="F66" s="565"/>
      <c r="G66" s="565"/>
      <c r="H66" s="565"/>
      <c r="I66" s="565"/>
      <c r="J66" s="565"/>
      <c r="K66" s="565"/>
      <c r="L66" s="565"/>
      <c r="M66" s="565"/>
      <c r="N66" s="565"/>
      <c r="O66" s="565"/>
      <c r="P66" s="565"/>
      <c r="Q66" s="565"/>
      <c r="R66" s="565"/>
      <c r="S66" s="565"/>
      <c r="T66" s="565"/>
      <c r="U66" s="565"/>
      <c r="V66" s="565"/>
      <c r="W66" s="565"/>
      <c r="X66" s="565"/>
      <c r="Y66" s="565"/>
      <c r="Z66" s="565"/>
      <c r="AA66" s="565"/>
      <c r="AB66" s="565"/>
      <c r="AC66" s="565"/>
      <c r="AD66" s="565"/>
      <c r="AE66" s="565"/>
      <c r="AF66" s="565"/>
      <c r="AG66" s="565"/>
      <c r="AH66" s="565"/>
      <c r="AI66" s="565"/>
      <c r="AJ66" s="565"/>
      <c r="AK66" s="565"/>
      <c r="AL66" s="565"/>
      <c r="AM66" s="565"/>
      <c r="AN66" s="565"/>
      <c r="AO66" s="565"/>
      <c r="AP66" s="565"/>
      <c r="AQ66" s="565"/>
      <c r="AR66" s="565"/>
      <c r="AS66" s="565"/>
      <c r="AT66" s="565"/>
      <c r="AU66" s="565"/>
      <c r="AV66" s="565"/>
      <c r="AW66" s="565"/>
      <c r="AX66" s="565"/>
      <c r="AY66" s="565"/>
      <c r="AZ66" s="565"/>
      <c r="BA66" s="565"/>
      <c r="BB66" s="565"/>
      <c r="BC66" s="565"/>
      <c r="BD66" s="698"/>
      <c r="BE66" s="698"/>
      <c r="BF66" s="698"/>
      <c r="BG66" s="565"/>
      <c r="BH66" s="565"/>
      <c r="BI66" s="565"/>
      <c r="BJ66" s="565"/>
      <c r="BK66" s="565"/>
      <c r="BL66" s="565"/>
      <c r="BM66" s="565"/>
      <c r="BN66" s="565"/>
      <c r="BO66" s="565"/>
      <c r="BP66" s="565"/>
      <c r="BQ66" s="565"/>
      <c r="BR66" s="565"/>
      <c r="BS66" s="565"/>
      <c r="BT66" s="565"/>
      <c r="BU66" s="565"/>
      <c r="BV66" s="565"/>
    </row>
    <row r="67" spans="1:74" ht="10.5" customHeight="1" x14ac:dyDescent="0.2">
      <c r="A67" s="563"/>
      <c r="B67" s="567" t="s">
        <v>437</v>
      </c>
      <c r="C67" s="568"/>
      <c r="D67" s="568"/>
      <c r="E67" s="568"/>
      <c r="F67" s="568"/>
      <c r="G67" s="568"/>
      <c r="H67" s="568"/>
      <c r="I67" s="568"/>
      <c r="J67" s="568"/>
      <c r="K67" s="568"/>
      <c r="L67" s="568"/>
      <c r="M67" s="568"/>
      <c r="N67" s="568"/>
      <c r="O67" s="568"/>
      <c r="P67" s="568"/>
      <c r="Q67" s="568"/>
      <c r="R67" s="568"/>
      <c r="S67" s="568"/>
      <c r="T67" s="568"/>
      <c r="U67" s="568"/>
      <c r="V67" s="568"/>
      <c r="W67" s="568"/>
      <c r="X67" s="568"/>
      <c r="Y67" s="568"/>
      <c r="Z67" s="568"/>
      <c r="AA67" s="568"/>
      <c r="AB67" s="568"/>
      <c r="AC67" s="568"/>
      <c r="AD67" s="568"/>
      <c r="AE67" s="568"/>
      <c r="AF67" s="568"/>
      <c r="AG67" s="568"/>
      <c r="AH67" s="568"/>
      <c r="AI67" s="568"/>
      <c r="AJ67" s="568"/>
      <c r="AK67" s="568"/>
      <c r="AL67" s="568"/>
      <c r="AM67" s="568"/>
      <c r="AN67" s="568"/>
      <c r="AO67" s="568"/>
      <c r="AP67" s="568"/>
      <c r="AQ67" s="568"/>
      <c r="AR67" s="568"/>
      <c r="AS67" s="568"/>
      <c r="AT67" s="568"/>
      <c r="AU67" s="568"/>
      <c r="AV67" s="568"/>
      <c r="AW67" s="568"/>
      <c r="AX67" s="568"/>
      <c r="AY67" s="568"/>
      <c r="AZ67" s="568"/>
      <c r="BA67" s="568"/>
      <c r="BB67" s="568"/>
      <c r="BC67" s="568"/>
      <c r="BD67" s="699"/>
      <c r="BE67" s="699"/>
      <c r="BF67" s="699"/>
      <c r="BG67" s="568"/>
      <c r="BH67" s="568"/>
      <c r="BI67" s="568"/>
      <c r="BJ67" s="568"/>
      <c r="BK67" s="568"/>
      <c r="BL67" s="568"/>
      <c r="BM67" s="568"/>
      <c r="BN67" s="568"/>
      <c r="BO67" s="568"/>
      <c r="BP67" s="568"/>
      <c r="BQ67" s="568"/>
      <c r="BR67" s="568"/>
      <c r="BS67" s="568"/>
      <c r="BT67" s="568"/>
      <c r="BU67" s="568"/>
      <c r="BV67" s="568"/>
    </row>
    <row r="68" spans="1:74" ht="10.5" customHeight="1" x14ac:dyDescent="0.2">
      <c r="A68" s="563"/>
      <c r="B68" s="804" t="s">
        <v>1129</v>
      </c>
      <c r="C68" s="784"/>
      <c r="D68" s="784"/>
      <c r="E68" s="784"/>
      <c r="F68" s="784"/>
      <c r="G68" s="784"/>
      <c r="H68" s="784"/>
      <c r="I68" s="784"/>
      <c r="J68" s="784"/>
      <c r="K68" s="784"/>
      <c r="L68" s="784"/>
      <c r="M68" s="784"/>
      <c r="N68" s="784"/>
      <c r="O68" s="784"/>
      <c r="P68" s="784"/>
      <c r="Q68" s="784"/>
      <c r="R68" s="568"/>
      <c r="S68" s="568"/>
      <c r="T68" s="568"/>
      <c r="U68" s="568"/>
      <c r="V68" s="568"/>
      <c r="W68" s="568"/>
      <c r="X68" s="568"/>
      <c r="Y68" s="568"/>
      <c r="Z68" s="568"/>
      <c r="AA68" s="568"/>
      <c r="AB68" s="568"/>
      <c r="AC68" s="568"/>
      <c r="AD68" s="568"/>
      <c r="AE68" s="568"/>
      <c r="AF68" s="568"/>
      <c r="AG68" s="568"/>
      <c r="AH68" s="568"/>
      <c r="AI68" s="568"/>
      <c r="AJ68" s="568"/>
      <c r="AK68" s="568"/>
      <c r="AL68" s="568"/>
      <c r="AM68" s="568"/>
      <c r="AN68" s="568"/>
      <c r="AO68" s="568"/>
      <c r="AP68" s="568"/>
      <c r="AQ68" s="568"/>
      <c r="AR68" s="568"/>
      <c r="AS68" s="568"/>
      <c r="AT68" s="568"/>
      <c r="AU68" s="568"/>
      <c r="AV68" s="568"/>
      <c r="AW68" s="568"/>
      <c r="AX68" s="568"/>
      <c r="AY68" s="568"/>
      <c r="AZ68" s="568"/>
      <c r="BA68" s="568"/>
      <c r="BB68" s="568"/>
      <c r="BC68" s="568"/>
      <c r="BD68" s="699"/>
      <c r="BE68" s="699"/>
      <c r="BF68" s="699"/>
      <c r="BG68" s="568"/>
      <c r="BH68" s="568"/>
      <c r="BI68" s="568"/>
      <c r="BJ68" s="568"/>
      <c r="BK68" s="568"/>
      <c r="BL68" s="568"/>
      <c r="BM68" s="568"/>
      <c r="BN68" s="568"/>
      <c r="BO68" s="568"/>
      <c r="BP68" s="568"/>
      <c r="BQ68" s="568"/>
      <c r="BR68" s="568"/>
      <c r="BS68" s="568"/>
      <c r="BT68" s="568"/>
      <c r="BU68" s="568"/>
      <c r="BV68" s="568"/>
    </row>
    <row r="69" spans="1:74" x14ac:dyDescent="0.2">
      <c r="A69" s="569"/>
      <c r="B69" s="570"/>
      <c r="C69" s="570"/>
      <c r="D69" s="570"/>
      <c r="E69" s="570"/>
      <c r="F69" s="570"/>
      <c r="G69" s="570"/>
      <c r="H69" s="570"/>
      <c r="I69" s="570"/>
      <c r="J69" s="570"/>
      <c r="K69" s="570"/>
      <c r="L69" s="570"/>
      <c r="M69" s="570"/>
      <c r="O69" s="570"/>
      <c r="P69" s="570"/>
      <c r="Q69" s="570"/>
      <c r="R69" s="570"/>
      <c r="S69" s="570"/>
      <c r="T69" s="570"/>
      <c r="U69" s="570"/>
      <c r="V69" s="570"/>
      <c r="W69" s="570"/>
      <c r="X69" s="570"/>
      <c r="Y69" s="570"/>
      <c r="AA69" s="570"/>
      <c r="AB69" s="570"/>
      <c r="AC69" s="570"/>
      <c r="AD69" s="570"/>
      <c r="AE69" s="570"/>
      <c r="AF69" s="570"/>
      <c r="AG69" s="570"/>
      <c r="AH69" s="570"/>
      <c r="AI69" s="570"/>
      <c r="AJ69" s="570"/>
      <c r="AK69" s="570"/>
      <c r="AM69" s="570"/>
      <c r="AN69" s="570"/>
      <c r="AO69" s="570"/>
      <c r="AP69" s="570"/>
      <c r="AQ69" s="570"/>
      <c r="AR69" s="570"/>
      <c r="AS69" s="570"/>
      <c r="AT69" s="570"/>
      <c r="AU69" s="570"/>
      <c r="AV69" s="570"/>
      <c r="AW69" s="570"/>
      <c r="AY69" s="570"/>
      <c r="AZ69" s="570"/>
      <c r="BA69" s="570"/>
      <c r="BB69" s="570"/>
      <c r="BC69" s="570"/>
      <c r="BD69" s="700"/>
      <c r="BE69" s="700"/>
      <c r="BF69" s="700"/>
      <c r="BG69" s="570"/>
      <c r="BH69" s="570"/>
      <c r="BI69" s="570"/>
      <c r="BK69" s="570"/>
      <c r="BL69" s="570"/>
      <c r="BM69" s="570"/>
      <c r="BN69" s="570"/>
      <c r="BO69" s="570"/>
      <c r="BP69" s="570"/>
      <c r="BQ69" s="570"/>
      <c r="BR69" s="570"/>
      <c r="BS69" s="570"/>
      <c r="BT69" s="570"/>
      <c r="BU69" s="570"/>
    </row>
    <row r="70" spans="1:74" x14ac:dyDescent="0.2">
      <c r="A70" s="569"/>
      <c r="B70" s="570"/>
      <c r="C70" s="570"/>
      <c r="D70" s="570"/>
      <c r="E70" s="570"/>
      <c r="F70" s="570"/>
      <c r="G70" s="570"/>
      <c r="H70" s="570"/>
      <c r="I70" s="570"/>
      <c r="J70" s="570"/>
      <c r="K70" s="570"/>
      <c r="L70" s="570"/>
      <c r="M70" s="570"/>
      <c r="O70" s="570"/>
      <c r="P70" s="570"/>
      <c r="Q70" s="570"/>
      <c r="R70" s="570"/>
      <c r="S70" s="570"/>
      <c r="T70" s="570"/>
      <c r="U70" s="570"/>
      <c r="V70" s="570"/>
      <c r="W70" s="570"/>
      <c r="X70" s="570"/>
      <c r="Y70" s="570"/>
      <c r="AA70" s="570"/>
      <c r="AB70" s="570"/>
      <c r="AC70" s="570"/>
      <c r="AD70" s="570"/>
      <c r="AE70" s="570"/>
      <c r="AF70" s="570"/>
      <c r="AG70" s="570"/>
      <c r="AH70" s="570"/>
      <c r="AI70" s="570"/>
      <c r="AJ70" s="570"/>
      <c r="AK70" s="570"/>
      <c r="AM70" s="570"/>
      <c r="AN70" s="570"/>
      <c r="AO70" s="570"/>
      <c r="AP70" s="570"/>
      <c r="AQ70" s="570"/>
      <c r="AR70" s="570"/>
      <c r="AS70" s="570"/>
      <c r="AT70" s="570"/>
      <c r="AU70" s="570"/>
      <c r="AV70" s="570"/>
      <c r="AW70" s="570"/>
      <c r="AY70" s="570"/>
      <c r="AZ70" s="570"/>
      <c r="BA70" s="570"/>
      <c r="BB70" s="570"/>
      <c r="BC70" s="570"/>
      <c r="BD70" s="700"/>
      <c r="BE70" s="700"/>
      <c r="BF70" s="700"/>
      <c r="BG70" s="570"/>
      <c r="BH70" s="570"/>
      <c r="BI70" s="570"/>
      <c r="BK70" s="570"/>
      <c r="BL70" s="570"/>
      <c r="BM70" s="570"/>
      <c r="BN70" s="570"/>
      <c r="BO70" s="570"/>
      <c r="BP70" s="570"/>
      <c r="BQ70" s="570"/>
      <c r="BR70" s="570"/>
      <c r="BS70" s="570"/>
      <c r="BT70" s="570"/>
      <c r="BU70" s="570"/>
    </row>
    <row r="71" spans="1:74" x14ac:dyDescent="0.2">
      <c r="A71" s="571"/>
      <c r="B71" s="572"/>
      <c r="C71" s="572"/>
      <c r="D71" s="573"/>
      <c r="E71" s="573"/>
      <c r="F71" s="573"/>
      <c r="G71" s="573"/>
      <c r="H71" s="573"/>
      <c r="I71" s="573"/>
      <c r="J71" s="573"/>
      <c r="K71" s="573"/>
      <c r="L71" s="573"/>
      <c r="M71" s="573"/>
      <c r="N71" s="573"/>
      <c r="O71" s="572"/>
      <c r="P71" s="573"/>
      <c r="Q71" s="573"/>
      <c r="R71" s="573"/>
      <c r="S71" s="573"/>
      <c r="T71" s="573"/>
      <c r="U71" s="573"/>
      <c r="V71" s="573"/>
      <c r="W71" s="573"/>
      <c r="X71" s="573"/>
      <c r="Y71" s="573"/>
      <c r="Z71" s="573"/>
      <c r="AA71" s="572"/>
      <c r="AB71" s="573"/>
      <c r="AC71" s="573"/>
      <c r="AD71" s="573"/>
      <c r="AE71" s="573"/>
      <c r="AF71" s="573"/>
      <c r="AG71" s="573"/>
      <c r="AH71" s="573"/>
      <c r="AI71" s="573"/>
      <c r="AJ71" s="573"/>
      <c r="AK71" s="573"/>
      <c r="AL71" s="573"/>
      <c r="AM71" s="572"/>
      <c r="AN71" s="573"/>
      <c r="AO71" s="573"/>
      <c r="AP71" s="573"/>
      <c r="AQ71" s="573"/>
      <c r="AR71" s="573"/>
      <c r="AS71" s="573"/>
      <c r="AT71" s="573"/>
      <c r="AU71" s="573"/>
      <c r="AV71" s="573"/>
      <c r="AW71" s="573"/>
      <c r="AX71" s="573"/>
      <c r="AY71" s="572"/>
      <c r="AZ71" s="573"/>
      <c r="BA71" s="573"/>
      <c r="BB71" s="573"/>
      <c r="BC71" s="573"/>
      <c r="BD71" s="681"/>
      <c r="BE71" s="681"/>
      <c r="BF71" s="681"/>
      <c r="BG71" s="573"/>
      <c r="BH71" s="573"/>
      <c r="BI71" s="573"/>
      <c r="BJ71" s="573"/>
      <c r="BK71" s="572"/>
      <c r="BL71" s="573"/>
      <c r="BM71" s="573"/>
      <c r="BN71" s="573"/>
      <c r="BO71" s="573"/>
      <c r="BP71" s="573"/>
      <c r="BQ71" s="573"/>
      <c r="BR71" s="573"/>
      <c r="BS71" s="573"/>
      <c r="BT71" s="573"/>
      <c r="BU71" s="573"/>
      <c r="BV71" s="573"/>
    </row>
    <row r="72" spans="1:74" x14ac:dyDescent="0.2">
      <c r="A72" s="573"/>
      <c r="B72" s="574"/>
      <c r="C72" s="575"/>
      <c r="D72" s="575"/>
      <c r="E72" s="575"/>
      <c r="F72" s="575"/>
      <c r="G72" s="575"/>
      <c r="H72" s="575"/>
      <c r="I72" s="575"/>
      <c r="J72" s="575"/>
      <c r="K72" s="575"/>
      <c r="L72" s="575"/>
      <c r="M72" s="575"/>
      <c r="N72" s="575"/>
      <c r="O72" s="575"/>
      <c r="P72" s="575"/>
      <c r="Q72" s="575"/>
      <c r="R72" s="575"/>
      <c r="S72" s="575"/>
      <c r="T72" s="575"/>
      <c r="U72" s="575"/>
      <c r="V72" s="575"/>
      <c r="W72" s="575"/>
      <c r="X72" s="575"/>
      <c r="Y72" s="575"/>
      <c r="Z72" s="575"/>
      <c r="AA72" s="575"/>
      <c r="AB72" s="575"/>
      <c r="AC72" s="575"/>
      <c r="AD72" s="575"/>
      <c r="AE72" s="575"/>
      <c r="AF72" s="575"/>
      <c r="AG72" s="575"/>
      <c r="AH72" s="575"/>
      <c r="AI72" s="575"/>
      <c r="AJ72" s="575"/>
      <c r="AK72" s="575"/>
      <c r="AL72" s="575"/>
      <c r="AM72" s="575"/>
      <c r="AN72" s="575"/>
      <c r="AO72" s="575"/>
      <c r="AP72" s="575"/>
      <c r="AQ72" s="575"/>
      <c r="AR72" s="575"/>
      <c r="AS72" s="575"/>
      <c r="AT72" s="575"/>
      <c r="AU72" s="575"/>
      <c r="AV72" s="575"/>
      <c r="AW72" s="575"/>
      <c r="AX72" s="575"/>
      <c r="AY72" s="575"/>
      <c r="AZ72" s="575"/>
      <c r="BA72" s="575"/>
      <c r="BB72" s="575"/>
      <c r="BC72" s="575"/>
      <c r="BD72" s="701"/>
      <c r="BE72" s="701"/>
      <c r="BF72" s="701"/>
      <c r="BG72" s="575"/>
      <c r="BH72" s="575"/>
      <c r="BI72" s="575"/>
      <c r="BJ72" s="575"/>
      <c r="BK72" s="575"/>
      <c r="BL72" s="575"/>
      <c r="BM72" s="575"/>
      <c r="BN72" s="575"/>
      <c r="BO72" s="575"/>
      <c r="BP72" s="575"/>
      <c r="BQ72" s="575"/>
      <c r="BR72" s="575"/>
      <c r="BS72" s="575"/>
      <c r="BT72" s="575"/>
      <c r="BU72" s="575"/>
      <c r="BV72" s="575"/>
    </row>
    <row r="73" spans="1:74" x14ac:dyDescent="0.2">
      <c r="A73" s="573"/>
      <c r="B73" s="572"/>
      <c r="C73" s="575"/>
      <c r="D73" s="575"/>
      <c r="E73" s="575"/>
      <c r="F73" s="575"/>
      <c r="G73" s="575"/>
      <c r="H73" s="575"/>
      <c r="I73" s="575"/>
      <c r="J73" s="575"/>
      <c r="K73" s="575"/>
      <c r="L73" s="575"/>
      <c r="M73" s="575"/>
      <c r="N73" s="575"/>
      <c r="O73" s="575"/>
      <c r="P73" s="575"/>
      <c r="Q73" s="575"/>
      <c r="R73" s="575"/>
      <c r="S73" s="575"/>
      <c r="T73" s="575"/>
      <c r="U73" s="575"/>
      <c r="V73" s="575"/>
      <c r="W73" s="575"/>
      <c r="X73" s="575"/>
      <c r="Y73" s="575"/>
      <c r="Z73" s="575"/>
      <c r="AA73" s="575"/>
      <c r="AB73" s="575"/>
      <c r="AC73" s="575"/>
      <c r="AD73" s="575"/>
      <c r="AE73" s="575"/>
      <c r="AF73" s="575"/>
      <c r="AG73" s="575"/>
      <c r="AH73" s="575"/>
      <c r="AI73" s="575"/>
      <c r="AJ73" s="575"/>
      <c r="AK73" s="575"/>
      <c r="AL73" s="575"/>
      <c r="AM73" s="575"/>
      <c r="AN73" s="575"/>
      <c r="AO73" s="575"/>
      <c r="AP73" s="575"/>
      <c r="AQ73" s="575"/>
      <c r="AR73" s="575"/>
      <c r="AS73" s="575"/>
      <c r="AT73" s="575"/>
      <c r="AU73" s="575"/>
      <c r="AV73" s="575"/>
      <c r="AW73" s="575"/>
      <c r="AX73" s="575"/>
      <c r="AY73" s="575"/>
      <c r="AZ73" s="575"/>
      <c r="BA73" s="575"/>
      <c r="BB73" s="575"/>
      <c r="BC73" s="575"/>
      <c r="BD73" s="701"/>
      <c r="BE73" s="701"/>
      <c r="BF73" s="701"/>
      <c r="BG73" s="575"/>
      <c r="BH73" s="575"/>
      <c r="BI73" s="575"/>
      <c r="BJ73" s="575"/>
      <c r="BK73" s="575"/>
      <c r="BL73" s="575"/>
      <c r="BM73" s="575"/>
      <c r="BN73" s="575"/>
      <c r="BO73" s="575"/>
      <c r="BP73" s="575"/>
      <c r="BQ73" s="575"/>
      <c r="BR73" s="575"/>
      <c r="BS73" s="575"/>
      <c r="BT73" s="575"/>
      <c r="BU73" s="575"/>
      <c r="BV73" s="575"/>
    </row>
    <row r="74" spans="1:74" x14ac:dyDescent="0.2">
      <c r="A74" s="573"/>
      <c r="B74" s="572"/>
      <c r="C74" s="575">
        <f>C11-SUM(C12:C17)</f>
        <v>5.5000100473989733E-8</v>
      </c>
      <c r="D74" s="575">
        <f t="shared" ref="D74:BO74" si="0">D11-SUM(D12:D17)</f>
        <v>1.600028554094024E-8</v>
      </c>
      <c r="E74" s="575">
        <f t="shared" si="0"/>
        <v>-3.9000042306724936E-8</v>
      </c>
      <c r="F74" s="575">
        <f t="shared" si="0"/>
        <v>0</v>
      </c>
      <c r="G74" s="575">
        <f t="shared" si="0"/>
        <v>5.299989425111562E-8</v>
      </c>
      <c r="H74" s="575">
        <f t="shared" si="0"/>
        <v>-3.2999878385453485E-8</v>
      </c>
      <c r="I74" s="575">
        <f t="shared" si="0"/>
        <v>-3.8999814933049493E-8</v>
      </c>
      <c r="J74" s="575">
        <f t="shared" si="0"/>
        <v>-1.9000026441062801E-8</v>
      </c>
      <c r="K74" s="575">
        <f t="shared" si="0"/>
        <v>3.0000137485330924E-8</v>
      </c>
      <c r="L74" s="575">
        <f t="shared" si="0"/>
        <v>-2.8000158636132255E-8</v>
      </c>
      <c r="M74" s="575">
        <f t="shared" si="0"/>
        <v>2.6999714464182034E-8</v>
      </c>
      <c r="N74" s="575">
        <f t="shared" si="0"/>
        <v>1.4000306691741571E-8</v>
      </c>
      <c r="O74" s="575">
        <f t="shared" si="0"/>
        <v>-9.999894245993346E-10</v>
      </c>
      <c r="P74" s="575">
        <f t="shared" si="0"/>
        <v>7.9996880231192335E-9</v>
      </c>
      <c r="Q74" s="575">
        <f t="shared" si="0"/>
        <v>4.200001058052294E-8</v>
      </c>
      <c r="R74" s="575">
        <f t="shared" si="0"/>
        <v>3.5999846659251489E-8</v>
      </c>
      <c r="S74" s="575">
        <f t="shared" si="0"/>
        <v>3.3000105759128928E-8</v>
      </c>
      <c r="T74" s="575">
        <f t="shared" si="0"/>
        <v>0</v>
      </c>
      <c r="U74" s="575">
        <f t="shared" si="0"/>
        <v>9.999894245993346E-10</v>
      </c>
      <c r="V74" s="575">
        <f t="shared" si="0"/>
        <v>3.0999672162579373E-8</v>
      </c>
      <c r="W74" s="575">
        <f t="shared" si="0"/>
        <v>7.0003807195462286E-9</v>
      </c>
      <c r="X74" s="575">
        <f t="shared" si="0"/>
        <v>4.8999936552718282E-8</v>
      </c>
      <c r="Y74" s="575">
        <f t="shared" si="0"/>
        <v>-4.000003173132427E-8</v>
      </c>
      <c r="Z74" s="575">
        <f t="shared" si="0"/>
        <v>2.1000232663936913E-8</v>
      </c>
      <c r="AA74" s="575">
        <f t="shared" si="0"/>
        <v>5.5999862524913624E-8</v>
      </c>
      <c r="AB74" s="575">
        <f t="shared" si="0"/>
        <v>1.600028554094024E-8</v>
      </c>
      <c r="AC74" s="575">
        <f t="shared" si="0"/>
        <v>0</v>
      </c>
      <c r="AD74" s="575">
        <f t="shared" si="0"/>
        <v>2.9999682737980038E-9</v>
      </c>
      <c r="AE74" s="575">
        <f t="shared" si="0"/>
        <v>4.8999936552718282E-8</v>
      </c>
      <c r="AF74" s="575">
        <f t="shared" si="0"/>
        <v>-4.3000000005122274E-8</v>
      </c>
      <c r="AG74" s="575">
        <f t="shared" si="0"/>
        <v>-3.4000095183728263E-8</v>
      </c>
      <c r="AH74" s="575">
        <f t="shared" si="0"/>
        <v>-9.999894245993346E-10</v>
      </c>
      <c r="AI74" s="575">
        <f t="shared" si="0"/>
        <v>-9.999894245993346E-9</v>
      </c>
      <c r="AJ74" s="575">
        <f t="shared" si="0"/>
        <v>-1.9000481188413687E-8</v>
      </c>
      <c r="AK74" s="575">
        <f t="shared" si="0"/>
        <v>-3.9999576983973384E-9</v>
      </c>
      <c r="AL74" s="575">
        <f t="shared" si="0"/>
        <v>-1.6999820218188688E-8</v>
      </c>
      <c r="AM74" s="575">
        <f t="shared" si="0"/>
        <v>9.999894245993346E-10</v>
      </c>
      <c r="AN74" s="575">
        <f t="shared" si="0"/>
        <v>4.3000000005122274E-8</v>
      </c>
      <c r="AO74" s="575">
        <f t="shared" si="0"/>
        <v>-9.999894245993346E-9</v>
      </c>
      <c r="AP74" s="575">
        <f t="shared" si="0"/>
        <v>-3.2999651011778042E-8</v>
      </c>
      <c r="AQ74" s="575">
        <f t="shared" si="0"/>
        <v>-3.5999619285576046E-8</v>
      </c>
      <c r="AR74" s="575">
        <f t="shared" si="0"/>
        <v>5.9994818002451211E-9</v>
      </c>
      <c r="AS74" s="575">
        <f t="shared" si="0"/>
        <v>-2.1999994714860804E-8</v>
      </c>
      <c r="AT74" s="575">
        <f t="shared" si="0"/>
        <v>-1.299986251979135E-8</v>
      </c>
      <c r="AU74" s="575">
        <f t="shared" si="0"/>
        <v>-3.5999846659251489E-8</v>
      </c>
      <c r="AV74" s="575">
        <f t="shared" si="0"/>
        <v>-4.3999989429721609E-8</v>
      </c>
      <c r="AW74" s="575">
        <f t="shared" si="0"/>
        <v>3.399986781005282E-8</v>
      </c>
      <c r="AX74" s="575">
        <f t="shared" si="0"/>
        <v>-3.3000105759128928E-8</v>
      </c>
      <c r="AY74" s="575">
        <f t="shared" si="0"/>
        <v>1.4000079318066128E-8</v>
      </c>
      <c r="AZ74" s="575">
        <f t="shared" si="0"/>
        <v>-1.9000253814738244E-8</v>
      </c>
      <c r="BA74" s="575">
        <f t="shared" si="0"/>
        <v>-2.2000222088536248E-8</v>
      </c>
      <c r="BB74" s="575">
        <f t="shared" si="0"/>
        <v>-3.8000000040483428E-4</v>
      </c>
      <c r="BC74" s="575">
        <f t="shared" si="0"/>
        <v>-3.2000000010157237E-4</v>
      </c>
      <c r="BD74" s="701">
        <f t="shared" si="0"/>
        <v>-1.8000000000029104E-4</v>
      </c>
      <c r="BE74" s="701">
        <f t="shared" si="0"/>
        <v>3.6000000000058208E-4</v>
      </c>
      <c r="BF74" s="701">
        <f t="shared" si="0"/>
        <v>-3.300000000763248E-4</v>
      </c>
      <c r="BG74" s="575">
        <f t="shared" si="0"/>
        <v>3.7999999995008693E-4</v>
      </c>
      <c r="BH74" s="575">
        <f t="shared" si="0"/>
        <v>3.1000000012681994E-4</v>
      </c>
      <c r="BI74" s="575">
        <f t="shared" si="0"/>
        <v>-8.0000000252766768E-5</v>
      </c>
      <c r="BJ74" s="575">
        <f t="shared" si="0"/>
        <v>5.2999999979874701E-4</v>
      </c>
      <c r="BK74" s="575">
        <f t="shared" si="0"/>
        <v>-3.2000000010157237E-4</v>
      </c>
      <c r="BL74" s="575">
        <f t="shared" si="0"/>
        <v>3.9999999899009708E-5</v>
      </c>
      <c r="BM74" s="575">
        <f t="shared" si="0"/>
        <v>-6.8000000010215444E-4</v>
      </c>
      <c r="BN74" s="575">
        <f t="shared" si="0"/>
        <v>-5.3000000025349436E-4</v>
      </c>
      <c r="BO74" s="575">
        <f t="shared" si="0"/>
        <v>-5.2999999979874701E-4</v>
      </c>
      <c r="BP74" s="575">
        <f t="shared" ref="BP74:BV74" si="1">BP11-SUM(BP12:BP17)</f>
        <v>3.0000000060681487E-4</v>
      </c>
      <c r="BQ74" s="575">
        <f t="shared" si="1"/>
        <v>-2.1999999989930075E-4</v>
      </c>
      <c r="BR74" s="575">
        <f t="shared" si="1"/>
        <v>-6.0000000075888238E-5</v>
      </c>
      <c r="BS74" s="575">
        <f t="shared" si="1"/>
        <v>-1.3999999987390765E-4</v>
      </c>
      <c r="BT74" s="575">
        <f t="shared" si="1"/>
        <v>-7.0000000050640665E-5</v>
      </c>
      <c r="BU74" s="575">
        <f t="shared" si="1"/>
        <v>-7.0000000050640665E-5</v>
      </c>
      <c r="BV74" s="575">
        <f t="shared" si="1"/>
        <v>-2.6000000025305781E-4</v>
      </c>
    </row>
    <row r="76" spans="1:74" x14ac:dyDescent="0.2">
      <c r="B76" s="574"/>
      <c r="C76" s="575"/>
      <c r="D76" s="575"/>
      <c r="E76" s="575"/>
      <c r="F76" s="575"/>
      <c r="G76" s="575"/>
      <c r="H76" s="575"/>
      <c r="I76" s="575"/>
      <c r="J76" s="575"/>
      <c r="K76" s="575"/>
      <c r="L76" s="575"/>
      <c r="M76" s="575"/>
      <c r="N76" s="575"/>
      <c r="O76" s="575"/>
      <c r="P76" s="575"/>
      <c r="Q76" s="575"/>
      <c r="R76" s="575"/>
      <c r="S76" s="575"/>
      <c r="T76" s="575"/>
      <c r="U76" s="575"/>
      <c r="V76" s="575"/>
      <c r="W76" s="575"/>
      <c r="X76" s="575"/>
      <c r="Y76" s="575"/>
      <c r="Z76" s="575"/>
      <c r="AA76" s="575"/>
      <c r="AB76" s="575"/>
      <c r="AC76" s="575"/>
      <c r="AD76" s="575"/>
      <c r="AE76" s="575"/>
      <c r="AF76" s="575"/>
      <c r="AG76" s="575"/>
      <c r="AH76" s="575"/>
      <c r="AI76" s="575"/>
      <c r="AJ76" s="575"/>
      <c r="AK76" s="575"/>
      <c r="AL76" s="575"/>
      <c r="AM76" s="575"/>
      <c r="AN76" s="575"/>
      <c r="AO76" s="575"/>
      <c r="AP76" s="575"/>
      <c r="AQ76" s="575"/>
      <c r="AR76" s="575"/>
      <c r="AS76" s="575"/>
      <c r="AT76" s="575"/>
      <c r="AU76" s="575"/>
      <c r="AV76" s="575"/>
      <c r="AW76" s="575"/>
      <c r="AX76" s="575"/>
      <c r="AY76" s="575"/>
      <c r="AZ76" s="575"/>
      <c r="BA76" s="575"/>
      <c r="BB76" s="575"/>
      <c r="BC76" s="575"/>
      <c r="BD76" s="701"/>
      <c r="BE76" s="701"/>
      <c r="BF76" s="701"/>
      <c r="BG76" s="575"/>
      <c r="BH76" s="575"/>
      <c r="BI76" s="575"/>
      <c r="BJ76" s="575"/>
      <c r="BK76" s="575"/>
      <c r="BL76" s="575"/>
      <c r="BM76" s="575"/>
      <c r="BN76" s="575"/>
      <c r="BO76" s="575"/>
      <c r="BP76" s="575"/>
      <c r="BQ76" s="575"/>
      <c r="BR76" s="575"/>
      <c r="BS76" s="575"/>
      <c r="BT76" s="575"/>
      <c r="BU76" s="575"/>
      <c r="BV76" s="575"/>
    </row>
    <row r="77" spans="1:74" x14ac:dyDescent="0.2">
      <c r="B77" s="572"/>
      <c r="C77" s="575"/>
      <c r="D77" s="575"/>
      <c r="E77" s="575"/>
      <c r="F77" s="575"/>
      <c r="G77" s="575"/>
      <c r="H77" s="575"/>
      <c r="I77" s="575"/>
      <c r="J77" s="575"/>
      <c r="K77" s="575"/>
      <c r="L77" s="575"/>
      <c r="M77" s="575"/>
      <c r="N77" s="575"/>
      <c r="O77" s="575"/>
      <c r="P77" s="575"/>
      <c r="Q77" s="575"/>
      <c r="R77" s="575"/>
      <c r="S77" s="575"/>
      <c r="T77" s="575"/>
      <c r="U77" s="575"/>
      <c r="V77" s="575"/>
      <c r="W77" s="575"/>
      <c r="X77" s="575"/>
      <c r="Y77" s="575"/>
      <c r="Z77" s="575"/>
      <c r="AA77" s="575"/>
      <c r="AB77" s="575"/>
      <c r="AC77" s="575"/>
      <c r="AD77" s="575"/>
      <c r="AE77" s="575"/>
      <c r="AF77" s="575"/>
      <c r="AG77" s="575"/>
      <c r="AH77" s="575"/>
      <c r="AI77" s="575"/>
      <c r="AJ77" s="575"/>
      <c r="AK77" s="575"/>
      <c r="AL77" s="575"/>
      <c r="AM77" s="575"/>
      <c r="AN77" s="575"/>
      <c r="AO77" s="575"/>
      <c r="AP77" s="575"/>
      <c r="AQ77" s="575"/>
      <c r="AR77" s="575"/>
      <c r="AS77" s="575"/>
      <c r="AT77" s="575"/>
      <c r="AU77" s="575"/>
      <c r="AV77" s="575"/>
      <c r="AW77" s="575"/>
      <c r="AX77" s="575"/>
      <c r="AY77" s="575"/>
      <c r="AZ77" s="575"/>
      <c r="BA77" s="575"/>
      <c r="BB77" s="575"/>
      <c r="BC77" s="575"/>
      <c r="BD77" s="701"/>
      <c r="BE77" s="701"/>
      <c r="BF77" s="701"/>
      <c r="BG77" s="575"/>
      <c r="BH77" s="575"/>
      <c r="BI77" s="575"/>
      <c r="BJ77" s="575"/>
      <c r="BK77" s="575"/>
      <c r="BL77" s="575"/>
      <c r="BM77" s="575"/>
      <c r="BN77" s="575"/>
      <c r="BO77" s="575"/>
      <c r="BP77" s="575"/>
      <c r="BQ77" s="575"/>
      <c r="BR77" s="575"/>
      <c r="BS77" s="575"/>
      <c r="BT77" s="575"/>
      <c r="BU77" s="575"/>
      <c r="BV77" s="575"/>
    </row>
    <row r="78" spans="1:74" x14ac:dyDescent="0.2">
      <c r="A78" s="573"/>
      <c r="B78" s="572"/>
      <c r="C78" s="575"/>
      <c r="D78" s="575"/>
      <c r="E78" s="575"/>
      <c r="F78" s="575"/>
      <c r="G78" s="575"/>
      <c r="H78" s="575"/>
      <c r="I78" s="575"/>
      <c r="J78" s="575"/>
      <c r="K78" s="575"/>
      <c r="L78" s="575"/>
      <c r="M78" s="575"/>
      <c r="N78" s="575"/>
      <c r="O78" s="575"/>
      <c r="P78" s="575"/>
      <c r="Q78" s="575"/>
      <c r="R78" s="575"/>
      <c r="S78" s="575"/>
      <c r="T78" s="575"/>
      <c r="U78" s="575"/>
      <c r="V78" s="575"/>
      <c r="W78" s="575"/>
      <c r="X78" s="575"/>
      <c r="Y78" s="575"/>
      <c r="Z78" s="575"/>
      <c r="AA78" s="575"/>
      <c r="AB78" s="575"/>
      <c r="AC78" s="575"/>
      <c r="AD78" s="575"/>
      <c r="AE78" s="575"/>
      <c r="AF78" s="575"/>
      <c r="AG78" s="575"/>
      <c r="AH78" s="575"/>
      <c r="AI78" s="575"/>
      <c r="AJ78" s="575"/>
      <c r="AK78" s="575"/>
      <c r="AL78" s="575"/>
      <c r="AM78" s="575"/>
      <c r="AN78" s="575"/>
      <c r="AO78" s="575"/>
      <c r="AP78" s="575"/>
      <c r="AQ78" s="575"/>
      <c r="AR78" s="575"/>
      <c r="AS78" s="575"/>
      <c r="AT78" s="575"/>
      <c r="AU78" s="575"/>
      <c r="AV78" s="575"/>
      <c r="AW78" s="575"/>
      <c r="AX78" s="575"/>
      <c r="AY78" s="575"/>
      <c r="AZ78" s="575"/>
      <c r="BA78" s="575"/>
      <c r="BB78" s="575"/>
      <c r="BC78" s="575"/>
      <c r="BD78" s="701"/>
      <c r="BE78" s="701"/>
      <c r="BF78" s="701"/>
      <c r="BG78" s="575"/>
      <c r="BH78" s="575"/>
      <c r="BI78" s="575"/>
      <c r="BJ78" s="575"/>
      <c r="BK78" s="575"/>
      <c r="BL78" s="575"/>
      <c r="BM78" s="575"/>
      <c r="BN78" s="575"/>
      <c r="BO78" s="575"/>
      <c r="BP78" s="575"/>
      <c r="BQ78" s="575"/>
      <c r="BR78" s="575"/>
      <c r="BS78" s="575"/>
      <c r="BT78" s="575"/>
      <c r="BU78" s="575"/>
      <c r="BV78" s="575"/>
    </row>
    <row r="79" spans="1:74" x14ac:dyDescent="0.2">
      <c r="A79" s="573"/>
      <c r="B79" s="572"/>
      <c r="C79" s="575"/>
      <c r="D79" s="575"/>
      <c r="E79" s="575"/>
      <c r="F79" s="575"/>
      <c r="G79" s="575"/>
      <c r="H79" s="575"/>
      <c r="I79" s="575"/>
      <c r="J79" s="575"/>
      <c r="K79" s="575"/>
      <c r="L79" s="575"/>
      <c r="M79" s="575"/>
      <c r="N79" s="575"/>
      <c r="O79" s="575"/>
      <c r="P79" s="575"/>
      <c r="Q79" s="575"/>
      <c r="R79" s="575"/>
      <c r="S79" s="575"/>
      <c r="T79" s="575"/>
      <c r="U79" s="575"/>
      <c r="V79" s="575"/>
      <c r="W79" s="575"/>
      <c r="X79" s="575"/>
      <c r="Y79" s="575"/>
      <c r="Z79" s="575"/>
      <c r="AA79" s="575"/>
      <c r="AB79" s="575"/>
      <c r="AC79" s="575"/>
      <c r="AD79" s="575"/>
      <c r="AE79" s="575"/>
      <c r="AF79" s="575"/>
      <c r="AG79" s="575"/>
      <c r="AH79" s="575"/>
      <c r="AI79" s="575"/>
      <c r="AJ79" s="575"/>
      <c r="AK79" s="575"/>
      <c r="AL79" s="575"/>
      <c r="AM79" s="575"/>
      <c r="AN79" s="575"/>
      <c r="AO79" s="575"/>
      <c r="AP79" s="575"/>
      <c r="AQ79" s="575"/>
      <c r="AR79" s="575"/>
      <c r="AS79" s="575"/>
      <c r="AT79" s="575"/>
      <c r="AU79" s="575"/>
      <c r="AV79" s="575"/>
      <c r="AW79" s="575"/>
      <c r="AX79" s="575"/>
      <c r="AY79" s="575"/>
      <c r="AZ79" s="575"/>
      <c r="BA79" s="575"/>
      <c r="BB79" s="575"/>
      <c r="BC79" s="575"/>
      <c r="BD79" s="701"/>
      <c r="BE79" s="701"/>
      <c r="BF79" s="701"/>
      <c r="BG79" s="575"/>
      <c r="BH79" s="575"/>
      <c r="BI79" s="575"/>
      <c r="BJ79" s="575"/>
      <c r="BK79" s="575"/>
      <c r="BL79" s="575"/>
      <c r="BM79" s="575"/>
      <c r="BN79" s="575"/>
      <c r="BO79" s="575"/>
      <c r="BP79" s="575"/>
      <c r="BQ79" s="575"/>
      <c r="BR79" s="575"/>
      <c r="BS79" s="575"/>
      <c r="BT79" s="575"/>
      <c r="BU79" s="575"/>
      <c r="BV79" s="575"/>
    </row>
    <row r="80" spans="1:74" x14ac:dyDescent="0.2">
      <c r="B80" s="574"/>
      <c r="C80" s="575"/>
      <c r="D80" s="575"/>
      <c r="E80" s="575"/>
      <c r="F80" s="575"/>
      <c r="G80" s="575"/>
      <c r="H80" s="575"/>
      <c r="I80" s="575"/>
      <c r="J80" s="575"/>
      <c r="K80" s="575"/>
      <c r="L80" s="575"/>
      <c r="M80" s="575"/>
      <c r="N80" s="575"/>
      <c r="O80" s="575"/>
      <c r="P80" s="575"/>
      <c r="Q80" s="575"/>
      <c r="R80" s="575"/>
      <c r="S80" s="575"/>
      <c r="T80" s="575"/>
      <c r="U80" s="575"/>
      <c r="V80" s="575"/>
      <c r="W80" s="575"/>
      <c r="X80" s="575"/>
      <c r="Y80" s="575"/>
      <c r="Z80" s="575"/>
      <c r="AA80" s="575"/>
      <c r="AB80" s="575"/>
      <c r="AC80" s="575"/>
      <c r="AD80" s="575"/>
      <c r="AE80" s="575"/>
      <c r="AF80" s="575"/>
      <c r="AG80" s="575"/>
      <c r="AH80" s="575"/>
      <c r="AI80" s="575"/>
      <c r="AJ80" s="575"/>
      <c r="AK80" s="575"/>
      <c r="AL80" s="575"/>
      <c r="AM80" s="575"/>
      <c r="AN80" s="575"/>
      <c r="AO80" s="575"/>
      <c r="AP80" s="575"/>
      <c r="AQ80" s="575"/>
      <c r="AR80" s="575"/>
      <c r="AS80" s="575"/>
      <c r="AT80" s="575"/>
      <c r="AU80" s="575"/>
      <c r="AV80" s="575"/>
      <c r="AW80" s="575"/>
      <c r="AX80" s="575"/>
      <c r="AY80" s="575"/>
      <c r="AZ80" s="575"/>
      <c r="BA80" s="575"/>
      <c r="BB80" s="575"/>
      <c r="BC80" s="575"/>
      <c r="BD80" s="701"/>
      <c r="BE80" s="701"/>
      <c r="BF80" s="701"/>
      <c r="BG80" s="575"/>
      <c r="BH80" s="575"/>
      <c r="BI80" s="575"/>
      <c r="BJ80" s="575"/>
      <c r="BK80" s="575"/>
      <c r="BL80" s="575"/>
      <c r="BM80" s="575"/>
      <c r="BN80" s="575"/>
      <c r="BO80" s="575"/>
      <c r="BP80" s="575"/>
      <c r="BQ80" s="575"/>
      <c r="BR80" s="575"/>
      <c r="BS80" s="575"/>
      <c r="BT80" s="575"/>
      <c r="BU80" s="575"/>
      <c r="BV80" s="575"/>
    </row>
    <row r="81" spans="1:74" x14ac:dyDescent="0.2">
      <c r="B81" s="572"/>
      <c r="C81" s="575"/>
      <c r="D81" s="575"/>
      <c r="E81" s="575"/>
      <c r="F81" s="575"/>
      <c r="G81" s="575"/>
      <c r="H81" s="575"/>
      <c r="I81" s="575"/>
      <c r="J81" s="575"/>
      <c r="K81" s="575"/>
      <c r="L81" s="575"/>
      <c r="M81" s="575"/>
      <c r="N81" s="575"/>
      <c r="O81" s="575"/>
      <c r="P81" s="575"/>
      <c r="Q81" s="575"/>
      <c r="R81" s="575"/>
      <c r="S81" s="575"/>
      <c r="T81" s="575"/>
      <c r="U81" s="575"/>
      <c r="V81" s="575"/>
      <c r="W81" s="575"/>
      <c r="X81" s="575"/>
      <c r="Y81" s="575"/>
      <c r="Z81" s="575"/>
      <c r="AA81" s="575"/>
      <c r="AB81" s="575"/>
      <c r="AC81" s="575"/>
      <c r="AD81" s="575"/>
      <c r="AE81" s="575"/>
      <c r="AF81" s="575"/>
      <c r="AG81" s="575"/>
      <c r="AH81" s="575"/>
      <c r="AI81" s="575"/>
      <c r="AJ81" s="575"/>
      <c r="AK81" s="575"/>
      <c r="AL81" s="575"/>
      <c r="AM81" s="575"/>
      <c r="AN81" s="575"/>
      <c r="AO81" s="575"/>
      <c r="AP81" s="575"/>
      <c r="AQ81" s="575"/>
      <c r="AR81" s="575"/>
      <c r="AS81" s="575"/>
      <c r="AT81" s="575"/>
      <c r="AU81" s="575"/>
      <c r="AV81" s="575"/>
      <c r="AW81" s="575"/>
      <c r="AX81" s="575"/>
      <c r="AY81" s="575"/>
      <c r="AZ81" s="575"/>
      <c r="BA81" s="575"/>
      <c r="BB81" s="575"/>
      <c r="BC81" s="575"/>
      <c r="BD81" s="701"/>
      <c r="BE81" s="701"/>
      <c r="BF81" s="701"/>
      <c r="BG81" s="575"/>
      <c r="BH81" s="575"/>
      <c r="BI81" s="575"/>
      <c r="BJ81" s="575"/>
      <c r="BK81" s="575"/>
      <c r="BL81" s="575"/>
      <c r="BM81" s="575"/>
      <c r="BN81" s="575"/>
      <c r="BO81" s="575"/>
      <c r="BP81" s="575"/>
      <c r="BQ81" s="575"/>
      <c r="BR81" s="575"/>
      <c r="BS81" s="575"/>
      <c r="BT81" s="575"/>
      <c r="BU81" s="575"/>
      <c r="BV81" s="575"/>
    </row>
    <row r="82" spans="1:74" x14ac:dyDescent="0.2">
      <c r="A82" s="573"/>
      <c r="B82" s="572"/>
      <c r="C82" s="575"/>
      <c r="D82" s="575"/>
      <c r="E82" s="575"/>
      <c r="F82" s="575"/>
      <c r="G82" s="575"/>
      <c r="H82" s="575"/>
      <c r="I82" s="575"/>
      <c r="J82" s="575"/>
      <c r="K82" s="575"/>
      <c r="L82" s="575"/>
      <c r="M82" s="575"/>
      <c r="N82" s="575"/>
      <c r="O82" s="575"/>
      <c r="P82" s="575"/>
      <c r="Q82" s="575"/>
      <c r="R82" s="575"/>
      <c r="S82" s="575"/>
      <c r="T82" s="575"/>
      <c r="U82" s="575"/>
      <c r="V82" s="575"/>
      <c r="W82" s="575"/>
      <c r="X82" s="575"/>
      <c r="Y82" s="575"/>
      <c r="Z82" s="575"/>
      <c r="AA82" s="575"/>
      <c r="AB82" s="575"/>
      <c r="AC82" s="575"/>
      <c r="AD82" s="575"/>
      <c r="AE82" s="575"/>
      <c r="AF82" s="575"/>
      <c r="AG82" s="575"/>
      <c r="AH82" s="575"/>
      <c r="AI82" s="575"/>
      <c r="AJ82" s="575"/>
      <c r="AK82" s="575"/>
      <c r="AL82" s="575"/>
      <c r="AM82" s="575"/>
      <c r="AN82" s="575"/>
      <c r="AO82" s="575"/>
      <c r="AP82" s="575"/>
      <c r="AQ82" s="575"/>
      <c r="AR82" s="575"/>
      <c r="AS82" s="575"/>
      <c r="AT82" s="575"/>
      <c r="AU82" s="575"/>
      <c r="AV82" s="575"/>
      <c r="AW82" s="575"/>
      <c r="AX82" s="575"/>
      <c r="AY82" s="575"/>
      <c r="AZ82" s="575"/>
      <c r="BA82" s="575"/>
      <c r="BB82" s="575"/>
      <c r="BC82" s="575"/>
      <c r="BD82" s="701"/>
      <c r="BE82" s="701"/>
      <c r="BF82" s="701"/>
      <c r="BG82" s="575"/>
      <c r="BH82" s="575"/>
      <c r="BI82" s="575"/>
      <c r="BJ82" s="575"/>
      <c r="BK82" s="575"/>
      <c r="BL82" s="575"/>
      <c r="BM82" s="575"/>
      <c r="BN82" s="575"/>
      <c r="BO82" s="575"/>
      <c r="BP82" s="575"/>
      <c r="BQ82" s="575"/>
      <c r="BR82" s="575"/>
      <c r="BS82" s="575"/>
      <c r="BT82" s="575"/>
      <c r="BU82" s="575"/>
      <c r="BV82" s="575"/>
    </row>
    <row r="84" spans="1:74" x14ac:dyDescent="0.2">
      <c r="B84" s="574"/>
      <c r="C84" s="575"/>
      <c r="D84" s="575"/>
      <c r="E84" s="575"/>
      <c r="F84" s="575"/>
      <c r="G84" s="575"/>
      <c r="H84" s="575"/>
      <c r="I84" s="575"/>
      <c r="J84" s="575"/>
      <c r="K84" s="575"/>
      <c r="L84" s="575"/>
      <c r="M84" s="575"/>
      <c r="N84" s="575"/>
      <c r="O84" s="575"/>
      <c r="P84" s="575"/>
      <c r="Q84" s="575"/>
      <c r="R84" s="575"/>
      <c r="S84" s="575"/>
      <c r="T84" s="575"/>
      <c r="U84" s="575"/>
      <c r="V84" s="575"/>
      <c r="W84" s="575"/>
      <c r="X84" s="575"/>
      <c r="Y84" s="575"/>
      <c r="Z84" s="575"/>
      <c r="AA84" s="575"/>
      <c r="AB84" s="575"/>
      <c r="AC84" s="575"/>
      <c r="AD84" s="575"/>
      <c r="AE84" s="575"/>
      <c r="AF84" s="575"/>
      <c r="AG84" s="575"/>
      <c r="AH84" s="575"/>
      <c r="AI84" s="575"/>
      <c r="AJ84" s="575"/>
      <c r="AK84" s="575"/>
      <c r="AL84" s="575"/>
      <c r="AM84" s="575"/>
      <c r="AN84" s="575"/>
      <c r="AO84" s="575"/>
      <c r="AP84" s="575"/>
      <c r="AQ84" s="575"/>
      <c r="AR84" s="575"/>
      <c r="AS84" s="575"/>
      <c r="AT84" s="575"/>
      <c r="AU84" s="575"/>
      <c r="AV84" s="575"/>
      <c r="AW84" s="575"/>
      <c r="AX84" s="575"/>
      <c r="AY84" s="575"/>
      <c r="AZ84" s="575"/>
      <c r="BA84" s="575"/>
      <c r="BB84" s="575"/>
      <c r="BC84" s="575"/>
      <c r="BD84" s="701"/>
      <c r="BE84" s="701"/>
      <c r="BF84" s="701"/>
      <c r="BG84" s="575"/>
      <c r="BH84" s="575"/>
      <c r="BI84" s="575"/>
      <c r="BJ84" s="575"/>
      <c r="BK84" s="575"/>
      <c r="BL84" s="575"/>
      <c r="BM84" s="575"/>
      <c r="BN84" s="575"/>
      <c r="BO84" s="575"/>
      <c r="BP84" s="575"/>
      <c r="BQ84" s="575"/>
      <c r="BR84" s="575"/>
      <c r="BS84" s="575"/>
      <c r="BT84" s="575"/>
      <c r="BU84" s="575"/>
      <c r="BV84" s="575"/>
    </row>
    <row r="85" spans="1:74" x14ac:dyDescent="0.2">
      <c r="B85" s="572"/>
      <c r="C85" s="575"/>
      <c r="D85" s="575"/>
      <c r="E85" s="575"/>
      <c r="F85" s="575"/>
      <c r="G85" s="575"/>
      <c r="H85" s="575"/>
      <c r="I85" s="575"/>
      <c r="J85" s="575"/>
      <c r="K85" s="575"/>
      <c r="L85" s="575"/>
      <c r="M85" s="575"/>
      <c r="N85" s="575"/>
      <c r="O85" s="575"/>
      <c r="P85" s="575"/>
      <c r="Q85" s="575"/>
      <c r="R85" s="575"/>
      <c r="S85" s="575"/>
      <c r="T85" s="575"/>
      <c r="U85" s="575"/>
      <c r="V85" s="575"/>
      <c r="W85" s="575"/>
      <c r="X85" s="575"/>
      <c r="Y85" s="575"/>
      <c r="Z85" s="575"/>
      <c r="AA85" s="575"/>
      <c r="AB85" s="575"/>
      <c r="AC85" s="575"/>
      <c r="AD85" s="575"/>
      <c r="AE85" s="575"/>
      <c r="AF85" s="575"/>
      <c r="AG85" s="575"/>
      <c r="AH85" s="575"/>
      <c r="AI85" s="575"/>
      <c r="AJ85" s="575"/>
      <c r="AK85" s="575"/>
      <c r="AL85" s="575"/>
      <c r="AM85" s="575"/>
      <c r="AN85" s="575"/>
      <c r="AO85" s="575"/>
      <c r="AP85" s="575"/>
      <c r="AQ85" s="575"/>
      <c r="AR85" s="575"/>
      <c r="AS85" s="575"/>
      <c r="AT85" s="575"/>
      <c r="AU85" s="575"/>
      <c r="AV85" s="575"/>
      <c r="AW85" s="575"/>
      <c r="AX85" s="575"/>
      <c r="AY85" s="575"/>
      <c r="AZ85" s="575"/>
      <c r="BA85" s="575"/>
      <c r="BB85" s="575"/>
      <c r="BC85" s="575"/>
      <c r="BD85" s="701"/>
      <c r="BE85" s="701"/>
      <c r="BF85" s="701"/>
      <c r="BG85" s="575"/>
      <c r="BH85" s="575"/>
      <c r="BI85" s="575"/>
      <c r="BJ85" s="575"/>
      <c r="BK85" s="575"/>
      <c r="BL85" s="575"/>
      <c r="BM85" s="575"/>
      <c r="BN85" s="575"/>
      <c r="BO85" s="575"/>
      <c r="BP85" s="575"/>
      <c r="BQ85" s="575"/>
      <c r="BR85" s="575"/>
      <c r="BS85" s="575"/>
      <c r="BT85" s="575"/>
      <c r="BU85" s="575"/>
      <c r="BV85" s="575"/>
    </row>
    <row r="86" spans="1:74" x14ac:dyDescent="0.2">
      <c r="A86" s="573"/>
      <c r="B86" s="572"/>
      <c r="C86" s="575"/>
      <c r="D86" s="575"/>
      <c r="E86" s="575"/>
      <c r="F86" s="575"/>
      <c r="G86" s="575"/>
      <c r="H86" s="575"/>
      <c r="I86" s="575"/>
      <c r="J86" s="575"/>
      <c r="K86" s="575"/>
      <c r="L86" s="575"/>
      <c r="M86" s="575"/>
      <c r="N86" s="575"/>
      <c r="O86" s="575"/>
      <c r="P86" s="575"/>
      <c r="Q86" s="575"/>
      <c r="R86" s="575"/>
      <c r="S86" s="575"/>
      <c r="T86" s="575"/>
      <c r="U86" s="575"/>
      <c r="V86" s="575"/>
      <c r="W86" s="575"/>
      <c r="X86" s="575"/>
      <c r="Y86" s="575"/>
      <c r="Z86" s="575"/>
      <c r="AA86" s="575"/>
      <c r="AB86" s="575"/>
      <c r="AC86" s="575"/>
      <c r="AD86" s="575"/>
      <c r="AE86" s="575"/>
      <c r="AF86" s="575"/>
      <c r="AG86" s="575"/>
      <c r="AH86" s="575"/>
      <c r="AI86" s="575"/>
      <c r="AJ86" s="575"/>
      <c r="AK86" s="575"/>
      <c r="AL86" s="575"/>
      <c r="AM86" s="575"/>
      <c r="AN86" s="575"/>
      <c r="AO86" s="575"/>
      <c r="AP86" s="575"/>
      <c r="AQ86" s="575"/>
      <c r="AR86" s="575"/>
      <c r="AS86" s="575"/>
      <c r="AT86" s="575"/>
      <c r="AU86" s="575"/>
      <c r="AV86" s="575"/>
      <c r="AW86" s="575"/>
      <c r="AX86" s="575"/>
      <c r="AY86" s="575"/>
      <c r="AZ86" s="575"/>
      <c r="BA86" s="575"/>
      <c r="BB86" s="575"/>
      <c r="BC86" s="575"/>
      <c r="BD86" s="701"/>
      <c r="BE86" s="701"/>
      <c r="BF86" s="701"/>
      <c r="BG86" s="575"/>
      <c r="BH86" s="575"/>
      <c r="BI86" s="575"/>
      <c r="BJ86" s="575"/>
      <c r="BK86" s="575"/>
      <c r="BL86" s="575"/>
      <c r="BM86" s="575"/>
      <c r="BN86" s="575"/>
      <c r="BO86" s="575"/>
      <c r="BP86" s="575"/>
      <c r="BQ86" s="575"/>
      <c r="BR86" s="575"/>
      <c r="BS86" s="575"/>
      <c r="BT86" s="575"/>
      <c r="BU86" s="575"/>
      <c r="BV86" s="575"/>
    </row>
    <row r="88" spans="1:74" x14ac:dyDescent="0.2">
      <c r="B88" s="574"/>
      <c r="C88" s="576"/>
      <c r="D88" s="576"/>
      <c r="E88" s="576"/>
      <c r="F88" s="576"/>
      <c r="G88" s="576"/>
      <c r="H88" s="576"/>
      <c r="I88" s="576"/>
      <c r="J88" s="576"/>
      <c r="K88" s="576"/>
      <c r="L88" s="576"/>
      <c r="M88" s="576"/>
      <c r="N88" s="576"/>
      <c r="O88" s="576"/>
      <c r="P88" s="576"/>
      <c r="Q88" s="576"/>
      <c r="R88" s="576"/>
      <c r="S88" s="576"/>
      <c r="T88" s="576"/>
      <c r="U88" s="576"/>
      <c r="V88" s="576"/>
      <c r="W88" s="576"/>
      <c r="X88" s="576"/>
      <c r="Y88" s="576"/>
      <c r="Z88" s="576"/>
      <c r="AA88" s="576"/>
      <c r="AB88" s="576"/>
      <c r="AC88" s="576"/>
      <c r="AD88" s="576"/>
      <c r="AE88" s="576"/>
      <c r="AF88" s="576"/>
      <c r="AG88" s="576"/>
      <c r="AH88" s="576"/>
      <c r="AI88" s="576"/>
      <c r="AJ88" s="576"/>
      <c r="AK88" s="576"/>
      <c r="AL88" s="576"/>
      <c r="AM88" s="576"/>
      <c r="AN88" s="576"/>
      <c r="AO88" s="576"/>
      <c r="AP88" s="576"/>
      <c r="AQ88" s="576"/>
      <c r="AR88" s="576"/>
      <c r="AS88" s="576"/>
      <c r="AT88" s="576"/>
      <c r="AU88" s="576"/>
      <c r="AV88" s="576"/>
      <c r="AW88" s="576"/>
      <c r="AX88" s="576"/>
      <c r="AY88" s="576"/>
      <c r="AZ88" s="576"/>
      <c r="BA88" s="576"/>
      <c r="BB88" s="576"/>
      <c r="BC88" s="576"/>
      <c r="BD88" s="702"/>
      <c r="BE88" s="702"/>
      <c r="BF88" s="702"/>
      <c r="BG88" s="576"/>
      <c r="BH88" s="576"/>
      <c r="BI88" s="576"/>
      <c r="BJ88" s="576"/>
      <c r="BK88" s="576"/>
      <c r="BL88" s="576"/>
      <c r="BM88" s="576"/>
      <c r="BN88" s="576"/>
      <c r="BO88" s="576"/>
      <c r="BP88" s="576"/>
      <c r="BQ88" s="576"/>
      <c r="BR88" s="576"/>
      <c r="BS88" s="576"/>
      <c r="BT88" s="576"/>
      <c r="BU88" s="576"/>
      <c r="BV88" s="576"/>
    </row>
    <row r="89" spans="1:74" x14ac:dyDescent="0.2">
      <c r="B89" s="572"/>
      <c r="C89" s="576"/>
      <c r="D89" s="576"/>
      <c r="E89" s="576"/>
      <c r="F89" s="576"/>
      <c r="G89" s="576"/>
      <c r="H89" s="576"/>
      <c r="I89" s="576"/>
      <c r="J89" s="576"/>
      <c r="K89" s="576"/>
      <c r="L89" s="576"/>
      <c r="M89" s="576"/>
      <c r="N89" s="576"/>
      <c r="O89" s="576"/>
      <c r="P89" s="576"/>
      <c r="Q89" s="576"/>
      <c r="R89" s="576"/>
      <c r="S89" s="576"/>
      <c r="T89" s="576"/>
      <c r="U89" s="576"/>
      <c r="V89" s="576"/>
      <c r="W89" s="576"/>
      <c r="X89" s="576"/>
      <c r="Y89" s="576"/>
      <c r="Z89" s="576"/>
      <c r="AA89" s="576"/>
      <c r="AB89" s="576"/>
      <c r="AC89" s="576"/>
      <c r="AD89" s="576"/>
      <c r="AE89" s="576"/>
      <c r="AF89" s="576"/>
      <c r="AG89" s="576"/>
      <c r="AH89" s="576"/>
      <c r="AI89" s="576"/>
      <c r="AJ89" s="576"/>
      <c r="AK89" s="576"/>
      <c r="AL89" s="576"/>
      <c r="AM89" s="576"/>
      <c r="AN89" s="576"/>
      <c r="AO89" s="576"/>
      <c r="AP89" s="576"/>
      <c r="AQ89" s="576"/>
      <c r="AR89" s="576"/>
      <c r="AS89" s="576"/>
      <c r="AT89" s="576"/>
      <c r="AU89" s="576"/>
      <c r="AV89" s="576"/>
      <c r="AW89" s="576"/>
      <c r="AX89" s="576"/>
      <c r="AY89" s="576"/>
      <c r="AZ89" s="576"/>
      <c r="BA89" s="576"/>
      <c r="BB89" s="576"/>
      <c r="BC89" s="576"/>
      <c r="BD89" s="702"/>
      <c r="BE89" s="702"/>
      <c r="BF89" s="702"/>
      <c r="BG89" s="576"/>
      <c r="BH89" s="576"/>
      <c r="BI89" s="576"/>
      <c r="BJ89" s="576"/>
      <c r="BK89" s="576"/>
      <c r="BL89" s="576"/>
      <c r="BM89" s="576"/>
      <c r="BN89" s="576"/>
      <c r="BO89" s="576"/>
      <c r="BP89" s="576"/>
      <c r="BQ89" s="576"/>
      <c r="BR89" s="576"/>
      <c r="BS89" s="576"/>
      <c r="BT89" s="576"/>
      <c r="BU89" s="576"/>
      <c r="BV89" s="576"/>
    </row>
    <row r="90" spans="1:74" x14ac:dyDescent="0.2">
      <c r="A90" s="573"/>
      <c r="B90" s="572"/>
      <c r="C90" s="575"/>
      <c r="D90" s="575"/>
      <c r="E90" s="575"/>
      <c r="F90" s="575"/>
      <c r="G90" s="575"/>
      <c r="H90" s="575"/>
      <c r="I90" s="575"/>
      <c r="J90" s="575"/>
      <c r="K90" s="575"/>
      <c r="L90" s="575"/>
      <c r="M90" s="575"/>
      <c r="N90" s="575"/>
      <c r="O90" s="575"/>
      <c r="P90" s="575"/>
      <c r="Q90" s="575"/>
      <c r="R90" s="575"/>
      <c r="S90" s="575"/>
      <c r="T90" s="575"/>
      <c r="U90" s="575"/>
      <c r="V90" s="575"/>
      <c r="W90" s="575"/>
      <c r="X90" s="575"/>
      <c r="Y90" s="575"/>
      <c r="Z90" s="575"/>
      <c r="AA90" s="575"/>
      <c r="AB90" s="575"/>
      <c r="AC90" s="575"/>
      <c r="AD90" s="575"/>
      <c r="AE90" s="575"/>
      <c r="AF90" s="575"/>
      <c r="AG90" s="575"/>
      <c r="AH90" s="575"/>
      <c r="AI90" s="575"/>
      <c r="AJ90" s="575"/>
      <c r="AK90" s="575"/>
      <c r="AL90" s="575"/>
      <c r="AM90" s="575"/>
      <c r="AN90" s="575"/>
      <c r="AO90" s="575"/>
      <c r="AP90" s="575"/>
      <c r="AQ90" s="575"/>
      <c r="AR90" s="575"/>
      <c r="AS90" s="575"/>
      <c r="AT90" s="575"/>
      <c r="AU90" s="575"/>
      <c r="AV90" s="575"/>
      <c r="AW90" s="575"/>
      <c r="AX90" s="575"/>
      <c r="AY90" s="575"/>
      <c r="AZ90" s="575"/>
      <c r="BA90" s="575"/>
      <c r="BB90" s="575"/>
      <c r="BC90" s="575"/>
      <c r="BD90" s="701"/>
      <c r="BE90" s="701"/>
      <c r="BF90" s="701"/>
      <c r="BG90" s="575"/>
      <c r="BH90" s="575"/>
      <c r="BI90" s="575"/>
      <c r="BJ90" s="575"/>
      <c r="BK90" s="575"/>
      <c r="BL90" s="575"/>
      <c r="BM90" s="575"/>
      <c r="BN90" s="575"/>
      <c r="BO90" s="575"/>
      <c r="BP90" s="575"/>
      <c r="BQ90" s="575"/>
      <c r="BR90" s="575"/>
      <c r="BS90" s="575"/>
      <c r="BT90" s="575"/>
      <c r="BU90" s="575"/>
      <c r="BV90" s="575"/>
    </row>
    <row r="92" spans="1:74" x14ac:dyDescent="0.2">
      <c r="C92" s="577"/>
      <c r="D92" s="577"/>
      <c r="E92" s="577"/>
      <c r="F92" s="577"/>
      <c r="G92" s="577"/>
      <c r="H92" s="577"/>
      <c r="I92" s="577"/>
      <c r="J92" s="577"/>
      <c r="K92" s="577"/>
      <c r="L92" s="577"/>
      <c r="M92" s="577"/>
      <c r="N92" s="577"/>
      <c r="O92" s="577"/>
      <c r="P92" s="577"/>
      <c r="Q92" s="577"/>
      <c r="R92" s="577"/>
      <c r="S92" s="577"/>
      <c r="T92" s="577"/>
      <c r="U92" s="577"/>
      <c r="V92" s="577"/>
      <c r="W92" s="577"/>
      <c r="X92" s="577"/>
      <c r="Y92" s="577"/>
      <c r="Z92" s="577"/>
      <c r="AA92" s="577"/>
      <c r="AB92" s="577"/>
      <c r="AC92" s="577"/>
      <c r="AD92" s="577"/>
      <c r="AE92" s="577"/>
      <c r="AF92" s="577"/>
      <c r="AG92" s="577"/>
      <c r="AH92" s="577"/>
      <c r="AI92" s="577"/>
      <c r="AJ92" s="577"/>
      <c r="AK92" s="577"/>
      <c r="AL92" s="577"/>
      <c r="AM92" s="577"/>
      <c r="AN92" s="577"/>
      <c r="AO92" s="577"/>
      <c r="AP92" s="577"/>
      <c r="AQ92" s="577"/>
      <c r="AR92" s="577"/>
      <c r="AS92" s="577"/>
      <c r="AT92" s="577"/>
      <c r="AU92" s="577"/>
      <c r="AV92" s="577"/>
      <c r="AW92" s="577"/>
      <c r="AX92" s="577"/>
      <c r="AY92" s="577"/>
      <c r="AZ92" s="577"/>
      <c r="BA92" s="577"/>
      <c r="BB92" s="577"/>
      <c r="BC92" s="577"/>
      <c r="BD92" s="703"/>
      <c r="BE92" s="703"/>
      <c r="BF92" s="703"/>
      <c r="BG92" s="577"/>
      <c r="BH92" s="577"/>
      <c r="BI92" s="577"/>
      <c r="BJ92" s="577"/>
      <c r="BK92" s="577"/>
      <c r="BL92" s="577"/>
      <c r="BM92" s="577"/>
      <c r="BN92" s="577"/>
      <c r="BO92" s="577"/>
      <c r="BP92" s="577"/>
      <c r="BQ92" s="577"/>
      <c r="BR92" s="577"/>
      <c r="BS92" s="577"/>
      <c r="BT92" s="577"/>
      <c r="BU92" s="577"/>
      <c r="BV92" s="577"/>
    </row>
    <row r="93" spans="1:74" x14ac:dyDescent="0.2">
      <c r="C93" s="578"/>
      <c r="D93" s="578"/>
      <c r="E93" s="578"/>
      <c r="F93" s="578"/>
      <c r="G93" s="578"/>
      <c r="H93" s="578"/>
      <c r="I93" s="578"/>
      <c r="J93" s="578"/>
      <c r="K93" s="578"/>
      <c r="L93" s="578"/>
      <c r="M93" s="578"/>
      <c r="N93" s="578"/>
      <c r="O93" s="578"/>
      <c r="P93" s="578"/>
      <c r="Q93" s="578"/>
      <c r="R93" s="578"/>
      <c r="S93" s="578"/>
      <c r="T93" s="578"/>
      <c r="U93" s="578"/>
      <c r="V93" s="578"/>
      <c r="W93" s="578"/>
      <c r="X93" s="578"/>
      <c r="Y93" s="578"/>
      <c r="Z93" s="578"/>
      <c r="AA93" s="578"/>
      <c r="AB93" s="578"/>
      <c r="AC93" s="578"/>
      <c r="AD93" s="578"/>
      <c r="AE93" s="578"/>
      <c r="AF93" s="578"/>
      <c r="AG93" s="578"/>
      <c r="AH93" s="578"/>
      <c r="AI93" s="578"/>
      <c r="AJ93" s="578"/>
      <c r="AK93" s="578"/>
      <c r="AL93" s="578"/>
      <c r="AM93" s="578"/>
      <c r="AN93" s="578"/>
      <c r="AO93" s="578"/>
      <c r="AP93" s="578"/>
      <c r="AQ93" s="578"/>
      <c r="AR93" s="578"/>
      <c r="AS93" s="578"/>
      <c r="AT93" s="578"/>
      <c r="AU93" s="578"/>
      <c r="AV93" s="578"/>
      <c r="AW93" s="578"/>
      <c r="AX93" s="578"/>
      <c r="AY93" s="578"/>
      <c r="AZ93" s="578"/>
      <c r="BA93" s="578"/>
      <c r="BB93" s="578"/>
      <c r="BC93" s="578"/>
      <c r="BD93" s="704"/>
      <c r="BE93" s="704"/>
      <c r="BF93" s="704"/>
      <c r="BG93" s="578"/>
      <c r="BH93" s="578"/>
      <c r="BI93" s="578"/>
      <c r="BJ93" s="578"/>
      <c r="BK93" s="578"/>
      <c r="BL93" s="578"/>
      <c r="BM93" s="578"/>
      <c r="BN93" s="578"/>
      <c r="BO93" s="578"/>
      <c r="BP93" s="578"/>
      <c r="BQ93" s="578"/>
      <c r="BR93" s="578"/>
      <c r="BS93" s="578"/>
      <c r="BT93" s="578"/>
      <c r="BU93" s="578"/>
      <c r="BV93" s="578"/>
    </row>
    <row r="94" spans="1:74" x14ac:dyDescent="0.2">
      <c r="B94" s="572"/>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F18" sqref="BF18"/>
    </sheetView>
  </sheetViews>
  <sheetFormatPr defaultColWidth="11" defaultRowHeight="11.25" x14ac:dyDescent="0.2"/>
  <cols>
    <col min="1" max="1" width="13.5703125" style="546" customWidth="1"/>
    <col min="2" max="2" width="24.42578125" style="546" customWidth="1"/>
    <col min="3" max="55" width="6.5703125" style="546" customWidth="1"/>
    <col min="56" max="58" width="6.5703125" style="705" customWidth="1"/>
    <col min="59" max="74" width="6.5703125" style="546" customWidth="1"/>
    <col min="75" max="249" width="11" style="546"/>
    <col min="250" max="250" width="1.5703125" style="546" customWidth="1"/>
    <col min="251" max="16384" width="11" style="546"/>
  </cols>
  <sheetData>
    <row r="1" spans="1:74" ht="12.75" customHeight="1" x14ac:dyDescent="0.2">
      <c r="A1" s="790" t="s">
        <v>982</v>
      </c>
      <c r="B1" s="544" t="s">
        <v>473</v>
      </c>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c r="AK1" s="544"/>
      <c r="AL1" s="544"/>
      <c r="AM1" s="544"/>
      <c r="AN1" s="544"/>
      <c r="AO1" s="544"/>
      <c r="AP1" s="544"/>
      <c r="AQ1" s="544"/>
      <c r="AR1" s="544"/>
      <c r="AS1" s="544"/>
      <c r="AT1" s="544"/>
      <c r="AU1" s="544"/>
      <c r="AV1" s="544"/>
      <c r="AW1" s="544"/>
      <c r="AX1" s="544"/>
      <c r="AY1" s="544"/>
      <c r="AZ1" s="544"/>
      <c r="BA1" s="544"/>
      <c r="BB1" s="544"/>
      <c r="BC1" s="544"/>
      <c r="BD1" s="544"/>
      <c r="BE1" s="544"/>
      <c r="BF1" s="544"/>
      <c r="BG1" s="544"/>
      <c r="BH1" s="544"/>
      <c r="BI1" s="544"/>
      <c r="BJ1" s="544"/>
      <c r="BK1" s="544"/>
      <c r="BL1" s="544"/>
      <c r="BM1" s="544"/>
      <c r="BN1" s="544"/>
      <c r="BO1" s="544"/>
      <c r="BP1" s="544"/>
      <c r="BQ1" s="544"/>
      <c r="BR1" s="544"/>
      <c r="BS1" s="544"/>
      <c r="BT1" s="544"/>
      <c r="BU1" s="544"/>
      <c r="BV1" s="544"/>
    </row>
    <row r="2" spans="1:74" ht="12.75" customHeight="1" x14ac:dyDescent="0.2">
      <c r="A2" s="791"/>
      <c r="B2" s="540" t="str">
        <f>"U.S. Energy Information Administration  |  Short-Term Energy Outlook  - "&amp;Dates!D1</f>
        <v>U.S. Energy Information Administration  |  Short-Term Energy Outlook  - June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79"/>
      <c r="B3" s="549"/>
      <c r="C3" s="799">
        <f>Dates!D3</f>
        <v>2015</v>
      </c>
      <c r="D3" s="800"/>
      <c r="E3" s="800"/>
      <c r="F3" s="800"/>
      <c r="G3" s="800"/>
      <c r="H3" s="800"/>
      <c r="I3" s="800"/>
      <c r="J3" s="800"/>
      <c r="K3" s="800"/>
      <c r="L3" s="800"/>
      <c r="M3" s="800"/>
      <c r="N3" s="848"/>
      <c r="O3" s="799">
        <f>C3+1</f>
        <v>2016</v>
      </c>
      <c r="P3" s="800"/>
      <c r="Q3" s="800"/>
      <c r="R3" s="800"/>
      <c r="S3" s="800"/>
      <c r="T3" s="800"/>
      <c r="U3" s="800"/>
      <c r="V3" s="800"/>
      <c r="W3" s="800"/>
      <c r="X3" s="800"/>
      <c r="Y3" s="800"/>
      <c r="Z3" s="848"/>
      <c r="AA3" s="799">
        <f>O3+1</f>
        <v>2017</v>
      </c>
      <c r="AB3" s="800"/>
      <c r="AC3" s="800"/>
      <c r="AD3" s="800"/>
      <c r="AE3" s="800"/>
      <c r="AF3" s="800"/>
      <c r="AG3" s="800"/>
      <c r="AH3" s="800"/>
      <c r="AI3" s="800"/>
      <c r="AJ3" s="800"/>
      <c r="AK3" s="800"/>
      <c r="AL3" s="848"/>
      <c r="AM3" s="799">
        <f>AA3+1</f>
        <v>2018</v>
      </c>
      <c r="AN3" s="800"/>
      <c r="AO3" s="800"/>
      <c r="AP3" s="800"/>
      <c r="AQ3" s="800"/>
      <c r="AR3" s="800"/>
      <c r="AS3" s="800"/>
      <c r="AT3" s="800"/>
      <c r="AU3" s="800"/>
      <c r="AV3" s="800"/>
      <c r="AW3" s="800"/>
      <c r="AX3" s="848"/>
      <c r="AY3" s="799">
        <f>AM3+1</f>
        <v>2019</v>
      </c>
      <c r="AZ3" s="800"/>
      <c r="BA3" s="800"/>
      <c r="BB3" s="800"/>
      <c r="BC3" s="800"/>
      <c r="BD3" s="800"/>
      <c r="BE3" s="800"/>
      <c r="BF3" s="800"/>
      <c r="BG3" s="800"/>
      <c r="BH3" s="800"/>
      <c r="BI3" s="800"/>
      <c r="BJ3" s="848"/>
      <c r="BK3" s="799">
        <f>AY3+1</f>
        <v>2020</v>
      </c>
      <c r="BL3" s="800"/>
      <c r="BM3" s="800"/>
      <c r="BN3" s="800"/>
      <c r="BO3" s="800"/>
      <c r="BP3" s="800"/>
      <c r="BQ3" s="800"/>
      <c r="BR3" s="800"/>
      <c r="BS3" s="800"/>
      <c r="BT3" s="800"/>
      <c r="BU3" s="800"/>
      <c r="BV3" s="848"/>
    </row>
    <row r="4" spans="1:74" ht="12.75" customHeight="1" x14ac:dyDescent="0.2">
      <c r="A4" s="579"/>
      <c r="B4" s="550"/>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79"/>
      <c r="B5" s="129" t="s">
        <v>443</v>
      </c>
      <c r="C5" s="551"/>
      <c r="D5" s="551"/>
      <c r="E5" s="551"/>
      <c r="F5" s="551"/>
      <c r="G5" s="551"/>
      <c r="H5" s="551"/>
      <c r="I5" s="551"/>
      <c r="J5" s="551"/>
      <c r="K5" s="551"/>
      <c r="L5" s="551"/>
      <c r="M5" s="551"/>
      <c r="N5" s="551"/>
      <c r="O5" s="551"/>
      <c r="P5" s="551"/>
      <c r="Q5" s="551"/>
      <c r="R5" s="551"/>
      <c r="S5" s="551"/>
      <c r="T5" s="551"/>
      <c r="U5" s="551"/>
      <c r="V5" s="551"/>
      <c r="W5" s="551"/>
      <c r="X5" s="551"/>
      <c r="Y5" s="551"/>
      <c r="Z5" s="551"/>
      <c r="AA5" s="551"/>
      <c r="AB5" s="551"/>
      <c r="AC5" s="551"/>
      <c r="AD5" s="551"/>
      <c r="AE5" s="551"/>
      <c r="AF5" s="551"/>
      <c r="AG5" s="551"/>
      <c r="AH5" s="551"/>
      <c r="AI5" s="551"/>
      <c r="AJ5" s="551"/>
      <c r="AK5" s="551"/>
      <c r="AL5" s="551"/>
      <c r="AM5" s="551"/>
      <c r="AN5" s="551"/>
      <c r="AO5" s="551"/>
      <c r="AP5" s="551"/>
      <c r="AQ5" s="551"/>
      <c r="AR5" s="551"/>
      <c r="AS5" s="551"/>
      <c r="AT5" s="551"/>
      <c r="AU5" s="551"/>
      <c r="AV5" s="551"/>
      <c r="AW5" s="551"/>
      <c r="AX5" s="551"/>
      <c r="AY5" s="551"/>
      <c r="AZ5" s="551"/>
      <c r="BA5" s="551"/>
      <c r="BB5" s="551"/>
      <c r="BC5" s="551"/>
      <c r="BD5" s="706"/>
      <c r="BE5" s="706"/>
      <c r="BF5" s="706"/>
      <c r="BG5" s="706"/>
      <c r="BH5" s="706"/>
      <c r="BI5" s="706"/>
      <c r="BJ5" s="551"/>
      <c r="BK5" s="551"/>
      <c r="BL5" s="551"/>
      <c r="BM5" s="551"/>
      <c r="BN5" s="551"/>
      <c r="BO5" s="551"/>
      <c r="BP5" s="551"/>
      <c r="BQ5" s="551"/>
      <c r="BR5" s="551"/>
      <c r="BS5" s="551"/>
      <c r="BT5" s="551"/>
      <c r="BU5" s="551"/>
      <c r="BV5" s="551"/>
    </row>
    <row r="6" spans="1:74" ht="11.1" customHeight="1" x14ac:dyDescent="0.2">
      <c r="A6" s="579"/>
      <c r="B6" s="129" t="s">
        <v>355</v>
      </c>
      <c r="C6" s="580"/>
      <c r="D6" s="580"/>
      <c r="E6" s="580"/>
      <c r="F6" s="580"/>
      <c r="G6" s="580"/>
      <c r="H6" s="580"/>
      <c r="I6" s="580"/>
      <c r="J6" s="580"/>
      <c r="K6" s="580"/>
      <c r="L6" s="580"/>
      <c r="M6" s="580"/>
      <c r="N6" s="580"/>
      <c r="O6" s="580"/>
      <c r="P6" s="580"/>
      <c r="Q6" s="580"/>
      <c r="R6" s="580"/>
      <c r="S6" s="580"/>
      <c r="T6" s="580"/>
      <c r="U6" s="580"/>
      <c r="V6" s="580"/>
      <c r="W6" s="580"/>
      <c r="X6" s="580"/>
      <c r="Y6" s="580"/>
      <c r="Z6" s="580"/>
      <c r="AA6" s="580"/>
      <c r="AB6" s="580"/>
      <c r="AC6" s="580"/>
      <c r="AD6" s="580"/>
      <c r="AE6" s="580"/>
      <c r="AF6" s="580"/>
      <c r="AG6" s="580"/>
      <c r="AH6" s="580"/>
      <c r="AI6" s="580"/>
      <c r="AJ6" s="580"/>
      <c r="AK6" s="580"/>
      <c r="AL6" s="580"/>
      <c r="AM6" s="580"/>
      <c r="AN6" s="580"/>
      <c r="AO6" s="580"/>
      <c r="AP6" s="580"/>
      <c r="AQ6" s="580"/>
      <c r="AR6" s="580"/>
      <c r="AS6" s="580"/>
      <c r="AT6" s="580"/>
      <c r="AU6" s="580"/>
      <c r="AV6" s="580"/>
      <c r="AW6" s="580"/>
      <c r="AX6" s="580"/>
      <c r="AY6" s="580"/>
      <c r="AZ6" s="580"/>
      <c r="BA6" s="580"/>
      <c r="BB6" s="580"/>
      <c r="BC6" s="580"/>
      <c r="BD6" s="707"/>
      <c r="BE6" s="707"/>
      <c r="BF6" s="707"/>
      <c r="BG6" s="707"/>
      <c r="BH6" s="707"/>
      <c r="BI6" s="707"/>
      <c r="BJ6" s="580"/>
      <c r="BK6" s="580"/>
      <c r="BL6" s="580"/>
      <c r="BM6" s="580"/>
      <c r="BN6" s="580"/>
      <c r="BO6" s="580"/>
      <c r="BP6" s="580"/>
      <c r="BQ6" s="580"/>
      <c r="BR6" s="580"/>
      <c r="BS6" s="580"/>
      <c r="BT6" s="580"/>
      <c r="BU6" s="580"/>
      <c r="BV6" s="580"/>
    </row>
    <row r="7" spans="1:74" ht="11.1" customHeight="1" x14ac:dyDescent="0.2">
      <c r="A7" s="554" t="s">
        <v>444</v>
      </c>
      <c r="B7" s="555" t="s">
        <v>1358</v>
      </c>
      <c r="C7" s="275">
        <v>2302.7021673999998</v>
      </c>
      <c r="D7" s="275">
        <v>2397.7039092999999</v>
      </c>
      <c r="E7" s="275">
        <v>1882.8129177000001</v>
      </c>
      <c r="F7" s="275">
        <v>1618.1147352999999</v>
      </c>
      <c r="G7" s="275">
        <v>1843.6400716000001</v>
      </c>
      <c r="H7" s="275">
        <v>2299.389921</v>
      </c>
      <c r="I7" s="275">
        <v>2469.9838141999999</v>
      </c>
      <c r="J7" s="275">
        <v>2380.9780461</v>
      </c>
      <c r="K7" s="275">
        <v>2160.7575732999999</v>
      </c>
      <c r="L7" s="275">
        <v>1730.9423577</v>
      </c>
      <c r="M7" s="275">
        <v>1631.4290607</v>
      </c>
      <c r="N7" s="275">
        <v>1620.1369632000001</v>
      </c>
      <c r="O7" s="275">
        <v>1999.4650326000001</v>
      </c>
      <c r="P7" s="275">
        <v>1741.9152366000001</v>
      </c>
      <c r="Q7" s="275">
        <v>1285.9316984</v>
      </c>
      <c r="R7" s="275">
        <v>1302.1561400000001</v>
      </c>
      <c r="S7" s="275">
        <v>1452.6492393999999</v>
      </c>
      <c r="T7" s="275">
        <v>2106.1918682999999</v>
      </c>
      <c r="U7" s="275">
        <v>2391.3675367999999</v>
      </c>
      <c r="V7" s="275">
        <v>2380.5749039000002</v>
      </c>
      <c r="W7" s="275">
        <v>2077.818342</v>
      </c>
      <c r="X7" s="275">
        <v>1759.2690081000001</v>
      </c>
      <c r="Y7" s="275">
        <v>1602.5286443</v>
      </c>
      <c r="Z7" s="275">
        <v>2091.8414535000002</v>
      </c>
      <c r="AA7" s="275">
        <v>2047.0914187000001</v>
      </c>
      <c r="AB7" s="275">
        <v>1713.7463236000001</v>
      </c>
      <c r="AC7" s="275">
        <v>1575.4754997</v>
      </c>
      <c r="AD7" s="275">
        <v>1475.9629872999999</v>
      </c>
      <c r="AE7" s="275">
        <v>1641.8531742</v>
      </c>
      <c r="AF7" s="275">
        <v>1961.735709</v>
      </c>
      <c r="AG7" s="275">
        <v>2250.5957274000002</v>
      </c>
      <c r="AH7" s="275">
        <v>2121.3297216000001</v>
      </c>
      <c r="AI7" s="275">
        <v>1823.7806430000001</v>
      </c>
      <c r="AJ7" s="275">
        <v>1613.3882739000001</v>
      </c>
      <c r="AK7" s="275">
        <v>1696.0532423</v>
      </c>
      <c r="AL7" s="275">
        <v>1885.7191481</v>
      </c>
      <c r="AM7" s="275">
        <v>2081.1801215999999</v>
      </c>
      <c r="AN7" s="275">
        <v>1630.5301443000001</v>
      </c>
      <c r="AO7" s="275">
        <v>1431.8773813</v>
      </c>
      <c r="AP7" s="275">
        <v>1351.8087307000001</v>
      </c>
      <c r="AQ7" s="275">
        <v>1531.2872709999999</v>
      </c>
      <c r="AR7" s="275">
        <v>1867.6907527000001</v>
      </c>
      <c r="AS7" s="275">
        <v>2058.2375790000001</v>
      </c>
      <c r="AT7" s="275">
        <v>2055.1723416</v>
      </c>
      <c r="AU7" s="275">
        <v>1798.1779383000001</v>
      </c>
      <c r="AV7" s="275">
        <v>1564.11212</v>
      </c>
      <c r="AW7" s="275">
        <v>1723.9903713000001</v>
      </c>
      <c r="AX7" s="275">
        <v>1791.9139971</v>
      </c>
      <c r="AY7" s="275">
        <v>1799.0024303</v>
      </c>
      <c r="AZ7" s="275">
        <v>1606.4886018</v>
      </c>
      <c r="BA7" s="275">
        <v>1418.4071902999999</v>
      </c>
      <c r="BB7" s="275">
        <v>1020.645</v>
      </c>
      <c r="BC7" s="275">
        <v>1320.499</v>
      </c>
      <c r="BD7" s="338">
        <v>1484.634</v>
      </c>
      <c r="BE7" s="338">
        <v>1770.6969999999999</v>
      </c>
      <c r="BF7" s="338">
        <v>1852.9469999999999</v>
      </c>
      <c r="BG7" s="338">
        <v>1475.1659999999999</v>
      </c>
      <c r="BH7" s="338">
        <v>1382.615</v>
      </c>
      <c r="BI7" s="338">
        <v>1351.22</v>
      </c>
      <c r="BJ7" s="338">
        <v>1571.796</v>
      </c>
      <c r="BK7" s="338">
        <v>1661.355</v>
      </c>
      <c r="BL7" s="338">
        <v>1530.5740000000001</v>
      </c>
      <c r="BM7" s="338">
        <v>1257.684</v>
      </c>
      <c r="BN7" s="338">
        <v>1050.367</v>
      </c>
      <c r="BO7" s="338">
        <v>1153.963</v>
      </c>
      <c r="BP7" s="338">
        <v>1429.5219999999999</v>
      </c>
      <c r="BQ7" s="338">
        <v>1684.231</v>
      </c>
      <c r="BR7" s="338">
        <v>1735.587</v>
      </c>
      <c r="BS7" s="338">
        <v>1348.3309999999999</v>
      </c>
      <c r="BT7" s="338">
        <v>1266.856</v>
      </c>
      <c r="BU7" s="338">
        <v>1265.0260000000001</v>
      </c>
      <c r="BV7" s="338">
        <v>1493.4469999999999</v>
      </c>
    </row>
    <row r="8" spans="1:74" ht="11.1" customHeight="1" x14ac:dyDescent="0.2">
      <c r="A8" s="554" t="s">
        <v>445</v>
      </c>
      <c r="B8" s="555" t="s">
        <v>1359</v>
      </c>
      <c r="C8" s="275">
        <v>24039.843903000001</v>
      </c>
      <c r="D8" s="275">
        <v>24147.814643000002</v>
      </c>
      <c r="E8" s="275">
        <v>23758.062387000002</v>
      </c>
      <c r="F8" s="275">
        <v>23073.310167</v>
      </c>
      <c r="G8" s="275">
        <v>24700.497644999999</v>
      </c>
      <c r="H8" s="275">
        <v>30748.691632999999</v>
      </c>
      <c r="I8" s="275">
        <v>34971.617386999998</v>
      </c>
      <c r="J8" s="275">
        <v>34344.610968000001</v>
      </c>
      <c r="K8" s="275">
        <v>31002.984967</v>
      </c>
      <c r="L8" s="275">
        <v>26608.977580999999</v>
      </c>
      <c r="M8" s="275">
        <v>25577.865933000001</v>
      </c>
      <c r="N8" s="275">
        <v>26039.330451999998</v>
      </c>
      <c r="O8" s="275">
        <v>25356.121580999999</v>
      </c>
      <c r="P8" s="275">
        <v>24209.732447999999</v>
      </c>
      <c r="Q8" s="275">
        <v>24462.724193999999</v>
      </c>
      <c r="R8" s="275">
        <v>24486.668233</v>
      </c>
      <c r="S8" s="275">
        <v>26430.474644999998</v>
      </c>
      <c r="T8" s="275">
        <v>32857.410633</v>
      </c>
      <c r="U8" s="275">
        <v>37341.578289999998</v>
      </c>
      <c r="V8" s="275">
        <v>37688.276355000002</v>
      </c>
      <c r="W8" s="275">
        <v>31068.026333000002</v>
      </c>
      <c r="X8" s="275">
        <v>24535.798354999999</v>
      </c>
      <c r="Y8" s="275">
        <v>22633.465166999998</v>
      </c>
      <c r="Z8" s="275">
        <v>22141.812097000002</v>
      </c>
      <c r="AA8" s="275">
        <v>21917.950516000001</v>
      </c>
      <c r="AB8" s="275">
        <v>20977.678320999999</v>
      </c>
      <c r="AC8" s="275">
        <v>22265.721129000001</v>
      </c>
      <c r="AD8" s="275">
        <v>21565.064933000001</v>
      </c>
      <c r="AE8" s="275">
        <v>23240.594516000001</v>
      </c>
      <c r="AF8" s="275">
        <v>29097.602133</v>
      </c>
      <c r="AG8" s="275">
        <v>35636.005128999997</v>
      </c>
      <c r="AH8" s="275">
        <v>33658.531612999999</v>
      </c>
      <c r="AI8" s="275">
        <v>29260.259267000001</v>
      </c>
      <c r="AJ8" s="275">
        <v>25537.833773999999</v>
      </c>
      <c r="AK8" s="275">
        <v>22878.204066999999</v>
      </c>
      <c r="AL8" s="275">
        <v>26012.751355</v>
      </c>
      <c r="AM8" s="275">
        <v>25950.528322999999</v>
      </c>
      <c r="AN8" s="275">
        <v>25624.345643000001</v>
      </c>
      <c r="AO8" s="275">
        <v>24866.393226</v>
      </c>
      <c r="AP8" s="275">
        <v>24223.767866999999</v>
      </c>
      <c r="AQ8" s="275">
        <v>28134.017677</v>
      </c>
      <c r="AR8" s="275">
        <v>32404.986933</v>
      </c>
      <c r="AS8" s="275">
        <v>40478.646710000001</v>
      </c>
      <c r="AT8" s="275">
        <v>39239.748032000003</v>
      </c>
      <c r="AU8" s="275">
        <v>35483.107467000002</v>
      </c>
      <c r="AV8" s="275">
        <v>29487.305161</v>
      </c>
      <c r="AW8" s="275">
        <v>25910.0144</v>
      </c>
      <c r="AX8" s="275">
        <v>24650.363806000001</v>
      </c>
      <c r="AY8" s="275">
        <v>27546.955967999998</v>
      </c>
      <c r="AZ8" s="275">
        <v>28105.469321</v>
      </c>
      <c r="BA8" s="275">
        <v>26127.878839000001</v>
      </c>
      <c r="BB8" s="275">
        <v>24648.58</v>
      </c>
      <c r="BC8" s="275">
        <v>27875.15</v>
      </c>
      <c r="BD8" s="338">
        <v>34471.86</v>
      </c>
      <c r="BE8" s="338">
        <v>40789.14</v>
      </c>
      <c r="BF8" s="338">
        <v>40577.839999999997</v>
      </c>
      <c r="BG8" s="338">
        <v>32630.080000000002</v>
      </c>
      <c r="BH8" s="338">
        <v>28589.27</v>
      </c>
      <c r="BI8" s="338">
        <v>25864.48</v>
      </c>
      <c r="BJ8" s="338">
        <v>27024.99</v>
      </c>
      <c r="BK8" s="338">
        <v>27753.51</v>
      </c>
      <c r="BL8" s="338">
        <v>27836.98</v>
      </c>
      <c r="BM8" s="338">
        <v>26353.040000000001</v>
      </c>
      <c r="BN8" s="338">
        <v>25916.19</v>
      </c>
      <c r="BO8" s="338">
        <v>28319.58</v>
      </c>
      <c r="BP8" s="338">
        <v>34715.879999999997</v>
      </c>
      <c r="BQ8" s="338">
        <v>41315.800000000003</v>
      </c>
      <c r="BR8" s="338">
        <v>41743.39</v>
      </c>
      <c r="BS8" s="338">
        <v>33764.1</v>
      </c>
      <c r="BT8" s="338">
        <v>29249.64</v>
      </c>
      <c r="BU8" s="338">
        <v>26184.240000000002</v>
      </c>
      <c r="BV8" s="338">
        <v>27316.65</v>
      </c>
    </row>
    <row r="9" spans="1:74" ht="11.1" customHeight="1" x14ac:dyDescent="0.2">
      <c r="A9" s="556" t="s">
        <v>446</v>
      </c>
      <c r="B9" s="557" t="s">
        <v>1360</v>
      </c>
      <c r="C9" s="275">
        <v>171.0009871</v>
      </c>
      <c r="D9" s="275">
        <v>380.55934250000001</v>
      </c>
      <c r="E9" s="275">
        <v>101.94681</v>
      </c>
      <c r="F9" s="275">
        <v>100.67781232999999</v>
      </c>
      <c r="G9" s="275">
        <v>109.47803097000001</v>
      </c>
      <c r="H9" s="275">
        <v>109.23037866999999</v>
      </c>
      <c r="I9" s="275">
        <v>130.29223225999999</v>
      </c>
      <c r="J9" s="275">
        <v>120.64884355</v>
      </c>
      <c r="K9" s="275">
        <v>117.92922566999999</v>
      </c>
      <c r="L9" s="275">
        <v>98.111478387000005</v>
      </c>
      <c r="M9" s="275">
        <v>100.62484499999999</v>
      </c>
      <c r="N9" s="275">
        <v>95.527302903000006</v>
      </c>
      <c r="O9" s="275">
        <v>134.81590742</v>
      </c>
      <c r="P9" s="275">
        <v>133.71176310000001</v>
      </c>
      <c r="Q9" s="275">
        <v>106.64925774</v>
      </c>
      <c r="R9" s="275">
        <v>110.99182933</v>
      </c>
      <c r="S9" s="275">
        <v>113.34555322999999</v>
      </c>
      <c r="T9" s="275">
        <v>119.80260333</v>
      </c>
      <c r="U9" s="275">
        <v>138.36200676999999</v>
      </c>
      <c r="V9" s="275">
        <v>139.52801516</v>
      </c>
      <c r="W9" s="275">
        <v>116.66501667</v>
      </c>
      <c r="X9" s="275">
        <v>92.884118709999996</v>
      </c>
      <c r="Y9" s="275">
        <v>106.810468</v>
      </c>
      <c r="Z9" s="275">
        <v>118.46346</v>
      </c>
      <c r="AA9" s="275">
        <v>121.75855032</v>
      </c>
      <c r="AB9" s="275">
        <v>104.55677786</v>
      </c>
      <c r="AC9" s="275">
        <v>96.270155484</v>
      </c>
      <c r="AD9" s="275">
        <v>77.243323333000006</v>
      </c>
      <c r="AE9" s="275">
        <v>108.27863000000001</v>
      </c>
      <c r="AF9" s="275">
        <v>117.051715</v>
      </c>
      <c r="AG9" s="275">
        <v>106.84133</v>
      </c>
      <c r="AH9" s="275">
        <v>103.57562258</v>
      </c>
      <c r="AI9" s="275">
        <v>100.13622733</v>
      </c>
      <c r="AJ9" s="275">
        <v>90.837997419000004</v>
      </c>
      <c r="AK9" s="275">
        <v>101.812623</v>
      </c>
      <c r="AL9" s="275">
        <v>157.24300839</v>
      </c>
      <c r="AM9" s="275">
        <v>348.07978322999998</v>
      </c>
      <c r="AN9" s="275">
        <v>97.976910713999999</v>
      </c>
      <c r="AO9" s="275">
        <v>85.030559031999999</v>
      </c>
      <c r="AP9" s="275">
        <v>91.886855333</v>
      </c>
      <c r="AQ9" s="275">
        <v>83.442012258000005</v>
      </c>
      <c r="AR9" s="275">
        <v>112.942975</v>
      </c>
      <c r="AS9" s="275">
        <v>109.93833839</v>
      </c>
      <c r="AT9" s="275">
        <v>111.41353226</v>
      </c>
      <c r="AU9" s="275">
        <v>111.86376367</v>
      </c>
      <c r="AV9" s="275">
        <v>86.440852581000001</v>
      </c>
      <c r="AW9" s="275">
        <v>96.252959333000007</v>
      </c>
      <c r="AX9" s="275">
        <v>100.50431355000001</v>
      </c>
      <c r="AY9" s="275">
        <v>124.30690032</v>
      </c>
      <c r="AZ9" s="275">
        <v>96.750860877999997</v>
      </c>
      <c r="BA9" s="275">
        <v>84.901487454999994</v>
      </c>
      <c r="BB9" s="275">
        <v>77.561109999999999</v>
      </c>
      <c r="BC9" s="275">
        <v>102.7255</v>
      </c>
      <c r="BD9" s="338">
        <v>103.1677</v>
      </c>
      <c r="BE9" s="338">
        <v>116.9753</v>
      </c>
      <c r="BF9" s="338">
        <v>113.84950000000001</v>
      </c>
      <c r="BG9" s="338">
        <v>102.0193</v>
      </c>
      <c r="BH9" s="338">
        <v>91.275919999999999</v>
      </c>
      <c r="BI9" s="338">
        <v>92.478579999999994</v>
      </c>
      <c r="BJ9" s="338">
        <v>108.9654</v>
      </c>
      <c r="BK9" s="338">
        <v>143.3631</v>
      </c>
      <c r="BL9" s="338">
        <v>117.35509999999999</v>
      </c>
      <c r="BM9" s="338">
        <v>99.342420000000004</v>
      </c>
      <c r="BN9" s="338">
        <v>86.639859999999999</v>
      </c>
      <c r="BO9" s="338">
        <v>99.794709999999995</v>
      </c>
      <c r="BP9" s="338">
        <v>105.191</v>
      </c>
      <c r="BQ9" s="338">
        <v>116.6116</v>
      </c>
      <c r="BR9" s="338">
        <v>113.9881</v>
      </c>
      <c r="BS9" s="338">
        <v>100.68819999999999</v>
      </c>
      <c r="BT9" s="338">
        <v>89.760779999999997</v>
      </c>
      <c r="BU9" s="338">
        <v>93.092560000000006</v>
      </c>
      <c r="BV9" s="338">
        <v>110.78959999999999</v>
      </c>
    </row>
    <row r="10" spans="1:74" ht="11.1" customHeight="1" x14ac:dyDescent="0.2">
      <c r="A10" s="554" t="s">
        <v>447</v>
      </c>
      <c r="B10" s="555" t="s">
        <v>522</v>
      </c>
      <c r="C10" s="275">
        <v>55.421451613000002</v>
      </c>
      <c r="D10" s="275">
        <v>146.50628570999999</v>
      </c>
      <c r="E10" s="275">
        <v>25.964354838999999</v>
      </c>
      <c r="F10" s="275">
        <v>25.394266667</v>
      </c>
      <c r="G10" s="275">
        <v>23.039258064999999</v>
      </c>
      <c r="H10" s="275">
        <v>27.447333333</v>
      </c>
      <c r="I10" s="275">
        <v>35.198806451999999</v>
      </c>
      <c r="J10" s="275">
        <v>30.996258064999999</v>
      </c>
      <c r="K10" s="275">
        <v>27.673500000000001</v>
      </c>
      <c r="L10" s="275">
        <v>24.493258064999999</v>
      </c>
      <c r="M10" s="275">
        <v>28.005800000000001</v>
      </c>
      <c r="N10" s="275">
        <v>23.162967741999999</v>
      </c>
      <c r="O10" s="275">
        <v>33.840193548000002</v>
      </c>
      <c r="P10" s="275">
        <v>39.005517241</v>
      </c>
      <c r="Q10" s="275">
        <v>21.855451613</v>
      </c>
      <c r="R10" s="275">
        <v>22.906700000000001</v>
      </c>
      <c r="S10" s="275">
        <v>24.253451612999999</v>
      </c>
      <c r="T10" s="275">
        <v>28.792666666999999</v>
      </c>
      <c r="U10" s="275">
        <v>43.487870968000003</v>
      </c>
      <c r="V10" s="275">
        <v>41.109161290000003</v>
      </c>
      <c r="W10" s="275">
        <v>28.528600000000001</v>
      </c>
      <c r="X10" s="275">
        <v>29.964548387000001</v>
      </c>
      <c r="Y10" s="275">
        <v>24.472533333000001</v>
      </c>
      <c r="Z10" s="275">
        <v>28.799032258</v>
      </c>
      <c r="AA10" s="275">
        <v>27.299032258</v>
      </c>
      <c r="AB10" s="275">
        <v>25.860178570999999</v>
      </c>
      <c r="AC10" s="275">
        <v>23.821774194</v>
      </c>
      <c r="AD10" s="275">
        <v>23.949866666999998</v>
      </c>
      <c r="AE10" s="275">
        <v>26.158064516</v>
      </c>
      <c r="AF10" s="275">
        <v>30.261533332999999</v>
      </c>
      <c r="AG10" s="275">
        <v>26.157935483999999</v>
      </c>
      <c r="AH10" s="275">
        <v>30.000516129000001</v>
      </c>
      <c r="AI10" s="275">
        <v>27.337933332999999</v>
      </c>
      <c r="AJ10" s="275">
        <v>27.209903226000002</v>
      </c>
      <c r="AK10" s="275">
        <v>23.685766666999999</v>
      </c>
      <c r="AL10" s="275">
        <v>50.990290323000004</v>
      </c>
      <c r="AM10" s="275">
        <v>105.58970968</v>
      </c>
      <c r="AN10" s="275">
        <v>24.150071429</v>
      </c>
      <c r="AO10" s="275">
        <v>21.495806452</v>
      </c>
      <c r="AP10" s="275">
        <v>23.875633333</v>
      </c>
      <c r="AQ10" s="275">
        <v>26.141225806000001</v>
      </c>
      <c r="AR10" s="275">
        <v>29.919499999999999</v>
      </c>
      <c r="AS10" s="275">
        <v>28.183741935</v>
      </c>
      <c r="AT10" s="275">
        <v>30.578354838999999</v>
      </c>
      <c r="AU10" s="275">
        <v>33.053600000000003</v>
      </c>
      <c r="AV10" s="275">
        <v>28.877774194000001</v>
      </c>
      <c r="AW10" s="275">
        <v>25.522633333000002</v>
      </c>
      <c r="AX10" s="275">
        <v>22.276193547999998</v>
      </c>
      <c r="AY10" s="275">
        <v>32.505290322999997</v>
      </c>
      <c r="AZ10" s="275">
        <v>20.934357143</v>
      </c>
      <c r="BA10" s="275">
        <v>19.715096773999999</v>
      </c>
      <c r="BB10" s="275">
        <v>21.11402</v>
      </c>
      <c r="BC10" s="275">
        <v>22.038979999999999</v>
      </c>
      <c r="BD10" s="338">
        <v>23.622319999999998</v>
      </c>
      <c r="BE10" s="338">
        <v>27.50027</v>
      </c>
      <c r="BF10" s="338">
        <v>26.929300000000001</v>
      </c>
      <c r="BG10" s="338">
        <v>23.578589999999998</v>
      </c>
      <c r="BH10" s="338">
        <v>23.397189999999998</v>
      </c>
      <c r="BI10" s="338">
        <v>22.03792</v>
      </c>
      <c r="BJ10" s="338">
        <v>23.51343</v>
      </c>
      <c r="BK10" s="338">
        <v>34.479590000000002</v>
      </c>
      <c r="BL10" s="338">
        <v>29.11778</v>
      </c>
      <c r="BM10" s="338">
        <v>21.748650000000001</v>
      </c>
      <c r="BN10" s="338">
        <v>20.40916</v>
      </c>
      <c r="BO10" s="338">
        <v>20.75149</v>
      </c>
      <c r="BP10" s="338">
        <v>23.14959</v>
      </c>
      <c r="BQ10" s="338">
        <v>25.898040000000002</v>
      </c>
      <c r="BR10" s="338">
        <v>26.72691</v>
      </c>
      <c r="BS10" s="338">
        <v>22.885819999999999</v>
      </c>
      <c r="BT10" s="338">
        <v>22.955680000000001</v>
      </c>
      <c r="BU10" s="338">
        <v>23.83344</v>
      </c>
      <c r="BV10" s="338">
        <v>26.16281</v>
      </c>
    </row>
    <row r="11" spans="1:74" ht="11.1" customHeight="1" x14ac:dyDescent="0.2">
      <c r="A11" s="554" t="s">
        <v>448</v>
      </c>
      <c r="B11" s="555" t="s">
        <v>521</v>
      </c>
      <c r="C11" s="275">
        <v>41.748612903000001</v>
      </c>
      <c r="D11" s="275">
        <v>133.27092857</v>
      </c>
      <c r="E11" s="275">
        <v>27.455032257999999</v>
      </c>
      <c r="F11" s="275">
        <v>21.257966667000002</v>
      </c>
      <c r="G11" s="275">
        <v>27.113258065</v>
      </c>
      <c r="H11" s="275">
        <v>26.161366666999999</v>
      </c>
      <c r="I11" s="275">
        <v>23.895774194000001</v>
      </c>
      <c r="J11" s="275">
        <v>22.781612902999999</v>
      </c>
      <c r="K11" s="275">
        <v>21.430900000000001</v>
      </c>
      <c r="L11" s="275">
        <v>20.515129032000001</v>
      </c>
      <c r="M11" s="275">
        <v>26.791266666999999</v>
      </c>
      <c r="N11" s="275">
        <v>24.784548387000001</v>
      </c>
      <c r="O11" s="275">
        <v>40.577387096999999</v>
      </c>
      <c r="P11" s="275">
        <v>31.733517241000001</v>
      </c>
      <c r="Q11" s="275">
        <v>22.503354839</v>
      </c>
      <c r="R11" s="275">
        <v>21.465266667000002</v>
      </c>
      <c r="S11" s="275">
        <v>26.059290322999999</v>
      </c>
      <c r="T11" s="275">
        <v>23.553766667000001</v>
      </c>
      <c r="U11" s="275">
        <v>26.128193547999999</v>
      </c>
      <c r="V11" s="275">
        <v>24.81016129</v>
      </c>
      <c r="W11" s="275">
        <v>21.322233333</v>
      </c>
      <c r="X11" s="275">
        <v>20.518322581</v>
      </c>
      <c r="Y11" s="275">
        <v>27.680499999999999</v>
      </c>
      <c r="Z11" s="275">
        <v>30.406354838999999</v>
      </c>
      <c r="AA11" s="275">
        <v>30.321645160999999</v>
      </c>
      <c r="AB11" s="275">
        <v>25.504642857</v>
      </c>
      <c r="AC11" s="275">
        <v>26.261129031999999</v>
      </c>
      <c r="AD11" s="275">
        <v>21.919499999999999</v>
      </c>
      <c r="AE11" s="275">
        <v>26.063483870999999</v>
      </c>
      <c r="AF11" s="275">
        <v>23.559166667</v>
      </c>
      <c r="AG11" s="275">
        <v>22.211451613000001</v>
      </c>
      <c r="AH11" s="275">
        <v>21.135032257999999</v>
      </c>
      <c r="AI11" s="275">
        <v>23.0791</v>
      </c>
      <c r="AJ11" s="275">
        <v>23.573</v>
      </c>
      <c r="AK11" s="275">
        <v>25.041433333000001</v>
      </c>
      <c r="AL11" s="275">
        <v>49.945483871</v>
      </c>
      <c r="AM11" s="275">
        <v>166.27612902999999</v>
      </c>
      <c r="AN11" s="275">
        <v>20.653714286</v>
      </c>
      <c r="AO11" s="275">
        <v>20.280451613</v>
      </c>
      <c r="AP11" s="275">
        <v>23.705133332999999</v>
      </c>
      <c r="AQ11" s="275">
        <v>27.055387097000001</v>
      </c>
      <c r="AR11" s="275">
        <v>27.167066667</v>
      </c>
      <c r="AS11" s="275">
        <v>22.136580644999999</v>
      </c>
      <c r="AT11" s="275">
        <v>23.347709677000001</v>
      </c>
      <c r="AU11" s="275">
        <v>21.381966667</v>
      </c>
      <c r="AV11" s="275">
        <v>22.432258064999999</v>
      </c>
      <c r="AW11" s="275">
        <v>25.304066667000001</v>
      </c>
      <c r="AX11" s="275">
        <v>24.026290323000001</v>
      </c>
      <c r="AY11" s="275">
        <v>33.252806452000002</v>
      </c>
      <c r="AZ11" s="275">
        <v>22.218714286000001</v>
      </c>
      <c r="BA11" s="275">
        <v>20.840903225999998</v>
      </c>
      <c r="BB11" s="275">
        <v>18.144459999999999</v>
      </c>
      <c r="BC11" s="275">
        <v>27.02336</v>
      </c>
      <c r="BD11" s="338">
        <v>22.212900000000001</v>
      </c>
      <c r="BE11" s="338">
        <v>25.911059999999999</v>
      </c>
      <c r="BF11" s="338">
        <v>23.958860000000001</v>
      </c>
      <c r="BG11" s="338">
        <v>20.950209999999998</v>
      </c>
      <c r="BH11" s="338">
        <v>21.744769999999999</v>
      </c>
      <c r="BI11" s="338">
        <v>25.534109999999998</v>
      </c>
      <c r="BJ11" s="338">
        <v>32.314959999999999</v>
      </c>
      <c r="BK11" s="338">
        <v>43.373370000000001</v>
      </c>
      <c r="BL11" s="338">
        <v>29.571059999999999</v>
      </c>
      <c r="BM11" s="338">
        <v>24.92287</v>
      </c>
      <c r="BN11" s="338">
        <v>21.713049999999999</v>
      </c>
      <c r="BO11" s="338">
        <v>25.434280000000001</v>
      </c>
      <c r="BP11" s="338">
        <v>23.637550000000001</v>
      </c>
      <c r="BQ11" s="338">
        <v>26.485859999999999</v>
      </c>
      <c r="BR11" s="338">
        <v>24.130410000000001</v>
      </c>
      <c r="BS11" s="338">
        <v>20.771180000000001</v>
      </c>
      <c r="BT11" s="338">
        <v>21.408930000000002</v>
      </c>
      <c r="BU11" s="338">
        <v>25.179459999999999</v>
      </c>
      <c r="BV11" s="338">
        <v>32.126690000000004</v>
      </c>
    </row>
    <row r="12" spans="1:74" ht="11.1" customHeight="1" x14ac:dyDescent="0.2">
      <c r="A12" s="554" t="s">
        <v>449</v>
      </c>
      <c r="B12" s="555" t="s">
        <v>450</v>
      </c>
      <c r="C12" s="275">
        <v>64.770814516000002</v>
      </c>
      <c r="D12" s="275">
        <v>73.818842857000007</v>
      </c>
      <c r="E12" s="275">
        <v>44.354999999999997</v>
      </c>
      <c r="F12" s="275">
        <v>49.948666666999998</v>
      </c>
      <c r="G12" s="275">
        <v>54.721156452000002</v>
      </c>
      <c r="H12" s="275">
        <v>51.055590000000002</v>
      </c>
      <c r="I12" s="275">
        <v>65.945091934999994</v>
      </c>
      <c r="J12" s="275">
        <v>62.560746774000002</v>
      </c>
      <c r="K12" s="275">
        <v>62.718696667000003</v>
      </c>
      <c r="L12" s="275">
        <v>48.400869354999998</v>
      </c>
      <c r="M12" s="275">
        <v>43.296146667000002</v>
      </c>
      <c r="N12" s="275">
        <v>44.531874193999997</v>
      </c>
      <c r="O12" s="275">
        <v>55.088683871000001</v>
      </c>
      <c r="P12" s="275">
        <v>56.820313792999997</v>
      </c>
      <c r="Q12" s="275">
        <v>58.436106451999997</v>
      </c>
      <c r="R12" s="275">
        <v>63.634360000000001</v>
      </c>
      <c r="S12" s="275">
        <v>59.738709677000003</v>
      </c>
      <c r="T12" s="275">
        <v>63.357166667000001</v>
      </c>
      <c r="U12" s="275">
        <v>64.583064515999993</v>
      </c>
      <c r="V12" s="275">
        <v>67.560483871000002</v>
      </c>
      <c r="W12" s="275">
        <v>62.673166666999997</v>
      </c>
      <c r="X12" s="275">
        <v>40.342258065000003</v>
      </c>
      <c r="Y12" s="275">
        <v>51.088000000000001</v>
      </c>
      <c r="Z12" s="275">
        <v>54.113709677000003</v>
      </c>
      <c r="AA12" s="275">
        <v>59.274516128999998</v>
      </c>
      <c r="AB12" s="275">
        <v>49.487321428999998</v>
      </c>
      <c r="AC12" s="275">
        <v>42.784838710000002</v>
      </c>
      <c r="AD12" s="275">
        <v>27.935500000000001</v>
      </c>
      <c r="AE12" s="275">
        <v>53.020806452000002</v>
      </c>
      <c r="AF12" s="275">
        <v>58.291166666999999</v>
      </c>
      <c r="AG12" s="275">
        <v>55.481451612999997</v>
      </c>
      <c r="AH12" s="275">
        <v>48.427096773999999</v>
      </c>
      <c r="AI12" s="275">
        <v>46.048666666999999</v>
      </c>
      <c r="AJ12" s="275">
        <v>36.833709677000002</v>
      </c>
      <c r="AK12" s="275">
        <v>48.776333332999997</v>
      </c>
      <c r="AL12" s="275">
        <v>47.116290323000001</v>
      </c>
      <c r="AM12" s="275">
        <v>56.259516128999998</v>
      </c>
      <c r="AN12" s="275">
        <v>49.096964286000002</v>
      </c>
      <c r="AO12" s="275">
        <v>39.575000000000003</v>
      </c>
      <c r="AP12" s="275">
        <v>40.917000000000002</v>
      </c>
      <c r="AQ12" s="275">
        <v>26.029032258000001</v>
      </c>
      <c r="AR12" s="275">
        <v>52.067999999999998</v>
      </c>
      <c r="AS12" s="275">
        <v>55.404516129000001</v>
      </c>
      <c r="AT12" s="275">
        <v>52.82</v>
      </c>
      <c r="AU12" s="275">
        <v>52.700166666999998</v>
      </c>
      <c r="AV12" s="275">
        <v>30.577419355</v>
      </c>
      <c r="AW12" s="275">
        <v>41.122999999999998</v>
      </c>
      <c r="AX12" s="275">
        <v>48.294838710000001</v>
      </c>
      <c r="AY12" s="275">
        <v>50.338387097000002</v>
      </c>
      <c r="AZ12" s="275">
        <v>48.079464285999997</v>
      </c>
      <c r="BA12" s="275">
        <v>39.804516129</v>
      </c>
      <c r="BB12" s="275">
        <v>35.705649999999999</v>
      </c>
      <c r="BC12" s="275">
        <v>50.690489999999997</v>
      </c>
      <c r="BD12" s="338">
        <v>53.901850000000003</v>
      </c>
      <c r="BE12" s="338">
        <v>59.075879999999998</v>
      </c>
      <c r="BF12" s="338">
        <v>58.868090000000002</v>
      </c>
      <c r="BG12" s="338">
        <v>53.829230000000003</v>
      </c>
      <c r="BH12" s="338">
        <v>43.024929999999998</v>
      </c>
      <c r="BI12" s="338">
        <v>41.348109999999998</v>
      </c>
      <c r="BJ12" s="338">
        <v>48.102870000000003</v>
      </c>
      <c r="BK12" s="338">
        <v>58.673639999999999</v>
      </c>
      <c r="BL12" s="338">
        <v>53.276150000000001</v>
      </c>
      <c r="BM12" s="338">
        <v>48.290309999999998</v>
      </c>
      <c r="BN12" s="338">
        <v>41.280990000000003</v>
      </c>
      <c r="BO12" s="338">
        <v>50.515549999999998</v>
      </c>
      <c r="BP12" s="338">
        <v>55.006259999999997</v>
      </c>
      <c r="BQ12" s="338">
        <v>59.925690000000003</v>
      </c>
      <c r="BR12" s="338">
        <v>59.135950000000001</v>
      </c>
      <c r="BS12" s="338">
        <v>53.429760000000002</v>
      </c>
      <c r="BT12" s="338">
        <v>42.337769999999999</v>
      </c>
      <c r="BU12" s="338">
        <v>40.576439999999998</v>
      </c>
      <c r="BV12" s="338">
        <v>47.582790000000003</v>
      </c>
    </row>
    <row r="13" spans="1:74" ht="11.1" customHeight="1" x14ac:dyDescent="0.2">
      <c r="A13" s="554" t="s">
        <v>451</v>
      </c>
      <c r="B13" s="555" t="s">
        <v>452</v>
      </c>
      <c r="C13" s="275">
        <v>9.0601080644999996</v>
      </c>
      <c r="D13" s="275">
        <v>26.963285357</v>
      </c>
      <c r="E13" s="275">
        <v>4.1724229032000002</v>
      </c>
      <c r="F13" s="275">
        <v>4.0769123333000001</v>
      </c>
      <c r="G13" s="275">
        <v>4.6043583870999996</v>
      </c>
      <c r="H13" s="275">
        <v>4.5660886666999998</v>
      </c>
      <c r="I13" s="275">
        <v>5.2525596773999998</v>
      </c>
      <c r="J13" s="275">
        <v>4.3102258065000001</v>
      </c>
      <c r="K13" s="275">
        <v>6.1061290000000001</v>
      </c>
      <c r="L13" s="275">
        <v>4.7022219354999999</v>
      </c>
      <c r="M13" s="275">
        <v>2.5316316667000001</v>
      </c>
      <c r="N13" s="275">
        <v>3.0479125805999998</v>
      </c>
      <c r="O13" s="275">
        <v>5.3096429032000003</v>
      </c>
      <c r="P13" s="275">
        <v>6.1524148276000004</v>
      </c>
      <c r="Q13" s="275">
        <v>3.8543448386999999</v>
      </c>
      <c r="R13" s="275">
        <v>2.9855026667</v>
      </c>
      <c r="S13" s="275">
        <v>3.2941016129</v>
      </c>
      <c r="T13" s="275">
        <v>4.0990033332999998</v>
      </c>
      <c r="U13" s="275">
        <v>4.1628777419</v>
      </c>
      <c r="V13" s="275">
        <v>6.0482087096999999</v>
      </c>
      <c r="W13" s="275">
        <v>4.1410166666999997</v>
      </c>
      <c r="X13" s="275">
        <v>2.0589896774000001</v>
      </c>
      <c r="Y13" s="275">
        <v>3.5694346666999999</v>
      </c>
      <c r="Z13" s="275">
        <v>5.1443632258000003</v>
      </c>
      <c r="AA13" s="275">
        <v>4.8633567741999997</v>
      </c>
      <c r="AB13" s="275">
        <v>3.7046350000000001</v>
      </c>
      <c r="AC13" s="275">
        <v>3.4024135484000002</v>
      </c>
      <c r="AD13" s="275">
        <v>3.4384566667000001</v>
      </c>
      <c r="AE13" s="275">
        <v>3.0362751612999999</v>
      </c>
      <c r="AF13" s="275">
        <v>4.9398483332999996</v>
      </c>
      <c r="AG13" s="275">
        <v>2.9904912903</v>
      </c>
      <c r="AH13" s="275">
        <v>4.0129774194000003</v>
      </c>
      <c r="AI13" s="275">
        <v>3.6705273332999999</v>
      </c>
      <c r="AJ13" s="275">
        <v>3.2213845161000001</v>
      </c>
      <c r="AK13" s="275">
        <v>4.3090896667000003</v>
      </c>
      <c r="AL13" s="275">
        <v>9.190943871</v>
      </c>
      <c r="AM13" s="275">
        <v>19.954428387</v>
      </c>
      <c r="AN13" s="275">
        <v>4.0761607143000003</v>
      </c>
      <c r="AO13" s="275">
        <v>3.6793009677000001</v>
      </c>
      <c r="AP13" s="275">
        <v>3.3890886667000002</v>
      </c>
      <c r="AQ13" s="275">
        <v>4.2163670968</v>
      </c>
      <c r="AR13" s="275">
        <v>3.7884083333</v>
      </c>
      <c r="AS13" s="275">
        <v>4.2134996773999998</v>
      </c>
      <c r="AT13" s="275">
        <v>4.6674677419000004</v>
      </c>
      <c r="AU13" s="275">
        <v>4.7280303333000004</v>
      </c>
      <c r="AV13" s="275">
        <v>4.5534009677</v>
      </c>
      <c r="AW13" s="275">
        <v>4.3032593332999998</v>
      </c>
      <c r="AX13" s="275">
        <v>5.9069909676999997</v>
      </c>
      <c r="AY13" s="275">
        <v>8.2104164516000004</v>
      </c>
      <c r="AZ13" s="275">
        <v>5.5183251634000001</v>
      </c>
      <c r="BA13" s="275">
        <v>4.5409713262000002</v>
      </c>
      <c r="BB13" s="275">
        <v>2.5970149999999999</v>
      </c>
      <c r="BC13" s="275">
        <v>2.972642</v>
      </c>
      <c r="BD13" s="338">
        <v>3.4306320000000001</v>
      </c>
      <c r="BE13" s="338">
        <v>4.4880979999999999</v>
      </c>
      <c r="BF13" s="338">
        <v>4.0932529999999998</v>
      </c>
      <c r="BG13" s="338">
        <v>3.661187</v>
      </c>
      <c r="BH13" s="338">
        <v>3.1090339999999999</v>
      </c>
      <c r="BI13" s="338">
        <v>3.5584440000000002</v>
      </c>
      <c r="BJ13" s="338">
        <v>5.0341290000000001</v>
      </c>
      <c r="BK13" s="338">
        <v>6.8365010000000002</v>
      </c>
      <c r="BL13" s="338">
        <v>5.3900880000000004</v>
      </c>
      <c r="BM13" s="338">
        <v>4.3805940000000003</v>
      </c>
      <c r="BN13" s="338">
        <v>3.2366649999999999</v>
      </c>
      <c r="BO13" s="338">
        <v>3.0933920000000001</v>
      </c>
      <c r="BP13" s="338">
        <v>3.3976380000000002</v>
      </c>
      <c r="BQ13" s="338">
        <v>4.3019660000000002</v>
      </c>
      <c r="BR13" s="338">
        <v>3.9948800000000002</v>
      </c>
      <c r="BS13" s="338">
        <v>3.6013739999999999</v>
      </c>
      <c r="BT13" s="338">
        <v>3.0584060000000002</v>
      </c>
      <c r="BU13" s="338">
        <v>3.503225</v>
      </c>
      <c r="BV13" s="338">
        <v>4.917287</v>
      </c>
    </row>
    <row r="14" spans="1:74" ht="11.1" customHeight="1" x14ac:dyDescent="0.2">
      <c r="A14" s="579"/>
      <c r="B14" s="131" t="s">
        <v>390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4" t="s">
        <v>453</v>
      </c>
      <c r="B15" s="555" t="s">
        <v>1358</v>
      </c>
      <c r="C15" s="275">
        <v>138.92890323</v>
      </c>
      <c r="D15" s="275">
        <v>154.09153570999999</v>
      </c>
      <c r="E15" s="275">
        <v>108.93890322999999</v>
      </c>
      <c r="F15" s="275">
        <v>70.664333333000002</v>
      </c>
      <c r="G15" s="275">
        <v>87.640580645</v>
      </c>
      <c r="H15" s="275">
        <v>87.712566667000004</v>
      </c>
      <c r="I15" s="275">
        <v>94.115741935000003</v>
      </c>
      <c r="J15" s="275">
        <v>99.860064515999994</v>
      </c>
      <c r="K15" s="275">
        <v>92.724433332999993</v>
      </c>
      <c r="L15" s="275">
        <v>58.375290323000002</v>
      </c>
      <c r="M15" s="275">
        <v>77.844533333000001</v>
      </c>
      <c r="N15" s="275">
        <v>69.143516129000005</v>
      </c>
      <c r="O15" s="275">
        <v>109.47922581</v>
      </c>
      <c r="P15" s="275">
        <v>94.494724137999995</v>
      </c>
      <c r="Q15" s="275">
        <v>50.449870967999999</v>
      </c>
      <c r="R15" s="275">
        <v>61.959200000000003</v>
      </c>
      <c r="S15" s="275">
        <v>66.445645161000002</v>
      </c>
      <c r="T15" s="275">
        <v>82.411966667000002</v>
      </c>
      <c r="U15" s="275">
        <v>108.39187097</v>
      </c>
      <c r="V15" s="275">
        <v>107.39922581</v>
      </c>
      <c r="W15" s="275">
        <v>82.762233332999998</v>
      </c>
      <c r="X15" s="275">
        <v>56.194806452000002</v>
      </c>
      <c r="Y15" s="275">
        <v>64.559033333000002</v>
      </c>
      <c r="Z15" s="275">
        <v>100.56348387</v>
      </c>
      <c r="AA15" s="275">
        <v>82.663516129000001</v>
      </c>
      <c r="AB15" s="275">
        <v>74.357071429000001</v>
      </c>
      <c r="AC15" s="275">
        <v>83.592354838999995</v>
      </c>
      <c r="AD15" s="275">
        <v>58.946633333000001</v>
      </c>
      <c r="AE15" s="275">
        <v>66.454096774000007</v>
      </c>
      <c r="AF15" s="275">
        <v>71.891733333000005</v>
      </c>
      <c r="AG15" s="275">
        <v>82.336516129000003</v>
      </c>
      <c r="AH15" s="275">
        <v>70.464419355000004</v>
      </c>
      <c r="AI15" s="275">
        <v>56.042233332999999</v>
      </c>
      <c r="AJ15" s="275">
        <v>47.432354838999998</v>
      </c>
      <c r="AK15" s="275">
        <v>64.874466666999993</v>
      </c>
      <c r="AL15" s="275">
        <v>93.690806452000004</v>
      </c>
      <c r="AM15" s="275">
        <v>96.347322581</v>
      </c>
      <c r="AN15" s="275">
        <v>68.292142857000002</v>
      </c>
      <c r="AO15" s="275">
        <v>64.098322581000005</v>
      </c>
      <c r="AP15" s="275">
        <v>66.108999999999995</v>
      </c>
      <c r="AQ15" s="275">
        <v>58.212741934999997</v>
      </c>
      <c r="AR15" s="275">
        <v>66.154866666999993</v>
      </c>
      <c r="AS15" s="275">
        <v>77.875322581000006</v>
      </c>
      <c r="AT15" s="275">
        <v>74.811903225999998</v>
      </c>
      <c r="AU15" s="275">
        <v>52.649266666999999</v>
      </c>
      <c r="AV15" s="275">
        <v>44.515838709999997</v>
      </c>
      <c r="AW15" s="275">
        <v>60.638933332999997</v>
      </c>
      <c r="AX15" s="275">
        <v>74.925645161000006</v>
      </c>
      <c r="AY15" s="275">
        <v>84.379000000000005</v>
      </c>
      <c r="AZ15" s="275">
        <v>64.243714285999999</v>
      </c>
      <c r="BA15" s="275">
        <v>62.342483870999999</v>
      </c>
      <c r="BB15" s="275">
        <v>41.897759999999998</v>
      </c>
      <c r="BC15" s="275">
        <v>44.981580000000001</v>
      </c>
      <c r="BD15" s="338">
        <v>64.416290000000004</v>
      </c>
      <c r="BE15" s="338">
        <v>59.720489999999998</v>
      </c>
      <c r="BF15" s="338">
        <v>56.676169999999999</v>
      </c>
      <c r="BG15" s="338">
        <v>18.6982</v>
      </c>
      <c r="BH15" s="338">
        <v>31.42784</v>
      </c>
      <c r="BI15" s="338">
        <v>47.441630000000004</v>
      </c>
      <c r="BJ15" s="338">
        <v>77.102770000000007</v>
      </c>
      <c r="BK15" s="338">
        <v>95.313040000000001</v>
      </c>
      <c r="BL15" s="338">
        <v>81.855040000000002</v>
      </c>
      <c r="BM15" s="338">
        <v>54.637450000000001</v>
      </c>
      <c r="BN15" s="338">
        <v>18.294589999999999</v>
      </c>
      <c r="BO15" s="338">
        <v>16.89113</v>
      </c>
      <c r="BP15" s="338">
        <v>48.741729999999997</v>
      </c>
      <c r="BQ15" s="338">
        <v>44.903599999999997</v>
      </c>
      <c r="BR15" s="338">
        <v>36.773009999999999</v>
      </c>
      <c r="BS15" s="338">
        <v>8.8237369999999995</v>
      </c>
      <c r="BT15" s="338">
        <v>22.834720000000001</v>
      </c>
      <c r="BU15" s="338">
        <v>36.37724</v>
      </c>
      <c r="BV15" s="338">
        <v>63.222790000000003</v>
      </c>
    </row>
    <row r="16" spans="1:74" ht="11.1" customHeight="1" x14ac:dyDescent="0.2">
      <c r="A16" s="554" t="s">
        <v>454</v>
      </c>
      <c r="B16" s="555" t="s">
        <v>1359</v>
      </c>
      <c r="C16" s="275">
        <v>3606.9043225999999</v>
      </c>
      <c r="D16" s="275">
        <v>3263.0475000000001</v>
      </c>
      <c r="E16" s="275">
        <v>3896.7602581000001</v>
      </c>
      <c r="F16" s="275">
        <v>3500.5189332999998</v>
      </c>
      <c r="G16" s="275">
        <v>4179.1440645000002</v>
      </c>
      <c r="H16" s="275">
        <v>4568.7839333000002</v>
      </c>
      <c r="I16" s="275">
        <v>5812.125129</v>
      </c>
      <c r="J16" s="275">
        <v>5838.6579355000003</v>
      </c>
      <c r="K16" s="275">
        <v>5162.8723332999998</v>
      </c>
      <c r="L16" s="275">
        <v>4395.1115160999998</v>
      </c>
      <c r="M16" s="275">
        <v>4033.5933666999999</v>
      </c>
      <c r="N16" s="275">
        <v>3751.8176451999998</v>
      </c>
      <c r="O16" s="275">
        <v>3759.0854515999999</v>
      </c>
      <c r="P16" s="275">
        <v>3631.2626206999998</v>
      </c>
      <c r="Q16" s="275">
        <v>3716.8133548000001</v>
      </c>
      <c r="R16" s="275">
        <v>4003.6389666999999</v>
      </c>
      <c r="S16" s="275">
        <v>4292.4941289999997</v>
      </c>
      <c r="T16" s="275">
        <v>5188.8120667000003</v>
      </c>
      <c r="U16" s="275">
        <v>6477.3220645000001</v>
      </c>
      <c r="V16" s="275">
        <v>6687.2150645000002</v>
      </c>
      <c r="W16" s="275">
        <v>5148.7179999999998</v>
      </c>
      <c r="X16" s="275">
        <v>3985.1826452</v>
      </c>
      <c r="Y16" s="275">
        <v>3656.3316</v>
      </c>
      <c r="Z16" s="275">
        <v>3749.8477097</v>
      </c>
      <c r="AA16" s="275">
        <v>3764.6302258000001</v>
      </c>
      <c r="AB16" s="275">
        <v>3651.1007143000002</v>
      </c>
      <c r="AC16" s="275">
        <v>3772.2685806</v>
      </c>
      <c r="AD16" s="275">
        <v>3535.1921000000002</v>
      </c>
      <c r="AE16" s="275">
        <v>3440.6080645000002</v>
      </c>
      <c r="AF16" s="275">
        <v>4609.6876000000002</v>
      </c>
      <c r="AG16" s="275">
        <v>5636.8353225999999</v>
      </c>
      <c r="AH16" s="275">
        <v>5296.1345484000003</v>
      </c>
      <c r="AI16" s="275">
        <v>4822.0178333000003</v>
      </c>
      <c r="AJ16" s="275">
        <v>4327.4704516000002</v>
      </c>
      <c r="AK16" s="275">
        <v>3561.6693332999998</v>
      </c>
      <c r="AL16" s="275">
        <v>3794.8238710000001</v>
      </c>
      <c r="AM16" s="275">
        <v>3418.843871</v>
      </c>
      <c r="AN16" s="275">
        <v>4249.6734999999999</v>
      </c>
      <c r="AO16" s="275">
        <v>3817.1819354999998</v>
      </c>
      <c r="AP16" s="275">
        <v>3544.7274333</v>
      </c>
      <c r="AQ16" s="275">
        <v>3615.4831935000002</v>
      </c>
      <c r="AR16" s="275">
        <v>4531.1040999999996</v>
      </c>
      <c r="AS16" s="275">
        <v>5953.6126129000004</v>
      </c>
      <c r="AT16" s="275">
        <v>6308.8245806000004</v>
      </c>
      <c r="AU16" s="275">
        <v>5190.2322999999997</v>
      </c>
      <c r="AV16" s="275">
        <v>4372.9599355</v>
      </c>
      <c r="AW16" s="275">
        <v>3901.645</v>
      </c>
      <c r="AX16" s="275">
        <v>3872.3908710000001</v>
      </c>
      <c r="AY16" s="275">
        <v>4245.7503548000004</v>
      </c>
      <c r="AZ16" s="275">
        <v>4360.6682499999997</v>
      </c>
      <c r="BA16" s="275">
        <v>3962.3229354999999</v>
      </c>
      <c r="BB16" s="275">
        <v>3515.5079999999998</v>
      </c>
      <c r="BC16" s="275">
        <v>3748.9580000000001</v>
      </c>
      <c r="BD16" s="338">
        <v>5209.4949999999999</v>
      </c>
      <c r="BE16" s="338">
        <v>6054.085</v>
      </c>
      <c r="BF16" s="338">
        <v>6032.8459999999995</v>
      </c>
      <c r="BG16" s="338">
        <v>4962.5630000000001</v>
      </c>
      <c r="BH16" s="338">
        <v>4427.5559999999996</v>
      </c>
      <c r="BI16" s="338">
        <v>4107.473</v>
      </c>
      <c r="BJ16" s="338">
        <v>4352.1869999999999</v>
      </c>
      <c r="BK16" s="338">
        <v>4308.2049999999999</v>
      </c>
      <c r="BL16" s="338">
        <v>4650.3980000000001</v>
      </c>
      <c r="BM16" s="338">
        <v>4401.5169999999998</v>
      </c>
      <c r="BN16" s="338">
        <v>4181.5169999999998</v>
      </c>
      <c r="BO16" s="338">
        <v>4451.3829999999998</v>
      </c>
      <c r="BP16" s="338">
        <v>5660.5720000000001</v>
      </c>
      <c r="BQ16" s="338">
        <v>6443.4380000000001</v>
      </c>
      <c r="BR16" s="338">
        <v>6506.75</v>
      </c>
      <c r="BS16" s="338">
        <v>5286.3069999999998</v>
      </c>
      <c r="BT16" s="338">
        <v>4605.665</v>
      </c>
      <c r="BU16" s="338">
        <v>4342.6049999999996</v>
      </c>
      <c r="BV16" s="338">
        <v>4528.5559999999996</v>
      </c>
    </row>
    <row r="17" spans="1:74" ht="11.1" customHeight="1" x14ac:dyDescent="0.2">
      <c r="A17" s="556" t="s">
        <v>455</v>
      </c>
      <c r="B17" s="557" t="s">
        <v>1360</v>
      </c>
      <c r="C17" s="275">
        <v>39.599511935000002</v>
      </c>
      <c r="D17" s="275">
        <v>191.91176464</v>
      </c>
      <c r="E17" s="275">
        <v>12.080884515999999</v>
      </c>
      <c r="F17" s="275">
        <v>3.4696836666999999</v>
      </c>
      <c r="G17" s="275">
        <v>4.5183783871000003</v>
      </c>
      <c r="H17" s="275">
        <v>3.6330290000000001</v>
      </c>
      <c r="I17" s="275">
        <v>8.5641406452000002</v>
      </c>
      <c r="J17" s="275">
        <v>6.7177429031999996</v>
      </c>
      <c r="K17" s="275">
        <v>7.5440283333</v>
      </c>
      <c r="L17" s="275">
        <v>3.8946732258000001</v>
      </c>
      <c r="M17" s="275">
        <v>4.0448526666999998</v>
      </c>
      <c r="N17" s="275">
        <v>3.9867845161000002</v>
      </c>
      <c r="O17" s="275">
        <v>11.650656129</v>
      </c>
      <c r="P17" s="275">
        <v>22.893708965999998</v>
      </c>
      <c r="Q17" s="275">
        <v>3.3660777418999999</v>
      </c>
      <c r="R17" s="275">
        <v>3.7565943332999998</v>
      </c>
      <c r="S17" s="275">
        <v>3.6482754839</v>
      </c>
      <c r="T17" s="275">
        <v>4.0730946667000003</v>
      </c>
      <c r="U17" s="275">
        <v>10.449498387</v>
      </c>
      <c r="V17" s="275">
        <v>12.994212902999999</v>
      </c>
      <c r="W17" s="275">
        <v>6.6312280000000001</v>
      </c>
      <c r="X17" s="275">
        <v>6.7362916128999997</v>
      </c>
      <c r="Y17" s="275">
        <v>6.5094073333000004</v>
      </c>
      <c r="Z17" s="275">
        <v>11.397091613000001</v>
      </c>
      <c r="AA17" s="275">
        <v>7.3118009677</v>
      </c>
      <c r="AB17" s="275">
        <v>7.2909921429000004</v>
      </c>
      <c r="AC17" s="275">
        <v>3.9095125806</v>
      </c>
      <c r="AD17" s="275">
        <v>2.4246666666999999</v>
      </c>
      <c r="AE17" s="275">
        <v>4.0900648387</v>
      </c>
      <c r="AF17" s="275">
        <v>4.8211053333000002</v>
      </c>
      <c r="AG17" s="275">
        <v>3.7166899999999998</v>
      </c>
      <c r="AH17" s="275">
        <v>4.3664512902999997</v>
      </c>
      <c r="AI17" s="275">
        <v>3.694976</v>
      </c>
      <c r="AJ17" s="275">
        <v>2.2232851613000002</v>
      </c>
      <c r="AK17" s="275">
        <v>4.0447323332999998</v>
      </c>
      <c r="AL17" s="275">
        <v>56.134455484</v>
      </c>
      <c r="AM17" s="275">
        <v>146.11756097</v>
      </c>
      <c r="AN17" s="275">
        <v>4.0999678571000002</v>
      </c>
      <c r="AO17" s="275">
        <v>3.9029293547999999</v>
      </c>
      <c r="AP17" s="275">
        <v>5.6465249999999996</v>
      </c>
      <c r="AQ17" s="275">
        <v>5.9186458064999998</v>
      </c>
      <c r="AR17" s="275">
        <v>6.0777033332999997</v>
      </c>
      <c r="AS17" s="275">
        <v>6.1996364516</v>
      </c>
      <c r="AT17" s="275">
        <v>7.8568874193999996</v>
      </c>
      <c r="AU17" s="275">
        <v>4.2896109999999998</v>
      </c>
      <c r="AV17" s="275">
        <v>2.4697003226000001</v>
      </c>
      <c r="AW17" s="275">
        <v>5.3589243333000001</v>
      </c>
      <c r="AX17" s="275">
        <v>4.0418441935000002</v>
      </c>
      <c r="AY17" s="275">
        <v>20.850520323000001</v>
      </c>
      <c r="AZ17" s="275">
        <v>6.2229105976000003</v>
      </c>
      <c r="BA17" s="275">
        <v>3.4347919038999999</v>
      </c>
      <c r="BB17" s="275">
        <v>2.2582260000000001</v>
      </c>
      <c r="BC17" s="275">
        <v>3.831842</v>
      </c>
      <c r="BD17" s="338">
        <v>4.8417979999999998</v>
      </c>
      <c r="BE17" s="338">
        <v>8.4356419999999996</v>
      </c>
      <c r="BF17" s="338">
        <v>6.6446560000000003</v>
      </c>
      <c r="BG17" s="338">
        <v>4.5371449999999998</v>
      </c>
      <c r="BH17" s="338">
        <v>3.589826</v>
      </c>
      <c r="BI17" s="338">
        <v>5.3807910000000003</v>
      </c>
      <c r="BJ17" s="338">
        <v>9.6286529999999999</v>
      </c>
      <c r="BK17" s="338">
        <v>25.060420000000001</v>
      </c>
      <c r="BL17" s="338">
        <v>13.77459</v>
      </c>
      <c r="BM17" s="338">
        <v>7.4396409999999999</v>
      </c>
      <c r="BN17" s="338">
        <v>3.1169120000000001</v>
      </c>
      <c r="BO17" s="338">
        <v>3.954666</v>
      </c>
      <c r="BP17" s="338">
        <v>4.9578870000000004</v>
      </c>
      <c r="BQ17" s="338">
        <v>8.5277659999999997</v>
      </c>
      <c r="BR17" s="338">
        <v>7.6649960000000004</v>
      </c>
      <c r="BS17" s="338">
        <v>4.705921</v>
      </c>
      <c r="BT17" s="338">
        <v>4.0716450000000002</v>
      </c>
      <c r="BU17" s="338">
        <v>8.0041700000000002</v>
      </c>
      <c r="BV17" s="338">
        <v>12.96463</v>
      </c>
    </row>
    <row r="18" spans="1:74" ht="11.1" customHeight="1" x14ac:dyDescent="0.2">
      <c r="A18" s="579"/>
      <c r="B18" s="131" t="s">
        <v>401</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4" t="s">
        <v>456</v>
      </c>
      <c r="B19" s="555" t="s">
        <v>1358</v>
      </c>
      <c r="C19" s="275">
        <v>937.11972934999994</v>
      </c>
      <c r="D19" s="275">
        <v>1013.9484657</v>
      </c>
      <c r="E19" s="275">
        <v>724.62638645000004</v>
      </c>
      <c r="F19" s="275">
        <v>624.82394033000003</v>
      </c>
      <c r="G19" s="275">
        <v>795.45932258000005</v>
      </c>
      <c r="H19" s="275">
        <v>1032.7481473</v>
      </c>
      <c r="I19" s="275">
        <v>1096.4144619000001</v>
      </c>
      <c r="J19" s="275">
        <v>1035.5108848</v>
      </c>
      <c r="K19" s="275">
        <v>925.16809833000002</v>
      </c>
      <c r="L19" s="275">
        <v>673.94843000000003</v>
      </c>
      <c r="M19" s="275">
        <v>635.76466067000001</v>
      </c>
      <c r="N19" s="275">
        <v>599.32715289999999</v>
      </c>
      <c r="O19" s="275">
        <v>786.66854161000003</v>
      </c>
      <c r="P19" s="275">
        <v>715.69482655000002</v>
      </c>
      <c r="Q19" s="275">
        <v>513.07357935000005</v>
      </c>
      <c r="R19" s="275">
        <v>540.94153800000004</v>
      </c>
      <c r="S19" s="275">
        <v>649.61858065000001</v>
      </c>
      <c r="T19" s="275">
        <v>965.40293299999996</v>
      </c>
      <c r="U19" s="275">
        <v>1084.1876454999999</v>
      </c>
      <c r="V19" s="275">
        <v>1062.1728499999999</v>
      </c>
      <c r="W19" s="275">
        <v>951.25467600000002</v>
      </c>
      <c r="X19" s="275">
        <v>789.30062096999995</v>
      </c>
      <c r="Y19" s="275">
        <v>670.25591099999997</v>
      </c>
      <c r="Z19" s="275">
        <v>903.59990645000005</v>
      </c>
      <c r="AA19" s="275">
        <v>850.10647613000003</v>
      </c>
      <c r="AB19" s="275">
        <v>666.21652463999999</v>
      </c>
      <c r="AC19" s="275">
        <v>627.14683484</v>
      </c>
      <c r="AD19" s="275">
        <v>645.60517532999995</v>
      </c>
      <c r="AE19" s="275">
        <v>749.72643645000005</v>
      </c>
      <c r="AF19" s="275">
        <v>887.72560266999994</v>
      </c>
      <c r="AG19" s="275">
        <v>991.21140967999997</v>
      </c>
      <c r="AH19" s="275">
        <v>927.30181774000005</v>
      </c>
      <c r="AI19" s="275">
        <v>784.35011967000003</v>
      </c>
      <c r="AJ19" s="275">
        <v>680.31793838999999</v>
      </c>
      <c r="AK19" s="275">
        <v>667.76142032999996</v>
      </c>
      <c r="AL19" s="275">
        <v>764.29883289999998</v>
      </c>
      <c r="AM19" s="275">
        <v>884.65133676999994</v>
      </c>
      <c r="AN19" s="275">
        <v>588.96922643000005</v>
      </c>
      <c r="AO19" s="275">
        <v>497.12177613</v>
      </c>
      <c r="AP19" s="275">
        <v>513.50816667000004</v>
      </c>
      <c r="AQ19" s="275">
        <v>662.84464516000003</v>
      </c>
      <c r="AR19" s="275">
        <v>833.724917</v>
      </c>
      <c r="AS19" s="275">
        <v>855.12006742000005</v>
      </c>
      <c r="AT19" s="275">
        <v>856.43998452000005</v>
      </c>
      <c r="AU19" s="275">
        <v>748.06146999999999</v>
      </c>
      <c r="AV19" s="275">
        <v>620.27912903000004</v>
      </c>
      <c r="AW19" s="275">
        <v>668.31603332999998</v>
      </c>
      <c r="AX19" s="275">
        <v>686.95783871000003</v>
      </c>
      <c r="AY19" s="275">
        <v>669.81238710000002</v>
      </c>
      <c r="AZ19" s="275">
        <v>526.87403571000004</v>
      </c>
      <c r="BA19" s="275">
        <v>512.58029032000002</v>
      </c>
      <c r="BB19" s="275">
        <v>412.56979999999999</v>
      </c>
      <c r="BC19" s="275">
        <v>599.02700000000004</v>
      </c>
      <c r="BD19" s="338">
        <v>602.58540000000005</v>
      </c>
      <c r="BE19" s="338">
        <v>705.22069999999997</v>
      </c>
      <c r="BF19" s="338">
        <v>775.3854</v>
      </c>
      <c r="BG19" s="338">
        <v>598.3759</v>
      </c>
      <c r="BH19" s="338">
        <v>541.75549999999998</v>
      </c>
      <c r="BI19" s="338">
        <v>475.9975</v>
      </c>
      <c r="BJ19" s="338">
        <v>618.06169999999997</v>
      </c>
      <c r="BK19" s="338">
        <v>628.88840000000005</v>
      </c>
      <c r="BL19" s="338">
        <v>543.4203</v>
      </c>
      <c r="BM19" s="338">
        <v>416.51429999999999</v>
      </c>
      <c r="BN19" s="338">
        <v>386.17380000000003</v>
      </c>
      <c r="BO19" s="338">
        <v>490.37630000000001</v>
      </c>
      <c r="BP19" s="338">
        <v>592.40189999999996</v>
      </c>
      <c r="BQ19" s="338">
        <v>677.23080000000004</v>
      </c>
      <c r="BR19" s="338">
        <v>725.27390000000003</v>
      </c>
      <c r="BS19" s="338">
        <v>533.77660000000003</v>
      </c>
      <c r="BT19" s="338">
        <v>482.07709999999997</v>
      </c>
      <c r="BU19" s="338">
        <v>435.08440000000002</v>
      </c>
      <c r="BV19" s="338">
        <v>581.29259999999999</v>
      </c>
    </row>
    <row r="20" spans="1:74" ht="11.1" customHeight="1" x14ac:dyDescent="0.2">
      <c r="A20" s="554" t="s">
        <v>457</v>
      </c>
      <c r="B20" s="555" t="s">
        <v>1359</v>
      </c>
      <c r="C20" s="275">
        <v>14232.739031999999</v>
      </c>
      <c r="D20" s="275">
        <v>14891.440821</v>
      </c>
      <c r="E20" s="275">
        <v>13914.475710000001</v>
      </c>
      <c r="F20" s="275">
        <v>13866.795633</v>
      </c>
      <c r="G20" s="275">
        <v>15046.63429</v>
      </c>
      <c r="H20" s="275">
        <v>17965.843733000002</v>
      </c>
      <c r="I20" s="275">
        <v>19856.664387000001</v>
      </c>
      <c r="J20" s="275">
        <v>19236.640805999999</v>
      </c>
      <c r="K20" s="275">
        <v>17035.706233000001</v>
      </c>
      <c r="L20" s="275">
        <v>14615.602709999999</v>
      </c>
      <c r="M20" s="275">
        <v>14617.1351</v>
      </c>
      <c r="N20" s="275">
        <v>14906.375871</v>
      </c>
      <c r="O20" s="275">
        <v>14506.246547999999</v>
      </c>
      <c r="P20" s="275">
        <v>13922.684552000001</v>
      </c>
      <c r="Q20" s="275">
        <v>14614.436032</v>
      </c>
      <c r="R20" s="275">
        <v>14470.001333</v>
      </c>
      <c r="S20" s="275">
        <v>15966.082</v>
      </c>
      <c r="T20" s="275">
        <v>19100.281200000001</v>
      </c>
      <c r="U20" s="275">
        <v>20864.808968000001</v>
      </c>
      <c r="V20" s="275">
        <v>20492.202968000001</v>
      </c>
      <c r="W20" s="275">
        <v>17883.059432999999</v>
      </c>
      <c r="X20" s="275">
        <v>13934.742355</v>
      </c>
      <c r="Y20" s="275">
        <v>12995.018233000001</v>
      </c>
      <c r="Z20" s="275">
        <v>12173.977258000001</v>
      </c>
      <c r="AA20" s="275">
        <v>11809.056742000001</v>
      </c>
      <c r="AB20" s="275">
        <v>12090.728143</v>
      </c>
      <c r="AC20" s="275">
        <v>13408.430677</v>
      </c>
      <c r="AD20" s="275">
        <v>13441.299067</v>
      </c>
      <c r="AE20" s="275">
        <v>14748.866871</v>
      </c>
      <c r="AF20" s="275">
        <v>17405.127700000001</v>
      </c>
      <c r="AG20" s="275">
        <v>20412.301387</v>
      </c>
      <c r="AH20" s="275">
        <v>19140.111613000001</v>
      </c>
      <c r="AI20" s="275">
        <v>16477.912333</v>
      </c>
      <c r="AJ20" s="275">
        <v>14201.205452</v>
      </c>
      <c r="AK20" s="275">
        <v>12914.260899999999</v>
      </c>
      <c r="AL20" s="275">
        <v>14695.499645</v>
      </c>
      <c r="AM20" s="275">
        <v>15497.144419</v>
      </c>
      <c r="AN20" s="275">
        <v>14620.175929000001</v>
      </c>
      <c r="AO20" s="275">
        <v>14082.597742</v>
      </c>
      <c r="AP20" s="275">
        <v>14378.299000000001</v>
      </c>
      <c r="AQ20" s="275">
        <v>17619.183258000001</v>
      </c>
      <c r="AR20" s="275">
        <v>19767.779567000001</v>
      </c>
      <c r="AS20" s="275">
        <v>22902.134580999998</v>
      </c>
      <c r="AT20" s="275">
        <v>21763.949871000001</v>
      </c>
      <c r="AU20" s="275">
        <v>20594.795833</v>
      </c>
      <c r="AV20" s="275">
        <v>17079.649032000001</v>
      </c>
      <c r="AW20" s="275">
        <v>14611.771667000001</v>
      </c>
      <c r="AX20" s="275">
        <v>13452.022096999999</v>
      </c>
      <c r="AY20" s="275">
        <v>15301.172387000001</v>
      </c>
      <c r="AZ20" s="275">
        <v>15493.096750000001</v>
      </c>
      <c r="BA20" s="275">
        <v>14736.374516</v>
      </c>
      <c r="BB20" s="275">
        <v>14390.7</v>
      </c>
      <c r="BC20" s="275">
        <v>17699.29</v>
      </c>
      <c r="BD20" s="338">
        <v>21020.94</v>
      </c>
      <c r="BE20" s="338">
        <v>23020.14</v>
      </c>
      <c r="BF20" s="338">
        <v>23169.57</v>
      </c>
      <c r="BG20" s="338">
        <v>18621.98</v>
      </c>
      <c r="BH20" s="338">
        <v>16273.45</v>
      </c>
      <c r="BI20" s="338">
        <v>14577.8</v>
      </c>
      <c r="BJ20" s="338">
        <v>14769.9</v>
      </c>
      <c r="BK20" s="338">
        <v>15564.98</v>
      </c>
      <c r="BL20" s="338">
        <v>15230.99</v>
      </c>
      <c r="BM20" s="338">
        <v>14700.54</v>
      </c>
      <c r="BN20" s="338">
        <v>15022.5</v>
      </c>
      <c r="BO20" s="338">
        <v>17331.39</v>
      </c>
      <c r="BP20" s="338">
        <v>20652.580000000002</v>
      </c>
      <c r="BQ20" s="338">
        <v>23469.34</v>
      </c>
      <c r="BR20" s="338">
        <v>23779.25</v>
      </c>
      <c r="BS20" s="338">
        <v>19269.46</v>
      </c>
      <c r="BT20" s="338">
        <v>16705.060000000001</v>
      </c>
      <c r="BU20" s="338">
        <v>14816.03</v>
      </c>
      <c r="BV20" s="338">
        <v>15029.04</v>
      </c>
    </row>
    <row r="21" spans="1:74" ht="11.1" customHeight="1" x14ac:dyDescent="0.2">
      <c r="A21" s="556" t="s">
        <v>458</v>
      </c>
      <c r="B21" s="557" t="s">
        <v>1360</v>
      </c>
      <c r="C21" s="275">
        <v>69.568598065000003</v>
      </c>
      <c r="D21" s="275">
        <v>125.55912035999999</v>
      </c>
      <c r="E21" s="275">
        <v>38.769032258000003</v>
      </c>
      <c r="F21" s="275">
        <v>42.872133333000001</v>
      </c>
      <c r="G21" s="275">
        <v>48.865580645000001</v>
      </c>
      <c r="H21" s="275">
        <v>40.305100000000003</v>
      </c>
      <c r="I21" s="275">
        <v>57.538741934999997</v>
      </c>
      <c r="J21" s="275">
        <v>49.077258065000002</v>
      </c>
      <c r="K21" s="275">
        <v>48.381100000000004</v>
      </c>
      <c r="L21" s="275">
        <v>43.178903226000003</v>
      </c>
      <c r="M21" s="275">
        <v>36.806800000000003</v>
      </c>
      <c r="N21" s="275">
        <v>41.479741935</v>
      </c>
      <c r="O21" s="275">
        <v>68.887769676999994</v>
      </c>
      <c r="P21" s="275">
        <v>50.403448275999999</v>
      </c>
      <c r="Q21" s="275">
        <v>48.007657096999999</v>
      </c>
      <c r="R21" s="275">
        <v>51.670779000000003</v>
      </c>
      <c r="S21" s="275">
        <v>54.907196773999999</v>
      </c>
      <c r="T21" s="275">
        <v>61.144241999999998</v>
      </c>
      <c r="U21" s="275">
        <v>71.471015484000006</v>
      </c>
      <c r="V21" s="275">
        <v>67.886451613000006</v>
      </c>
      <c r="W21" s="275">
        <v>56.819400000000002</v>
      </c>
      <c r="X21" s="275">
        <v>33.425290322999999</v>
      </c>
      <c r="Y21" s="275">
        <v>47.717791667</v>
      </c>
      <c r="Z21" s="275">
        <v>49.121209032000003</v>
      </c>
      <c r="AA21" s="275">
        <v>54.300382581000001</v>
      </c>
      <c r="AB21" s="275">
        <v>44.780267143000003</v>
      </c>
      <c r="AC21" s="275">
        <v>41.528302257999997</v>
      </c>
      <c r="AD21" s="275">
        <v>23.902321333</v>
      </c>
      <c r="AE21" s="275">
        <v>50.120319676999998</v>
      </c>
      <c r="AF21" s="275">
        <v>54.022366667</v>
      </c>
      <c r="AG21" s="275">
        <v>47.499419355000001</v>
      </c>
      <c r="AH21" s="275">
        <v>41.384153226000002</v>
      </c>
      <c r="AI21" s="275">
        <v>39.713566667000002</v>
      </c>
      <c r="AJ21" s="275">
        <v>31.804467097</v>
      </c>
      <c r="AK21" s="275">
        <v>41.832695332999997</v>
      </c>
      <c r="AL21" s="275">
        <v>47.579983226000003</v>
      </c>
      <c r="AM21" s="275">
        <v>141.4076929</v>
      </c>
      <c r="AN21" s="275">
        <v>38.249906070999998</v>
      </c>
      <c r="AO21" s="275">
        <v>32.448140967999997</v>
      </c>
      <c r="AP21" s="275">
        <v>35.935482667000002</v>
      </c>
      <c r="AQ21" s="275">
        <v>28.952375805999999</v>
      </c>
      <c r="AR21" s="275">
        <v>52.597005000000003</v>
      </c>
      <c r="AS21" s="275">
        <v>46.603282258</v>
      </c>
      <c r="AT21" s="275">
        <v>47.524076452000003</v>
      </c>
      <c r="AU21" s="275">
        <v>49.880025000000003</v>
      </c>
      <c r="AV21" s="275">
        <v>30.574596129</v>
      </c>
      <c r="AW21" s="275">
        <v>36.640362000000003</v>
      </c>
      <c r="AX21" s="275">
        <v>43.174411290000002</v>
      </c>
      <c r="AY21" s="275">
        <v>45.351080000000003</v>
      </c>
      <c r="AZ21" s="275">
        <v>39.407588701999998</v>
      </c>
      <c r="BA21" s="275">
        <v>32.604047860000001</v>
      </c>
      <c r="BB21" s="275">
        <v>31.574020000000001</v>
      </c>
      <c r="BC21" s="275">
        <v>50.387030000000003</v>
      </c>
      <c r="BD21" s="338">
        <v>47.475720000000003</v>
      </c>
      <c r="BE21" s="338">
        <v>52.920409999999997</v>
      </c>
      <c r="BF21" s="338">
        <v>51.39799</v>
      </c>
      <c r="BG21" s="338">
        <v>45.24888</v>
      </c>
      <c r="BH21" s="338">
        <v>39.117069999999998</v>
      </c>
      <c r="BI21" s="338">
        <v>35.721440000000001</v>
      </c>
      <c r="BJ21" s="338">
        <v>47.597859999999997</v>
      </c>
      <c r="BK21" s="338">
        <v>65.268889999999999</v>
      </c>
      <c r="BL21" s="338">
        <v>49.27937</v>
      </c>
      <c r="BM21" s="338">
        <v>41.47569</v>
      </c>
      <c r="BN21" s="338">
        <v>36.350470000000001</v>
      </c>
      <c r="BO21" s="338">
        <v>47.899279999999997</v>
      </c>
      <c r="BP21" s="338">
        <v>49.732300000000002</v>
      </c>
      <c r="BQ21" s="338">
        <v>53.99559</v>
      </c>
      <c r="BR21" s="338">
        <v>51.68806</v>
      </c>
      <c r="BS21" s="338">
        <v>45.060769999999998</v>
      </c>
      <c r="BT21" s="338">
        <v>38.51126</v>
      </c>
      <c r="BU21" s="338">
        <v>35.28763</v>
      </c>
      <c r="BV21" s="338">
        <v>47.422550000000001</v>
      </c>
    </row>
    <row r="22" spans="1:74" ht="11.1" customHeight="1" x14ac:dyDescent="0.2">
      <c r="A22" s="579"/>
      <c r="B22" s="131" t="s">
        <v>411</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4" t="s">
        <v>459</v>
      </c>
      <c r="B23" s="555" t="s">
        <v>1358</v>
      </c>
      <c r="C23" s="275">
        <v>914.14582515999996</v>
      </c>
      <c r="D23" s="275">
        <v>956.28337213999998</v>
      </c>
      <c r="E23" s="275">
        <v>779.65511193999998</v>
      </c>
      <c r="F23" s="275">
        <v>673.93542833000004</v>
      </c>
      <c r="G23" s="275">
        <v>691.58603934999996</v>
      </c>
      <c r="H23" s="275">
        <v>856.74470699999995</v>
      </c>
      <c r="I23" s="275">
        <v>940.00906194000004</v>
      </c>
      <c r="J23" s="275">
        <v>905.46329032000006</v>
      </c>
      <c r="K23" s="275">
        <v>831.65654167000002</v>
      </c>
      <c r="L23" s="275">
        <v>707.82737935</v>
      </c>
      <c r="M23" s="275">
        <v>639.37900000000002</v>
      </c>
      <c r="N23" s="275">
        <v>647.87684258000002</v>
      </c>
      <c r="O23" s="275">
        <v>806.85310387000004</v>
      </c>
      <c r="P23" s="275">
        <v>690.98434103</v>
      </c>
      <c r="Q23" s="275">
        <v>527.42202225999995</v>
      </c>
      <c r="R23" s="275">
        <v>527.44250199999999</v>
      </c>
      <c r="S23" s="275">
        <v>548.10098129000005</v>
      </c>
      <c r="T23" s="275">
        <v>791.05870200000004</v>
      </c>
      <c r="U23" s="275">
        <v>877.49227839000002</v>
      </c>
      <c r="V23" s="275">
        <v>889.62805387000003</v>
      </c>
      <c r="W23" s="275">
        <v>753.04449933000001</v>
      </c>
      <c r="X23" s="275">
        <v>630.16964515999996</v>
      </c>
      <c r="Y23" s="275">
        <v>600.20236666999995</v>
      </c>
      <c r="Z23" s="275">
        <v>772.69880516000001</v>
      </c>
      <c r="AA23" s="275">
        <v>806.45207160999996</v>
      </c>
      <c r="AB23" s="275">
        <v>697.78283464000003</v>
      </c>
      <c r="AC23" s="275">
        <v>641.02334226000005</v>
      </c>
      <c r="AD23" s="275">
        <v>586.02761199999998</v>
      </c>
      <c r="AE23" s="275">
        <v>619.7973829</v>
      </c>
      <c r="AF23" s="275">
        <v>755.379773</v>
      </c>
      <c r="AG23" s="275">
        <v>862.59483387</v>
      </c>
      <c r="AH23" s="275">
        <v>796.75212968000005</v>
      </c>
      <c r="AI23" s="275">
        <v>691.47985667</v>
      </c>
      <c r="AJ23" s="275">
        <v>621.46249677000003</v>
      </c>
      <c r="AK23" s="275">
        <v>684.98708867000005</v>
      </c>
      <c r="AL23" s="275">
        <v>752.49405709999996</v>
      </c>
      <c r="AM23" s="275">
        <v>836.92281709999997</v>
      </c>
      <c r="AN23" s="275">
        <v>740.98773929000004</v>
      </c>
      <c r="AO23" s="275">
        <v>650.76676644999998</v>
      </c>
      <c r="AP23" s="275">
        <v>594.67843067000001</v>
      </c>
      <c r="AQ23" s="275">
        <v>628.21681935000004</v>
      </c>
      <c r="AR23" s="275">
        <v>740.68493566999996</v>
      </c>
      <c r="AS23" s="275">
        <v>831.47135032000006</v>
      </c>
      <c r="AT23" s="275">
        <v>824.82606677000001</v>
      </c>
      <c r="AU23" s="275">
        <v>719.49090166999997</v>
      </c>
      <c r="AV23" s="275">
        <v>640.74650710000003</v>
      </c>
      <c r="AW23" s="275">
        <v>711.77630466999994</v>
      </c>
      <c r="AX23" s="275">
        <v>727.56415838999999</v>
      </c>
      <c r="AY23" s="275">
        <v>761.16330129000005</v>
      </c>
      <c r="AZ23" s="275">
        <v>723.11042325000005</v>
      </c>
      <c r="BA23" s="275">
        <v>615.93277096999998</v>
      </c>
      <c r="BB23" s="275">
        <v>447.2106</v>
      </c>
      <c r="BC23" s="275">
        <v>499.39620000000002</v>
      </c>
      <c r="BD23" s="338">
        <v>611.17830000000004</v>
      </c>
      <c r="BE23" s="338">
        <v>727.36609999999996</v>
      </c>
      <c r="BF23" s="338">
        <v>742.92619999999999</v>
      </c>
      <c r="BG23" s="338">
        <v>609.39850000000001</v>
      </c>
      <c r="BH23" s="338">
        <v>574.11590000000001</v>
      </c>
      <c r="BI23" s="338">
        <v>573.81809999999996</v>
      </c>
      <c r="BJ23" s="338">
        <v>594.15020000000004</v>
      </c>
      <c r="BK23" s="338">
        <v>670.46569999999997</v>
      </c>
      <c r="BL23" s="338">
        <v>639.36929999999995</v>
      </c>
      <c r="BM23" s="338">
        <v>557</v>
      </c>
      <c r="BN23" s="338">
        <v>445.0206</v>
      </c>
      <c r="BO23" s="338">
        <v>475.52089999999998</v>
      </c>
      <c r="BP23" s="338">
        <v>607.38340000000005</v>
      </c>
      <c r="BQ23" s="338">
        <v>712.62720000000002</v>
      </c>
      <c r="BR23" s="338">
        <v>723.31590000000006</v>
      </c>
      <c r="BS23" s="338">
        <v>580.21600000000001</v>
      </c>
      <c r="BT23" s="338">
        <v>540.59029999999996</v>
      </c>
      <c r="BU23" s="338">
        <v>541.63040000000001</v>
      </c>
      <c r="BV23" s="338">
        <v>575.16629999999998</v>
      </c>
    </row>
    <row r="24" spans="1:74" ht="11.1" customHeight="1" x14ac:dyDescent="0.2">
      <c r="A24" s="554" t="s">
        <v>460</v>
      </c>
      <c r="B24" s="555" t="s">
        <v>1359</v>
      </c>
      <c r="C24" s="275">
        <v>2115.9322258000002</v>
      </c>
      <c r="D24" s="275">
        <v>2532.5866786000001</v>
      </c>
      <c r="E24" s="275">
        <v>2314.3264515999999</v>
      </c>
      <c r="F24" s="275">
        <v>1799.5401667000001</v>
      </c>
      <c r="G24" s="275">
        <v>1752.6205484</v>
      </c>
      <c r="H24" s="275">
        <v>2327.9729667000001</v>
      </c>
      <c r="I24" s="275">
        <v>2953.433</v>
      </c>
      <c r="J24" s="275">
        <v>2528.5653225999999</v>
      </c>
      <c r="K24" s="275">
        <v>2397.6300667</v>
      </c>
      <c r="L24" s="275">
        <v>1891.9295483999999</v>
      </c>
      <c r="M24" s="275">
        <v>2114.3507332999998</v>
      </c>
      <c r="N24" s="275">
        <v>2477.1585805999998</v>
      </c>
      <c r="O24" s="275">
        <v>2479.4258064999999</v>
      </c>
      <c r="P24" s="275">
        <v>2627.2679655000002</v>
      </c>
      <c r="Q24" s="275">
        <v>2764.3705484000002</v>
      </c>
      <c r="R24" s="275">
        <v>2646.4674</v>
      </c>
      <c r="S24" s="275">
        <v>2602.11</v>
      </c>
      <c r="T24" s="275">
        <v>3238.8078332999999</v>
      </c>
      <c r="U24" s="275">
        <v>3957.5149031999999</v>
      </c>
      <c r="V24" s="275">
        <v>4104.3254515999997</v>
      </c>
      <c r="W24" s="275">
        <v>2676.9736333000001</v>
      </c>
      <c r="X24" s="275">
        <v>2227.1707096999999</v>
      </c>
      <c r="Y24" s="275">
        <v>2323.1816333000002</v>
      </c>
      <c r="Z24" s="275">
        <v>2158.7748387000001</v>
      </c>
      <c r="AA24" s="275">
        <v>2122.5267742000001</v>
      </c>
      <c r="AB24" s="275">
        <v>2060.1860000000001</v>
      </c>
      <c r="AC24" s="275">
        <v>2606.1034516</v>
      </c>
      <c r="AD24" s="275">
        <v>1979.1677333</v>
      </c>
      <c r="AE24" s="275">
        <v>1984.0765805999999</v>
      </c>
      <c r="AF24" s="275">
        <v>2838.1350667000002</v>
      </c>
      <c r="AG24" s="275">
        <v>3732.9731935</v>
      </c>
      <c r="AH24" s="275">
        <v>2998.4024515999999</v>
      </c>
      <c r="AI24" s="275">
        <v>2804.7200333000001</v>
      </c>
      <c r="AJ24" s="275">
        <v>2463.5694838999998</v>
      </c>
      <c r="AK24" s="275">
        <v>2494.5428667000001</v>
      </c>
      <c r="AL24" s="275">
        <v>3151.7711613000001</v>
      </c>
      <c r="AM24" s="275">
        <v>3245.3826451999998</v>
      </c>
      <c r="AN24" s="275">
        <v>3048.6275357</v>
      </c>
      <c r="AO24" s="275">
        <v>3103.3517741999999</v>
      </c>
      <c r="AP24" s="275">
        <v>3013.1898667</v>
      </c>
      <c r="AQ24" s="275">
        <v>3637.9079354999999</v>
      </c>
      <c r="AR24" s="275">
        <v>3586.5895667</v>
      </c>
      <c r="AS24" s="275">
        <v>4545.7356452000004</v>
      </c>
      <c r="AT24" s="275">
        <v>4431.0939031999997</v>
      </c>
      <c r="AU24" s="275">
        <v>3930.8435333000002</v>
      </c>
      <c r="AV24" s="275">
        <v>3111.5360968</v>
      </c>
      <c r="AW24" s="275">
        <v>2866.0416332999998</v>
      </c>
      <c r="AX24" s="275">
        <v>2749.6937742</v>
      </c>
      <c r="AY24" s="275">
        <v>3300.4181935000001</v>
      </c>
      <c r="AZ24" s="275">
        <v>3515.3355000000001</v>
      </c>
      <c r="BA24" s="275">
        <v>3292.5044839000002</v>
      </c>
      <c r="BB24" s="275">
        <v>3310.5819999999999</v>
      </c>
      <c r="BC24" s="275">
        <v>3309.3330000000001</v>
      </c>
      <c r="BD24" s="338">
        <v>3855.5309999999999</v>
      </c>
      <c r="BE24" s="338">
        <v>5168.3069999999998</v>
      </c>
      <c r="BF24" s="338">
        <v>4843.6130000000003</v>
      </c>
      <c r="BG24" s="338">
        <v>3609.998</v>
      </c>
      <c r="BH24" s="338">
        <v>3113.0619999999999</v>
      </c>
      <c r="BI24" s="338">
        <v>2683.37</v>
      </c>
      <c r="BJ24" s="338">
        <v>3053.6179999999999</v>
      </c>
      <c r="BK24" s="338">
        <v>3247.4450000000002</v>
      </c>
      <c r="BL24" s="338">
        <v>3399.462</v>
      </c>
      <c r="BM24" s="338">
        <v>3138.808</v>
      </c>
      <c r="BN24" s="338">
        <v>3106.82</v>
      </c>
      <c r="BO24" s="338">
        <v>3148.9409999999998</v>
      </c>
      <c r="BP24" s="338">
        <v>3888.1979999999999</v>
      </c>
      <c r="BQ24" s="338">
        <v>5332.5110000000004</v>
      </c>
      <c r="BR24" s="338">
        <v>5007.6369999999997</v>
      </c>
      <c r="BS24" s="338">
        <v>3723.1390000000001</v>
      </c>
      <c r="BT24" s="338">
        <v>3132.8690000000001</v>
      </c>
      <c r="BU24" s="338">
        <v>2654.9369999999999</v>
      </c>
      <c r="BV24" s="338">
        <v>3084.3040000000001</v>
      </c>
    </row>
    <row r="25" spans="1:74" ht="11.1" customHeight="1" x14ac:dyDescent="0.2">
      <c r="A25" s="556" t="s">
        <v>461</v>
      </c>
      <c r="B25" s="557" t="s">
        <v>1360</v>
      </c>
      <c r="C25" s="275">
        <v>24.555329032</v>
      </c>
      <c r="D25" s="275">
        <v>27.887104286</v>
      </c>
      <c r="E25" s="275">
        <v>18.597083225999999</v>
      </c>
      <c r="F25" s="275">
        <v>17.942615666999998</v>
      </c>
      <c r="G25" s="275">
        <v>20.962380323000001</v>
      </c>
      <c r="H25" s="275">
        <v>27.977886000000002</v>
      </c>
      <c r="I25" s="275">
        <v>25.819332902999999</v>
      </c>
      <c r="J25" s="275">
        <v>24.956609355000001</v>
      </c>
      <c r="K25" s="275">
        <v>23.225570000000001</v>
      </c>
      <c r="L25" s="275">
        <v>12.428536451999999</v>
      </c>
      <c r="M25" s="275">
        <v>23.549638667</v>
      </c>
      <c r="N25" s="275">
        <v>15.13417871</v>
      </c>
      <c r="O25" s="275">
        <v>15.869265161</v>
      </c>
      <c r="P25" s="275">
        <v>22.633418621000001</v>
      </c>
      <c r="Q25" s="275">
        <v>19.663127418999998</v>
      </c>
      <c r="R25" s="275">
        <v>21.268169332999999</v>
      </c>
      <c r="S25" s="275">
        <v>18.171230323</v>
      </c>
      <c r="T25" s="275">
        <v>17.999358666999999</v>
      </c>
      <c r="U25" s="275">
        <v>18.209879999999998</v>
      </c>
      <c r="V25" s="275">
        <v>19.618712257999999</v>
      </c>
      <c r="W25" s="275">
        <v>14.592936999999999</v>
      </c>
      <c r="X25" s="275">
        <v>15.548225806</v>
      </c>
      <c r="Y25" s="275">
        <v>15.086879333000001</v>
      </c>
      <c r="Z25" s="275">
        <v>17.140409032000001</v>
      </c>
      <c r="AA25" s="275">
        <v>18.275179999999999</v>
      </c>
      <c r="AB25" s="275">
        <v>15.116399286</v>
      </c>
      <c r="AC25" s="275">
        <v>12.156525805999999</v>
      </c>
      <c r="AD25" s="275">
        <v>15.029367000000001</v>
      </c>
      <c r="AE25" s="275">
        <v>19.163687097</v>
      </c>
      <c r="AF25" s="275">
        <v>20.231786</v>
      </c>
      <c r="AG25" s="275">
        <v>17.80256129</v>
      </c>
      <c r="AH25" s="275">
        <v>19.063894194</v>
      </c>
      <c r="AI25" s="275">
        <v>17.236747000000001</v>
      </c>
      <c r="AJ25" s="275">
        <v>17.96659129</v>
      </c>
      <c r="AK25" s="275">
        <v>19.864626667</v>
      </c>
      <c r="AL25" s="275">
        <v>17.237500322999999</v>
      </c>
      <c r="AM25" s="275">
        <v>24.096069031999999</v>
      </c>
      <c r="AN25" s="275">
        <v>18.053179285999999</v>
      </c>
      <c r="AO25" s="275">
        <v>15.560147097</v>
      </c>
      <c r="AP25" s="275">
        <v>14.644216332999999</v>
      </c>
      <c r="AQ25" s="275">
        <v>11.982089999999999</v>
      </c>
      <c r="AR25" s="275">
        <v>18.763172999999998</v>
      </c>
      <c r="AS25" s="275">
        <v>17.467794839</v>
      </c>
      <c r="AT25" s="275">
        <v>16.024076774000001</v>
      </c>
      <c r="AU25" s="275">
        <v>16.887095333000001</v>
      </c>
      <c r="AV25" s="275">
        <v>10.951916129000001</v>
      </c>
      <c r="AW25" s="275">
        <v>15.263166667</v>
      </c>
      <c r="AX25" s="275">
        <v>16.481387096999999</v>
      </c>
      <c r="AY25" s="275">
        <v>18.633968065000001</v>
      </c>
      <c r="AZ25" s="275">
        <v>16.482329599</v>
      </c>
      <c r="BA25" s="275">
        <v>16.670461522</v>
      </c>
      <c r="BB25" s="275">
        <v>14.32967</v>
      </c>
      <c r="BC25" s="275">
        <v>17.120039999999999</v>
      </c>
      <c r="BD25" s="338">
        <v>19.060590000000001</v>
      </c>
      <c r="BE25" s="338">
        <v>20.260840000000002</v>
      </c>
      <c r="BF25" s="338">
        <v>20.25066</v>
      </c>
      <c r="BG25" s="338">
        <v>17.855509999999999</v>
      </c>
      <c r="BH25" s="338">
        <v>13.734579999999999</v>
      </c>
      <c r="BI25" s="338">
        <v>17.009530000000002</v>
      </c>
      <c r="BJ25" s="338">
        <v>16.673159999999999</v>
      </c>
      <c r="BK25" s="338">
        <v>19.13184</v>
      </c>
      <c r="BL25" s="338">
        <v>19.081589999999998</v>
      </c>
      <c r="BM25" s="338">
        <v>17.303740000000001</v>
      </c>
      <c r="BN25" s="338">
        <v>14.920719999999999</v>
      </c>
      <c r="BO25" s="338">
        <v>16.908650000000002</v>
      </c>
      <c r="BP25" s="338">
        <v>19.504670000000001</v>
      </c>
      <c r="BQ25" s="338">
        <v>20.530149999999999</v>
      </c>
      <c r="BR25" s="338">
        <v>20.284289999999999</v>
      </c>
      <c r="BS25" s="338">
        <v>17.563800000000001</v>
      </c>
      <c r="BT25" s="338">
        <v>13.30428</v>
      </c>
      <c r="BU25" s="338">
        <v>16.36524</v>
      </c>
      <c r="BV25" s="338">
        <v>16.43787</v>
      </c>
    </row>
    <row r="26" spans="1:74" ht="11.1" customHeight="1" x14ac:dyDescent="0.2">
      <c r="A26" s="579"/>
      <c r="B26" s="131" t="s">
        <v>421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4" t="s">
        <v>462</v>
      </c>
      <c r="B27" s="555" t="s">
        <v>1358</v>
      </c>
      <c r="C27" s="275">
        <v>312.50770968</v>
      </c>
      <c r="D27" s="275">
        <v>273.38053571</v>
      </c>
      <c r="E27" s="275">
        <v>269.59251612999998</v>
      </c>
      <c r="F27" s="275">
        <v>248.69103333000001</v>
      </c>
      <c r="G27" s="275">
        <v>268.95412902999999</v>
      </c>
      <c r="H27" s="275">
        <v>322.18450000000001</v>
      </c>
      <c r="I27" s="275">
        <v>339.44454839000002</v>
      </c>
      <c r="J27" s="275">
        <v>340.14380645</v>
      </c>
      <c r="K27" s="275">
        <v>311.20850000000002</v>
      </c>
      <c r="L27" s="275">
        <v>290.79125806000002</v>
      </c>
      <c r="M27" s="275">
        <v>278.44086666999999</v>
      </c>
      <c r="N27" s="275">
        <v>303.78945161000001</v>
      </c>
      <c r="O27" s="275">
        <v>296.46416128999999</v>
      </c>
      <c r="P27" s="275">
        <v>240.74134483</v>
      </c>
      <c r="Q27" s="275">
        <v>194.98622581000001</v>
      </c>
      <c r="R27" s="275">
        <v>171.81290000000001</v>
      </c>
      <c r="S27" s="275">
        <v>188.48403225999999</v>
      </c>
      <c r="T27" s="275">
        <v>267.31826667000001</v>
      </c>
      <c r="U27" s="275">
        <v>321.29574194000003</v>
      </c>
      <c r="V27" s="275">
        <v>321.37477418999998</v>
      </c>
      <c r="W27" s="275">
        <v>290.75693332999998</v>
      </c>
      <c r="X27" s="275">
        <v>283.60393548000002</v>
      </c>
      <c r="Y27" s="275">
        <v>267.51133333000001</v>
      </c>
      <c r="Z27" s="275">
        <v>314.97925806000001</v>
      </c>
      <c r="AA27" s="275">
        <v>307.86935484000003</v>
      </c>
      <c r="AB27" s="275">
        <v>275.38989285999997</v>
      </c>
      <c r="AC27" s="275">
        <v>223.71296774000001</v>
      </c>
      <c r="AD27" s="275">
        <v>185.38356666999999</v>
      </c>
      <c r="AE27" s="275">
        <v>205.87525805999999</v>
      </c>
      <c r="AF27" s="275">
        <v>246.73859999999999</v>
      </c>
      <c r="AG27" s="275">
        <v>314.45296774000002</v>
      </c>
      <c r="AH27" s="275">
        <v>326.81135483999998</v>
      </c>
      <c r="AI27" s="275">
        <v>291.90843332999998</v>
      </c>
      <c r="AJ27" s="275">
        <v>264.17548386999999</v>
      </c>
      <c r="AK27" s="275">
        <v>278.43026666999998</v>
      </c>
      <c r="AL27" s="275">
        <v>275.23545160999998</v>
      </c>
      <c r="AM27" s="275">
        <v>263.25864516000001</v>
      </c>
      <c r="AN27" s="275">
        <v>232.28103571</v>
      </c>
      <c r="AO27" s="275">
        <v>219.89051613000001</v>
      </c>
      <c r="AP27" s="275">
        <v>177.51313332999999</v>
      </c>
      <c r="AQ27" s="275">
        <v>182.01306452</v>
      </c>
      <c r="AR27" s="275">
        <v>227.12603333000001</v>
      </c>
      <c r="AS27" s="275">
        <v>293.77083871000002</v>
      </c>
      <c r="AT27" s="275">
        <v>299.09438710000001</v>
      </c>
      <c r="AU27" s="275">
        <v>277.97629999999998</v>
      </c>
      <c r="AV27" s="275">
        <v>258.57064516000003</v>
      </c>
      <c r="AW27" s="275">
        <v>283.25909999999999</v>
      </c>
      <c r="AX27" s="275">
        <v>302.46635484000001</v>
      </c>
      <c r="AY27" s="275">
        <v>283.64774194</v>
      </c>
      <c r="AZ27" s="275">
        <v>292.26042856999999</v>
      </c>
      <c r="BA27" s="275">
        <v>227.55164515999999</v>
      </c>
      <c r="BB27" s="275">
        <v>118.96720000000001</v>
      </c>
      <c r="BC27" s="275">
        <v>177.09389999999999</v>
      </c>
      <c r="BD27" s="338">
        <v>206.45359999999999</v>
      </c>
      <c r="BE27" s="338">
        <v>278.39010000000002</v>
      </c>
      <c r="BF27" s="338">
        <v>277.95920000000001</v>
      </c>
      <c r="BG27" s="338">
        <v>248.69370000000001</v>
      </c>
      <c r="BH27" s="338">
        <v>235.31530000000001</v>
      </c>
      <c r="BI27" s="338">
        <v>253.9624</v>
      </c>
      <c r="BJ27" s="338">
        <v>282.48160000000001</v>
      </c>
      <c r="BK27" s="338">
        <v>266.68779999999998</v>
      </c>
      <c r="BL27" s="338">
        <v>265.92959999999999</v>
      </c>
      <c r="BM27" s="338">
        <v>229.5318</v>
      </c>
      <c r="BN27" s="338">
        <v>200.8777</v>
      </c>
      <c r="BO27" s="338">
        <v>171.17490000000001</v>
      </c>
      <c r="BP27" s="338">
        <v>180.99549999999999</v>
      </c>
      <c r="BQ27" s="338">
        <v>249.4691</v>
      </c>
      <c r="BR27" s="338">
        <v>250.22460000000001</v>
      </c>
      <c r="BS27" s="338">
        <v>225.51439999999999</v>
      </c>
      <c r="BT27" s="338">
        <v>221.35400000000001</v>
      </c>
      <c r="BU27" s="338">
        <v>251.93360000000001</v>
      </c>
      <c r="BV27" s="338">
        <v>273.76519999999999</v>
      </c>
    </row>
    <row r="28" spans="1:74" ht="11.1" customHeight="1" x14ac:dyDescent="0.2">
      <c r="A28" s="554" t="s">
        <v>463</v>
      </c>
      <c r="B28" s="555" t="s">
        <v>1359</v>
      </c>
      <c r="C28" s="275">
        <v>4084.2683225999999</v>
      </c>
      <c r="D28" s="275">
        <v>3460.7396429</v>
      </c>
      <c r="E28" s="275">
        <v>3632.4999677000001</v>
      </c>
      <c r="F28" s="275">
        <v>3906.4554333000001</v>
      </c>
      <c r="G28" s="275">
        <v>3722.0987418999998</v>
      </c>
      <c r="H28" s="275">
        <v>5886.0910000000003</v>
      </c>
      <c r="I28" s="275">
        <v>6349.3948710000004</v>
      </c>
      <c r="J28" s="275">
        <v>6740.7469031999999</v>
      </c>
      <c r="K28" s="275">
        <v>6406.7763333000003</v>
      </c>
      <c r="L28" s="275">
        <v>5706.3338064999998</v>
      </c>
      <c r="M28" s="275">
        <v>4812.7867333000004</v>
      </c>
      <c r="N28" s="275">
        <v>4903.9783547999996</v>
      </c>
      <c r="O28" s="275">
        <v>4611.3637742000001</v>
      </c>
      <c r="P28" s="275">
        <v>4028.5173103000002</v>
      </c>
      <c r="Q28" s="275">
        <v>3367.1042581000002</v>
      </c>
      <c r="R28" s="275">
        <v>3366.5605332999999</v>
      </c>
      <c r="S28" s="275">
        <v>3569.7885160999999</v>
      </c>
      <c r="T28" s="275">
        <v>5329.5095332999999</v>
      </c>
      <c r="U28" s="275">
        <v>6041.9323548000002</v>
      </c>
      <c r="V28" s="275">
        <v>6404.5328710000003</v>
      </c>
      <c r="W28" s="275">
        <v>5359.2752667000004</v>
      </c>
      <c r="X28" s="275">
        <v>4388.7026452</v>
      </c>
      <c r="Y28" s="275">
        <v>3658.9337</v>
      </c>
      <c r="Z28" s="275">
        <v>4059.2122902999999</v>
      </c>
      <c r="AA28" s="275">
        <v>4221.7367741999997</v>
      </c>
      <c r="AB28" s="275">
        <v>3175.6634643000002</v>
      </c>
      <c r="AC28" s="275">
        <v>2478.9184193999999</v>
      </c>
      <c r="AD28" s="275">
        <v>2609.4060333000002</v>
      </c>
      <c r="AE28" s="275">
        <v>3067.0430000000001</v>
      </c>
      <c r="AF28" s="275">
        <v>4244.6517666999998</v>
      </c>
      <c r="AG28" s="275">
        <v>5853.8952257999999</v>
      </c>
      <c r="AH28" s="275">
        <v>6223.8829999999998</v>
      </c>
      <c r="AI28" s="275">
        <v>5155.6090666999999</v>
      </c>
      <c r="AJ28" s="275">
        <v>4545.5883870999996</v>
      </c>
      <c r="AK28" s="275">
        <v>3907.7309667</v>
      </c>
      <c r="AL28" s="275">
        <v>4370.6566774000003</v>
      </c>
      <c r="AM28" s="275">
        <v>3789.1573871000001</v>
      </c>
      <c r="AN28" s="275">
        <v>3705.8686785999998</v>
      </c>
      <c r="AO28" s="275">
        <v>3863.2617742000002</v>
      </c>
      <c r="AP28" s="275">
        <v>3287.5515667</v>
      </c>
      <c r="AQ28" s="275">
        <v>3261.4432903000002</v>
      </c>
      <c r="AR28" s="275">
        <v>4519.5137000000004</v>
      </c>
      <c r="AS28" s="275">
        <v>7077.1638709999997</v>
      </c>
      <c r="AT28" s="275">
        <v>6735.8796774000002</v>
      </c>
      <c r="AU28" s="275">
        <v>5767.2358000000004</v>
      </c>
      <c r="AV28" s="275">
        <v>4923.1600968000002</v>
      </c>
      <c r="AW28" s="275">
        <v>4530.5560999999998</v>
      </c>
      <c r="AX28" s="275">
        <v>4576.2570644999996</v>
      </c>
      <c r="AY28" s="275">
        <v>4699.6150323000002</v>
      </c>
      <c r="AZ28" s="275">
        <v>4736.3688214000003</v>
      </c>
      <c r="BA28" s="275">
        <v>4136.6769032000002</v>
      </c>
      <c r="BB28" s="275">
        <v>3431.7840000000001</v>
      </c>
      <c r="BC28" s="275">
        <v>3117.5650000000001</v>
      </c>
      <c r="BD28" s="338">
        <v>4385.8890000000001</v>
      </c>
      <c r="BE28" s="338">
        <v>6546.6049999999996</v>
      </c>
      <c r="BF28" s="338">
        <v>6531.8190000000004</v>
      </c>
      <c r="BG28" s="338">
        <v>5435.5370000000003</v>
      </c>
      <c r="BH28" s="338">
        <v>4775.1989999999996</v>
      </c>
      <c r="BI28" s="338">
        <v>4495.8389999999999</v>
      </c>
      <c r="BJ28" s="338">
        <v>4849.2809999999999</v>
      </c>
      <c r="BK28" s="338">
        <v>4632.8869999999997</v>
      </c>
      <c r="BL28" s="338">
        <v>4556.1279999999997</v>
      </c>
      <c r="BM28" s="338">
        <v>4112.174</v>
      </c>
      <c r="BN28" s="338">
        <v>3605.36</v>
      </c>
      <c r="BO28" s="338">
        <v>3387.8620000000001</v>
      </c>
      <c r="BP28" s="338">
        <v>4514.5339999999997</v>
      </c>
      <c r="BQ28" s="338">
        <v>6070.5140000000001</v>
      </c>
      <c r="BR28" s="338">
        <v>6449.7539999999999</v>
      </c>
      <c r="BS28" s="338">
        <v>5485.1989999999996</v>
      </c>
      <c r="BT28" s="338">
        <v>4806.05</v>
      </c>
      <c r="BU28" s="338">
        <v>4370.665</v>
      </c>
      <c r="BV28" s="338">
        <v>4674.759</v>
      </c>
    </row>
    <row r="29" spans="1:74" ht="11.1" customHeight="1" x14ac:dyDescent="0.2">
      <c r="A29" s="581" t="s">
        <v>464</v>
      </c>
      <c r="B29" s="557" t="s">
        <v>1360</v>
      </c>
      <c r="C29" s="275">
        <v>37.277548064999998</v>
      </c>
      <c r="D29" s="275">
        <v>35.201353214000001</v>
      </c>
      <c r="E29" s="275">
        <v>32.499809999999997</v>
      </c>
      <c r="F29" s="275">
        <v>36.393379666999998</v>
      </c>
      <c r="G29" s="275">
        <v>35.131691613000001</v>
      </c>
      <c r="H29" s="275">
        <v>37.314363667000002</v>
      </c>
      <c r="I29" s="275">
        <v>38.370016774</v>
      </c>
      <c r="J29" s="275">
        <v>39.897233225999997</v>
      </c>
      <c r="K29" s="275">
        <v>38.778527333</v>
      </c>
      <c r="L29" s="275">
        <v>38.609365484000001</v>
      </c>
      <c r="M29" s="275">
        <v>36.223553666999997</v>
      </c>
      <c r="N29" s="275">
        <v>34.926597741999998</v>
      </c>
      <c r="O29" s="275">
        <v>38.408216451999998</v>
      </c>
      <c r="P29" s="275">
        <v>37.781187240999998</v>
      </c>
      <c r="Q29" s="275">
        <v>35.612395483999997</v>
      </c>
      <c r="R29" s="275">
        <v>34.296286666999997</v>
      </c>
      <c r="S29" s="275">
        <v>36.618850645000002</v>
      </c>
      <c r="T29" s="275">
        <v>36.585908000000003</v>
      </c>
      <c r="U29" s="275">
        <v>38.231612902999998</v>
      </c>
      <c r="V29" s="275">
        <v>39.028638387000001</v>
      </c>
      <c r="W29" s="275">
        <v>38.621451667000002</v>
      </c>
      <c r="X29" s="275">
        <v>37.174310968</v>
      </c>
      <c r="Y29" s="275">
        <v>37.496389667000003</v>
      </c>
      <c r="Z29" s="275">
        <v>40.804750323</v>
      </c>
      <c r="AA29" s="275">
        <v>41.871186774000002</v>
      </c>
      <c r="AB29" s="275">
        <v>37.369119286</v>
      </c>
      <c r="AC29" s="275">
        <v>38.675814838999997</v>
      </c>
      <c r="AD29" s="275">
        <v>35.886968332999999</v>
      </c>
      <c r="AE29" s="275">
        <v>34.904558387000002</v>
      </c>
      <c r="AF29" s="275">
        <v>37.976457000000003</v>
      </c>
      <c r="AG29" s="275">
        <v>37.822659354999999</v>
      </c>
      <c r="AH29" s="275">
        <v>38.761123871000002</v>
      </c>
      <c r="AI29" s="275">
        <v>39.490937666999997</v>
      </c>
      <c r="AJ29" s="275">
        <v>38.843653871000001</v>
      </c>
      <c r="AK29" s="275">
        <v>36.070568667000003</v>
      </c>
      <c r="AL29" s="275">
        <v>36.291069354999998</v>
      </c>
      <c r="AM29" s="275">
        <v>36.458460322999997</v>
      </c>
      <c r="AN29" s="275">
        <v>37.573857500000003</v>
      </c>
      <c r="AO29" s="275">
        <v>33.119341613000003</v>
      </c>
      <c r="AP29" s="275">
        <v>35.660631332999998</v>
      </c>
      <c r="AQ29" s="275">
        <v>36.588900645000002</v>
      </c>
      <c r="AR29" s="275">
        <v>35.505093666999997</v>
      </c>
      <c r="AS29" s="275">
        <v>39.667624838999998</v>
      </c>
      <c r="AT29" s="275">
        <v>40.008491612999997</v>
      </c>
      <c r="AU29" s="275">
        <v>40.807032333000002</v>
      </c>
      <c r="AV29" s="275">
        <v>42.44464</v>
      </c>
      <c r="AW29" s="275">
        <v>38.990506332999999</v>
      </c>
      <c r="AX29" s="275">
        <v>36.806670967999999</v>
      </c>
      <c r="AY29" s="275">
        <v>39.471331935000002</v>
      </c>
      <c r="AZ29" s="275">
        <v>34.638031978999997</v>
      </c>
      <c r="BA29" s="275">
        <v>32.192186169000003</v>
      </c>
      <c r="BB29" s="275">
        <v>29.3992</v>
      </c>
      <c r="BC29" s="275">
        <v>31.386559999999999</v>
      </c>
      <c r="BD29" s="338">
        <v>31.78959</v>
      </c>
      <c r="BE29" s="338">
        <v>35.358409999999999</v>
      </c>
      <c r="BF29" s="338">
        <v>35.556179999999998</v>
      </c>
      <c r="BG29" s="338">
        <v>34.37771</v>
      </c>
      <c r="BH29" s="338">
        <v>34.834449999999997</v>
      </c>
      <c r="BI29" s="338">
        <v>34.366819999999997</v>
      </c>
      <c r="BJ29" s="338">
        <v>35.06568</v>
      </c>
      <c r="BK29" s="338">
        <v>33.901980000000002</v>
      </c>
      <c r="BL29" s="338">
        <v>35.219529999999999</v>
      </c>
      <c r="BM29" s="338">
        <v>33.123350000000002</v>
      </c>
      <c r="BN29" s="338">
        <v>32.251759999999997</v>
      </c>
      <c r="BO29" s="338">
        <v>31.032109999999999</v>
      </c>
      <c r="BP29" s="338">
        <v>30.996189999999999</v>
      </c>
      <c r="BQ29" s="338">
        <v>33.558050000000001</v>
      </c>
      <c r="BR29" s="338">
        <v>34.3508</v>
      </c>
      <c r="BS29" s="338">
        <v>33.357669999999999</v>
      </c>
      <c r="BT29" s="338">
        <v>33.873600000000003</v>
      </c>
      <c r="BU29" s="338">
        <v>33.435519999999997</v>
      </c>
      <c r="BV29" s="338">
        <v>33.964509999999997</v>
      </c>
    </row>
    <row r="30" spans="1:74" ht="11.1" customHeight="1" x14ac:dyDescent="0.2">
      <c r="A30" s="581"/>
      <c r="B30" s="582"/>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1"/>
      <c r="B31" s="109" t="s">
        <v>465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1" t="s">
        <v>64</v>
      </c>
      <c r="B32" s="582" t="s">
        <v>466</v>
      </c>
      <c r="C32" s="583">
        <v>154.389578</v>
      </c>
      <c r="D32" s="583">
        <v>149.07128700000001</v>
      </c>
      <c r="E32" s="583">
        <v>154.346698</v>
      </c>
      <c r="F32" s="583">
        <v>167.06340900000001</v>
      </c>
      <c r="G32" s="583">
        <v>172.809335</v>
      </c>
      <c r="H32" s="583">
        <v>166.43659700000001</v>
      </c>
      <c r="I32" s="583">
        <v>157.93807699999999</v>
      </c>
      <c r="J32" s="583">
        <v>155.95185499999999</v>
      </c>
      <c r="K32" s="583">
        <v>162.108619</v>
      </c>
      <c r="L32" s="583">
        <v>175.587987</v>
      </c>
      <c r="M32" s="583">
        <v>188.594571</v>
      </c>
      <c r="N32" s="583">
        <v>195.54803699999999</v>
      </c>
      <c r="O32" s="583">
        <v>187.203047</v>
      </c>
      <c r="P32" s="583">
        <v>187.06361799999999</v>
      </c>
      <c r="Q32" s="583">
        <v>191.55273500000001</v>
      </c>
      <c r="R32" s="583">
        <v>193.18521200000001</v>
      </c>
      <c r="S32" s="583">
        <v>192.41693000000001</v>
      </c>
      <c r="T32" s="583">
        <v>182.086476</v>
      </c>
      <c r="U32" s="583">
        <v>168.11860899999999</v>
      </c>
      <c r="V32" s="583">
        <v>158.908174</v>
      </c>
      <c r="W32" s="583">
        <v>156.56690900000001</v>
      </c>
      <c r="X32" s="583">
        <v>160.93226000000001</v>
      </c>
      <c r="Y32" s="583">
        <v>170.27655799999999</v>
      </c>
      <c r="Z32" s="583">
        <v>162.00901400000001</v>
      </c>
      <c r="AA32" s="583">
        <v>156.21421000000001</v>
      </c>
      <c r="AB32" s="583">
        <v>160.50150199999999</v>
      </c>
      <c r="AC32" s="583">
        <v>161.81549000000001</v>
      </c>
      <c r="AD32" s="583">
        <v>163.93691200000001</v>
      </c>
      <c r="AE32" s="583">
        <v>162.54224199999999</v>
      </c>
      <c r="AF32" s="583">
        <v>158.013959</v>
      </c>
      <c r="AG32" s="583">
        <v>145.81148300000001</v>
      </c>
      <c r="AH32" s="583">
        <v>141.204061</v>
      </c>
      <c r="AI32" s="583">
        <v>139.5712</v>
      </c>
      <c r="AJ32" s="583">
        <v>141.46251899999999</v>
      </c>
      <c r="AK32" s="583">
        <v>143.424037</v>
      </c>
      <c r="AL32" s="583">
        <v>137.68714800000001</v>
      </c>
      <c r="AM32" s="583">
        <v>123.722841</v>
      </c>
      <c r="AN32" s="583">
        <v>121.01869499999999</v>
      </c>
      <c r="AO32" s="583">
        <v>126.53183900000001</v>
      </c>
      <c r="AP32" s="583">
        <v>129.07092700000001</v>
      </c>
      <c r="AQ32" s="583">
        <v>128.453889</v>
      </c>
      <c r="AR32" s="583">
        <v>121.52869099999999</v>
      </c>
      <c r="AS32" s="583">
        <v>110.794301</v>
      </c>
      <c r="AT32" s="583">
        <v>104.172499</v>
      </c>
      <c r="AU32" s="583">
        <v>100.781006</v>
      </c>
      <c r="AV32" s="583">
        <v>105.208663</v>
      </c>
      <c r="AW32" s="583">
        <v>104.324217</v>
      </c>
      <c r="AX32" s="583">
        <v>102.78612200000001</v>
      </c>
      <c r="AY32" s="583">
        <v>99.200647000000004</v>
      </c>
      <c r="AZ32" s="583">
        <v>98.744339999999994</v>
      </c>
      <c r="BA32" s="583">
        <v>97.127436000000003</v>
      </c>
      <c r="BB32" s="583">
        <v>105.23739999999999</v>
      </c>
      <c r="BC32" s="583">
        <v>108.83669999999999</v>
      </c>
      <c r="BD32" s="584">
        <v>102.7756</v>
      </c>
      <c r="BE32" s="584">
        <v>100.7424</v>
      </c>
      <c r="BF32" s="584">
        <v>98.404589999999999</v>
      </c>
      <c r="BG32" s="584">
        <v>96.655180000000001</v>
      </c>
      <c r="BH32" s="584">
        <v>101.37569999999999</v>
      </c>
      <c r="BI32" s="584">
        <v>106.0532</v>
      </c>
      <c r="BJ32" s="584">
        <v>104.67140000000001</v>
      </c>
      <c r="BK32" s="584">
        <v>99.682670000000002</v>
      </c>
      <c r="BL32" s="584">
        <v>97.835390000000004</v>
      </c>
      <c r="BM32" s="584">
        <v>106.04340000000001</v>
      </c>
      <c r="BN32" s="584">
        <v>106.5068</v>
      </c>
      <c r="BO32" s="584">
        <v>108.017</v>
      </c>
      <c r="BP32" s="584">
        <v>103.0491</v>
      </c>
      <c r="BQ32" s="584">
        <v>100.3663</v>
      </c>
      <c r="BR32" s="584">
        <v>97.534459999999996</v>
      </c>
      <c r="BS32" s="584">
        <v>96.291529999999995</v>
      </c>
      <c r="BT32" s="584">
        <v>101.2719</v>
      </c>
      <c r="BU32" s="584">
        <v>106.4609</v>
      </c>
      <c r="BV32" s="584">
        <v>104.59820000000001</v>
      </c>
    </row>
    <row r="33" spans="1:74" ht="11.1" customHeight="1" x14ac:dyDescent="0.2">
      <c r="A33" s="581" t="s">
        <v>80</v>
      </c>
      <c r="B33" s="582" t="s">
        <v>999</v>
      </c>
      <c r="C33" s="583">
        <v>12.206533</v>
      </c>
      <c r="D33" s="583">
        <v>9.7982139999999998</v>
      </c>
      <c r="E33" s="583">
        <v>10.250736</v>
      </c>
      <c r="F33" s="583">
        <v>10.152165</v>
      </c>
      <c r="G33" s="583">
        <v>10.518329</v>
      </c>
      <c r="H33" s="583">
        <v>10.570016000000001</v>
      </c>
      <c r="I33" s="583">
        <v>10.263408999999999</v>
      </c>
      <c r="J33" s="583">
        <v>10.086831</v>
      </c>
      <c r="K33" s="583">
        <v>10.76604</v>
      </c>
      <c r="L33" s="583">
        <v>11.491528000000001</v>
      </c>
      <c r="M33" s="583">
        <v>12.310199000000001</v>
      </c>
      <c r="N33" s="583">
        <v>12.566008</v>
      </c>
      <c r="O33" s="583">
        <v>12.020158</v>
      </c>
      <c r="P33" s="583">
        <v>11.645473000000001</v>
      </c>
      <c r="Q33" s="583">
        <v>11.732889999999999</v>
      </c>
      <c r="R33" s="583">
        <v>11.982028</v>
      </c>
      <c r="S33" s="583">
        <v>12.093938</v>
      </c>
      <c r="T33" s="583">
        <v>11.935582</v>
      </c>
      <c r="U33" s="583">
        <v>11.696489</v>
      </c>
      <c r="V33" s="583">
        <v>11.595335</v>
      </c>
      <c r="W33" s="583">
        <v>11.639842</v>
      </c>
      <c r="X33" s="583">
        <v>11.630210999999999</v>
      </c>
      <c r="Y33" s="583">
        <v>11.952718000000001</v>
      </c>
      <c r="Z33" s="583">
        <v>11.78941</v>
      </c>
      <c r="AA33" s="583">
        <v>11.857519</v>
      </c>
      <c r="AB33" s="583">
        <v>11.743672999999999</v>
      </c>
      <c r="AC33" s="583">
        <v>12.680528000000001</v>
      </c>
      <c r="AD33" s="583">
        <v>12.439025000000001</v>
      </c>
      <c r="AE33" s="583">
        <v>12.169987000000001</v>
      </c>
      <c r="AF33" s="583">
        <v>11.993376</v>
      </c>
      <c r="AG33" s="583">
        <v>11.739891999999999</v>
      </c>
      <c r="AH33" s="583">
        <v>11.530938000000001</v>
      </c>
      <c r="AI33" s="583">
        <v>11.382114</v>
      </c>
      <c r="AJ33" s="583">
        <v>11.292012</v>
      </c>
      <c r="AK33" s="583">
        <v>11.380967999999999</v>
      </c>
      <c r="AL33" s="583">
        <v>10.929846</v>
      </c>
      <c r="AM33" s="583">
        <v>9.6759459999999997</v>
      </c>
      <c r="AN33" s="583">
        <v>10.137123000000001</v>
      </c>
      <c r="AO33" s="583">
        <v>10.102342999999999</v>
      </c>
      <c r="AP33" s="583">
        <v>10.031618999999999</v>
      </c>
      <c r="AQ33" s="583">
        <v>9.9269639999999999</v>
      </c>
      <c r="AR33" s="583">
        <v>9.8711559999999992</v>
      </c>
      <c r="AS33" s="583">
        <v>9.3559180000000008</v>
      </c>
      <c r="AT33" s="583">
        <v>8.6944859999999995</v>
      </c>
      <c r="AU33" s="583">
        <v>8.4340849999999996</v>
      </c>
      <c r="AV33" s="583">
        <v>8.4036790000000003</v>
      </c>
      <c r="AW33" s="583">
        <v>8.2059090000000001</v>
      </c>
      <c r="AX33" s="583">
        <v>8.5570819999999994</v>
      </c>
      <c r="AY33" s="583">
        <v>8.3985959999999995</v>
      </c>
      <c r="AZ33" s="583">
        <v>8.6560299999999994</v>
      </c>
      <c r="BA33" s="583">
        <v>8.6877569999999995</v>
      </c>
      <c r="BB33" s="583">
        <v>9.0343440000000008</v>
      </c>
      <c r="BC33" s="583">
        <v>9.1668109999999992</v>
      </c>
      <c r="BD33" s="584">
        <v>9.4234179999999999</v>
      </c>
      <c r="BE33" s="584">
        <v>9.2381489999999999</v>
      </c>
      <c r="BF33" s="584">
        <v>9.4165369999999999</v>
      </c>
      <c r="BG33" s="584">
        <v>9.7992329999999992</v>
      </c>
      <c r="BH33" s="584">
        <v>10.123889999999999</v>
      </c>
      <c r="BI33" s="584">
        <v>10.48115</v>
      </c>
      <c r="BJ33" s="584">
        <v>10.482849999999999</v>
      </c>
      <c r="BK33" s="584">
        <v>9.9777480000000001</v>
      </c>
      <c r="BL33" s="584">
        <v>9.9978169999999995</v>
      </c>
      <c r="BM33" s="584">
        <v>10.39095</v>
      </c>
      <c r="BN33" s="584">
        <v>10.309889999999999</v>
      </c>
      <c r="BO33" s="584">
        <v>10.28759</v>
      </c>
      <c r="BP33" s="584">
        <v>10.33337</v>
      </c>
      <c r="BQ33" s="584">
        <v>9.9634920000000005</v>
      </c>
      <c r="BR33" s="584">
        <v>9.9745849999999994</v>
      </c>
      <c r="BS33" s="584">
        <v>10.21659</v>
      </c>
      <c r="BT33" s="584">
        <v>10.428470000000001</v>
      </c>
      <c r="BU33" s="584">
        <v>10.69675</v>
      </c>
      <c r="BV33" s="584">
        <v>10.622159999999999</v>
      </c>
    </row>
    <row r="34" spans="1:74" ht="11.1" customHeight="1" x14ac:dyDescent="0.2">
      <c r="A34" s="581" t="s">
        <v>81</v>
      </c>
      <c r="B34" s="582" t="s">
        <v>1000</v>
      </c>
      <c r="C34" s="583">
        <v>18.216335999999998</v>
      </c>
      <c r="D34" s="583">
        <v>16.459309999999999</v>
      </c>
      <c r="E34" s="583">
        <v>16.995867000000001</v>
      </c>
      <c r="F34" s="583">
        <v>17.167448</v>
      </c>
      <c r="G34" s="583">
        <v>17.356687999999998</v>
      </c>
      <c r="H34" s="583">
        <v>17.512678999999999</v>
      </c>
      <c r="I34" s="583">
        <v>17.518833999999998</v>
      </c>
      <c r="J34" s="583">
        <v>17.711565</v>
      </c>
      <c r="K34" s="583">
        <v>18.285516000000001</v>
      </c>
      <c r="L34" s="583">
        <v>18.595804999999999</v>
      </c>
      <c r="M34" s="583">
        <v>18.737691000000002</v>
      </c>
      <c r="N34" s="583">
        <v>17.955214999999999</v>
      </c>
      <c r="O34" s="583">
        <v>17.929735999999998</v>
      </c>
      <c r="P34" s="583">
        <v>17.661663000000001</v>
      </c>
      <c r="Q34" s="583">
        <v>17.501256000000001</v>
      </c>
      <c r="R34" s="583">
        <v>17.637352</v>
      </c>
      <c r="S34" s="583">
        <v>17.855595000000001</v>
      </c>
      <c r="T34" s="583">
        <v>17.859297000000002</v>
      </c>
      <c r="U34" s="583">
        <v>17.726261999999998</v>
      </c>
      <c r="V34" s="583">
        <v>17.819545999999999</v>
      </c>
      <c r="W34" s="583">
        <v>17.852170999999998</v>
      </c>
      <c r="X34" s="583">
        <v>18.016973</v>
      </c>
      <c r="Y34" s="583">
        <v>18.324117999999999</v>
      </c>
      <c r="Z34" s="583">
        <v>17.854973000000001</v>
      </c>
      <c r="AA34" s="583">
        <v>17.717873999999998</v>
      </c>
      <c r="AB34" s="583">
        <v>17.587899</v>
      </c>
      <c r="AC34" s="583">
        <v>17.336110999999999</v>
      </c>
      <c r="AD34" s="583">
        <v>17.361943</v>
      </c>
      <c r="AE34" s="583">
        <v>17.264759999999999</v>
      </c>
      <c r="AF34" s="583">
        <v>17.081510999999999</v>
      </c>
      <c r="AG34" s="583">
        <v>17.150257</v>
      </c>
      <c r="AH34" s="583">
        <v>17.090823</v>
      </c>
      <c r="AI34" s="583">
        <v>16.84356</v>
      </c>
      <c r="AJ34" s="583">
        <v>16.806493</v>
      </c>
      <c r="AK34" s="583">
        <v>16.980226999999999</v>
      </c>
      <c r="AL34" s="583">
        <v>16.356024000000001</v>
      </c>
      <c r="AM34" s="583">
        <v>14.988726</v>
      </c>
      <c r="AN34" s="583">
        <v>15.223239</v>
      </c>
      <c r="AO34" s="583">
        <v>15.143361000000001</v>
      </c>
      <c r="AP34" s="583">
        <v>15.064123</v>
      </c>
      <c r="AQ34" s="583">
        <v>15.176138999999999</v>
      </c>
      <c r="AR34" s="583">
        <v>14.860454000000001</v>
      </c>
      <c r="AS34" s="583">
        <v>14.79984</v>
      </c>
      <c r="AT34" s="583">
        <v>14.396288</v>
      </c>
      <c r="AU34" s="583">
        <v>14.430486999999999</v>
      </c>
      <c r="AV34" s="583">
        <v>14.467535</v>
      </c>
      <c r="AW34" s="583">
        <v>14.706401</v>
      </c>
      <c r="AX34" s="583">
        <v>14.906278</v>
      </c>
      <c r="AY34" s="583">
        <v>14.912179</v>
      </c>
      <c r="AZ34" s="583">
        <v>14.758258</v>
      </c>
      <c r="BA34" s="583">
        <v>14.675159000000001</v>
      </c>
      <c r="BB34" s="583">
        <v>14.66187</v>
      </c>
      <c r="BC34" s="583">
        <v>14.64043</v>
      </c>
      <c r="BD34" s="584">
        <v>14.77295</v>
      </c>
      <c r="BE34" s="584">
        <v>14.765459999999999</v>
      </c>
      <c r="BF34" s="584">
        <v>14.797029999999999</v>
      </c>
      <c r="BG34" s="584">
        <v>14.858560000000001</v>
      </c>
      <c r="BH34" s="584">
        <v>14.975350000000001</v>
      </c>
      <c r="BI34" s="584">
        <v>15.195919999999999</v>
      </c>
      <c r="BJ34" s="584">
        <v>15.26713</v>
      </c>
      <c r="BK34" s="584">
        <v>15.343730000000001</v>
      </c>
      <c r="BL34" s="584">
        <v>15.491149999999999</v>
      </c>
      <c r="BM34" s="584">
        <v>15.434699999999999</v>
      </c>
      <c r="BN34" s="584">
        <v>15.343819999999999</v>
      </c>
      <c r="BO34" s="584">
        <v>15.265940000000001</v>
      </c>
      <c r="BP34" s="584">
        <v>15.33112</v>
      </c>
      <c r="BQ34" s="584">
        <v>15.261229999999999</v>
      </c>
      <c r="BR34" s="584">
        <v>15.23601</v>
      </c>
      <c r="BS34" s="584">
        <v>15.243320000000001</v>
      </c>
      <c r="BT34" s="584">
        <v>15.308619999999999</v>
      </c>
      <c r="BU34" s="584">
        <v>15.47996</v>
      </c>
      <c r="BV34" s="584">
        <v>15.5036</v>
      </c>
    </row>
    <row r="35" spans="1:74" ht="11.1" customHeight="1" x14ac:dyDescent="0.2">
      <c r="A35" s="581" t="s">
        <v>981</v>
      </c>
      <c r="B35" s="585" t="s">
        <v>988</v>
      </c>
      <c r="C35" s="586">
        <v>4.4593499999999997</v>
      </c>
      <c r="D35" s="586">
        <v>4.2511150000000004</v>
      </c>
      <c r="E35" s="586">
        <v>4.0896749999999997</v>
      </c>
      <c r="F35" s="586">
        <v>4.5590950000000001</v>
      </c>
      <c r="G35" s="586">
        <v>4.9955949999999998</v>
      </c>
      <c r="H35" s="586">
        <v>5.1569349999999998</v>
      </c>
      <c r="I35" s="586">
        <v>5.3222649999999998</v>
      </c>
      <c r="J35" s="586">
        <v>5.1428750000000001</v>
      </c>
      <c r="K35" s="586">
        <v>5.5075000000000003</v>
      </c>
      <c r="L35" s="586">
        <v>5.7541200000000003</v>
      </c>
      <c r="M35" s="586">
        <v>6.4490699999999999</v>
      </c>
      <c r="N35" s="586">
        <v>6.7018599999999999</v>
      </c>
      <c r="O35" s="586">
        <v>6.6004500000000004</v>
      </c>
      <c r="P35" s="586">
        <v>6.6171899999999999</v>
      </c>
      <c r="Q35" s="586">
        <v>6.1992900000000004</v>
      </c>
      <c r="R35" s="586">
        <v>5.9051150000000003</v>
      </c>
      <c r="S35" s="586">
        <v>5.3563900000000002</v>
      </c>
      <c r="T35" s="586">
        <v>4.5272350000000001</v>
      </c>
      <c r="U35" s="586">
        <v>4.290985</v>
      </c>
      <c r="V35" s="586">
        <v>3.899375</v>
      </c>
      <c r="W35" s="586">
        <v>3.8388900000000001</v>
      </c>
      <c r="X35" s="586">
        <v>4.0627300000000002</v>
      </c>
      <c r="Y35" s="586">
        <v>4.1647850000000002</v>
      </c>
      <c r="Z35" s="586">
        <v>4.22464</v>
      </c>
      <c r="AA35" s="586">
        <v>3.839925</v>
      </c>
      <c r="AB35" s="586">
        <v>3.777555</v>
      </c>
      <c r="AC35" s="586">
        <v>3.9254600000000002</v>
      </c>
      <c r="AD35" s="586">
        <v>4.2183200000000003</v>
      </c>
      <c r="AE35" s="586">
        <v>3.8612299999999999</v>
      </c>
      <c r="AF35" s="586">
        <v>3.7081249999999999</v>
      </c>
      <c r="AG35" s="586">
        <v>3.6213150000000001</v>
      </c>
      <c r="AH35" s="586">
        <v>3.7470300000000001</v>
      </c>
      <c r="AI35" s="586">
        <v>3.987635</v>
      </c>
      <c r="AJ35" s="586">
        <v>4.3104649999999998</v>
      </c>
      <c r="AK35" s="586">
        <v>4.2951350000000001</v>
      </c>
      <c r="AL35" s="586">
        <v>4.3180449999999997</v>
      </c>
      <c r="AM35" s="586">
        <v>3.6025149999999999</v>
      </c>
      <c r="AN35" s="586">
        <v>3.4464450000000002</v>
      </c>
      <c r="AO35" s="586">
        <v>3.5832999999999999</v>
      </c>
      <c r="AP35" s="586">
        <v>3.5476200000000002</v>
      </c>
      <c r="AQ35" s="586">
        <v>3.5748500000000001</v>
      </c>
      <c r="AR35" s="586">
        <v>2.91317</v>
      </c>
      <c r="AS35" s="586">
        <v>3.2160850000000001</v>
      </c>
      <c r="AT35" s="586">
        <v>3.0346850000000001</v>
      </c>
      <c r="AU35" s="586">
        <v>2.8823400000000001</v>
      </c>
      <c r="AV35" s="586">
        <v>2.5862750000000001</v>
      </c>
      <c r="AW35" s="586">
        <v>2.7317550000000002</v>
      </c>
      <c r="AX35" s="586">
        <v>2.7047650000000001</v>
      </c>
      <c r="AY35" s="586">
        <v>2.6448700000000001</v>
      </c>
      <c r="AZ35" s="586">
        <v>2.5369799999999998</v>
      </c>
      <c r="BA35" s="586">
        <v>2.4993599999999998</v>
      </c>
      <c r="BB35" s="586">
        <v>2.511355</v>
      </c>
      <c r="BC35" s="586">
        <v>2.5592800000000002</v>
      </c>
      <c r="BD35" s="587">
        <v>2.6012110000000002</v>
      </c>
      <c r="BE35" s="587">
        <v>2.6220979999999998</v>
      </c>
      <c r="BF35" s="587">
        <v>2.626973</v>
      </c>
      <c r="BG35" s="587">
        <v>2.631319</v>
      </c>
      <c r="BH35" s="587">
        <v>2.6457869999999999</v>
      </c>
      <c r="BI35" s="587">
        <v>2.6594389999999999</v>
      </c>
      <c r="BJ35" s="587">
        <v>2.685111</v>
      </c>
      <c r="BK35" s="587">
        <v>2.699621</v>
      </c>
      <c r="BL35" s="587">
        <v>2.7052809999999998</v>
      </c>
      <c r="BM35" s="587">
        <v>2.737409</v>
      </c>
      <c r="BN35" s="587">
        <v>2.773326</v>
      </c>
      <c r="BO35" s="587">
        <v>2.807877</v>
      </c>
      <c r="BP35" s="587">
        <v>2.819998</v>
      </c>
      <c r="BQ35" s="587">
        <v>2.8462260000000001</v>
      </c>
      <c r="BR35" s="587">
        <v>2.8681369999999999</v>
      </c>
      <c r="BS35" s="587">
        <v>2.8896199999999999</v>
      </c>
      <c r="BT35" s="587">
        <v>2.90774</v>
      </c>
      <c r="BU35" s="587">
        <v>2.9202490000000001</v>
      </c>
      <c r="BV35" s="587">
        <v>2.9401769999999998</v>
      </c>
    </row>
    <row r="36" spans="1:74" ht="10.5" customHeight="1" x14ac:dyDescent="0.2">
      <c r="A36" s="579"/>
      <c r="B36" s="588" t="s">
        <v>467</v>
      </c>
      <c r="C36" s="589"/>
      <c r="D36" s="589"/>
      <c r="E36" s="589"/>
      <c r="F36" s="589"/>
      <c r="G36" s="589"/>
      <c r="H36" s="589"/>
      <c r="I36" s="589"/>
      <c r="J36" s="589"/>
      <c r="K36" s="589"/>
      <c r="L36" s="589"/>
      <c r="M36" s="589"/>
      <c r="N36" s="589"/>
      <c r="O36" s="589"/>
      <c r="P36" s="589"/>
      <c r="Q36" s="589"/>
      <c r="R36" s="589"/>
      <c r="S36" s="589"/>
      <c r="T36" s="589"/>
      <c r="U36" s="589"/>
      <c r="V36" s="589"/>
      <c r="W36" s="589"/>
      <c r="X36" s="589"/>
      <c r="Y36" s="589"/>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708"/>
      <c r="BE36" s="708"/>
      <c r="BF36" s="708"/>
      <c r="BG36" s="589"/>
      <c r="BH36" s="589"/>
      <c r="BI36" s="589"/>
      <c r="BJ36" s="589"/>
      <c r="BK36" s="589"/>
      <c r="BL36" s="589"/>
      <c r="BM36" s="589"/>
      <c r="BN36" s="589"/>
      <c r="BO36" s="589"/>
      <c r="BP36" s="589"/>
      <c r="BQ36" s="589"/>
      <c r="BR36" s="589"/>
      <c r="BS36" s="589"/>
      <c r="BT36" s="589"/>
      <c r="BU36" s="589"/>
      <c r="BV36" s="589"/>
    </row>
    <row r="37" spans="1:74" ht="10.5" customHeight="1" x14ac:dyDescent="0.2">
      <c r="A37" s="579"/>
      <c r="B37" s="590" t="s">
        <v>468</v>
      </c>
      <c r="C37" s="568"/>
      <c r="D37" s="568"/>
      <c r="E37" s="568"/>
      <c r="F37" s="568"/>
      <c r="G37" s="568"/>
      <c r="H37" s="568"/>
      <c r="I37" s="568"/>
      <c r="J37" s="568"/>
      <c r="K37" s="568"/>
      <c r="L37" s="568"/>
      <c r="M37" s="568"/>
      <c r="N37" s="568"/>
      <c r="O37" s="568"/>
      <c r="P37" s="568"/>
      <c r="Q37" s="568"/>
      <c r="R37" s="568"/>
      <c r="S37" s="568"/>
      <c r="T37" s="568"/>
      <c r="U37" s="568"/>
      <c r="V37" s="568"/>
      <c r="W37" s="568"/>
      <c r="X37" s="568"/>
      <c r="Y37" s="568"/>
      <c r="Z37" s="568"/>
      <c r="AA37" s="568"/>
      <c r="AB37" s="568"/>
      <c r="AC37" s="568"/>
      <c r="AD37" s="568"/>
      <c r="AE37" s="568"/>
      <c r="AF37" s="568"/>
      <c r="AG37" s="568"/>
      <c r="AH37" s="568"/>
      <c r="AI37" s="568"/>
      <c r="AJ37" s="568"/>
      <c r="AK37" s="568"/>
      <c r="AL37" s="568"/>
      <c r="AM37" s="568"/>
      <c r="AN37" s="568"/>
      <c r="AO37" s="568"/>
      <c r="AP37" s="568"/>
      <c r="AQ37" s="568"/>
      <c r="AR37" s="568"/>
      <c r="AS37" s="568"/>
      <c r="AT37" s="568"/>
      <c r="AU37" s="568"/>
      <c r="AV37" s="568"/>
      <c r="AW37" s="568"/>
      <c r="AX37" s="568"/>
      <c r="AY37" s="568"/>
      <c r="AZ37" s="568"/>
      <c r="BA37" s="568"/>
      <c r="BB37" s="568"/>
      <c r="BC37" s="568"/>
      <c r="BD37" s="699"/>
      <c r="BE37" s="699"/>
      <c r="BF37" s="699"/>
      <c r="BG37" s="568"/>
      <c r="BH37" s="568"/>
      <c r="BI37" s="568"/>
      <c r="BJ37" s="568"/>
      <c r="BK37" s="568"/>
      <c r="BL37" s="568"/>
      <c r="BM37" s="568"/>
      <c r="BN37" s="568"/>
      <c r="BO37" s="568"/>
      <c r="BP37" s="568"/>
      <c r="BQ37" s="568"/>
      <c r="BR37" s="568"/>
      <c r="BS37" s="568"/>
      <c r="BT37" s="568"/>
      <c r="BU37" s="568"/>
      <c r="BV37" s="568"/>
    </row>
    <row r="38" spans="1:74" ht="10.5" customHeight="1" x14ac:dyDescent="0.2">
      <c r="A38" s="591"/>
      <c r="B38" s="592" t="s">
        <v>435</v>
      </c>
      <c r="C38" s="568"/>
      <c r="D38" s="568"/>
      <c r="E38" s="568"/>
      <c r="F38" s="568"/>
      <c r="G38" s="568"/>
      <c r="H38" s="568"/>
      <c r="I38" s="568"/>
      <c r="J38" s="568"/>
      <c r="K38" s="568"/>
      <c r="L38" s="568"/>
      <c r="M38" s="568"/>
      <c r="N38" s="568"/>
      <c r="O38" s="568"/>
      <c r="P38" s="568"/>
      <c r="Q38" s="568"/>
      <c r="R38" s="568"/>
      <c r="S38" s="568"/>
      <c r="T38" s="568"/>
      <c r="U38" s="568"/>
      <c r="V38" s="568"/>
      <c r="W38" s="568"/>
      <c r="X38" s="568"/>
      <c r="Y38" s="568"/>
      <c r="Z38" s="568"/>
      <c r="AA38" s="568"/>
      <c r="AB38" s="568"/>
      <c r="AC38" s="568"/>
      <c r="AD38" s="568"/>
      <c r="AE38" s="568"/>
      <c r="AF38" s="568"/>
      <c r="AG38" s="568"/>
      <c r="AH38" s="568"/>
      <c r="AI38" s="568"/>
      <c r="AJ38" s="568"/>
      <c r="AK38" s="568"/>
      <c r="AL38" s="568"/>
      <c r="AM38" s="568"/>
      <c r="AN38" s="568"/>
      <c r="AO38" s="568"/>
      <c r="AP38" s="568"/>
      <c r="AQ38" s="568"/>
      <c r="AR38" s="568"/>
      <c r="AS38" s="568"/>
      <c r="AT38" s="568"/>
      <c r="AU38" s="568"/>
      <c r="AV38" s="568"/>
      <c r="AW38" s="568"/>
      <c r="AX38" s="568"/>
      <c r="AY38" s="568"/>
      <c r="AZ38" s="568"/>
      <c r="BA38" s="568"/>
      <c r="BB38" s="568"/>
      <c r="BC38" s="568"/>
      <c r="BD38" s="699"/>
      <c r="BE38" s="699"/>
      <c r="BF38" s="699"/>
      <c r="BG38" s="568"/>
      <c r="BH38" s="568"/>
      <c r="BI38" s="568"/>
      <c r="BJ38" s="568"/>
      <c r="BK38" s="568"/>
      <c r="BL38" s="568"/>
      <c r="BM38" s="568"/>
      <c r="BN38" s="568"/>
      <c r="BO38" s="568"/>
      <c r="BP38" s="568"/>
      <c r="BQ38" s="568"/>
      <c r="BR38" s="568"/>
      <c r="BS38" s="568"/>
      <c r="BT38" s="568"/>
      <c r="BU38" s="568"/>
      <c r="BV38" s="568"/>
    </row>
    <row r="39" spans="1:74" ht="10.5" customHeight="1" x14ac:dyDescent="0.2">
      <c r="A39" s="591"/>
      <c r="B39" s="567" t="s">
        <v>469</v>
      </c>
      <c r="C39" s="568"/>
      <c r="D39" s="568"/>
      <c r="E39" s="568"/>
      <c r="F39" s="568"/>
      <c r="G39" s="568"/>
      <c r="H39" s="568"/>
      <c r="I39" s="568"/>
      <c r="J39" s="568"/>
      <c r="K39" s="568"/>
      <c r="L39" s="568"/>
      <c r="M39" s="568"/>
      <c r="N39" s="568"/>
      <c r="O39" s="568"/>
      <c r="P39" s="568"/>
      <c r="Q39" s="568"/>
      <c r="R39" s="568"/>
      <c r="S39" s="568"/>
      <c r="T39" s="568"/>
      <c r="U39" s="568"/>
      <c r="V39" s="568"/>
      <c r="W39" s="568"/>
      <c r="X39" s="568"/>
      <c r="Y39" s="568"/>
      <c r="Z39" s="568"/>
      <c r="AA39" s="568"/>
      <c r="AB39" s="568"/>
      <c r="AC39" s="568"/>
      <c r="AD39" s="568"/>
      <c r="AE39" s="568"/>
      <c r="AF39" s="568"/>
      <c r="AG39" s="568"/>
      <c r="AH39" s="568"/>
      <c r="AI39" s="568"/>
      <c r="AJ39" s="568"/>
      <c r="AK39" s="568"/>
      <c r="AL39" s="568"/>
      <c r="AM39" s="568"/>
      <c r="AN39" s="568"/>
      <c r="AO39" s="568"/>
      <c r="AP39" s="568"/>
      <c r="AQ39" s="568"/>
      <c r="AR39" s="568"/>
      <c r="AS39" s="568"/>
      <c r="AT39" s="568"/>
      <c r="AU39" s="568"/>
      <c r="AV39" s="568"/>
      <c r="AW39" s="568"/>
      <c r="AX39" s="568"/>
      <c r="AY39" s="568"/>
      <c r="AZ39" s="568"/>
      <c r="BA39" s="568"/>
      <c r="BB39" s="568"/>
      <c r="BC39" s="568"/>
      <c r="BD39" s="699"/>
      <c r="BE39" s="699"/>
      <c r="BF39" s="699"/>
      <c r="BG39" s="568"/>
      <c r="BH39" s="568"/>
      <c r="BI39" s="568"/>
      <c r="BJ39" s="568"/>
      <c r="BK39" s="568"/>
      <c r="BL39" s="568"/>
      <c r="BM39" s="568"/>
      <c r="BN39" s="568"/>
      <c r="BO39" s="568"/>
      <c r="BP39" s="568"/>
      <c r="BQ39" s="568"/>
      <c r="BR39" s="568"/>
      <c r="BS39" s="568"/>
      <c r="BT39" s="568"/>
      <c r="BU39" s="568"/>
      <c r="BV39" s="568"/>
    </row>
    <row r="40" spans="1:74" ht="10.5" customHeight="1" x14ac:dyDescent="0.2">
      <c r="A40" s="591"/>
      <c r="B40" s="567" t="s">
        <v>470</v>
      </c>
      <c r="C40" s="568"/>
      <c r="D40" s="568"/>
      <c r="E40" s="568"/>
      <c r="F40" s="568"/>
      <c r="G40" s="568"/>
      <c r="H40" s="568"/>
      <c r="I40" s="568"/>
      <c r="J40" s="568"/>
      <c r="K40" s="568"/>
      <c r="L40" s="568"/>
      <c r="M40" s="568"/>
      <c r="N40" s="568"/>
      <c r="O40" s="568"/>
      <c r="P40" s="568"/>
      <c r="Q40" s="568"/>
      <c r="R40" s="568"/>
      <c r="S40" s="568"/>
      <c r="T40" s="568"/>
      <c r="U40" s="568"/>
      <c r="V40" s="568"/>
      <c r="W40" s="568"/>
      <c r="X40" s="568"/>
      <c r="Y40" s="568"/>
      <c r="Z40" s="568"/>
      <c r="AA40" s="568"/>
      <c r="AB40" s="568"/>
      <c r="AC40" s="568"/>
      <c r="AD40" s="568"/>
      <c r="AE40" s="568"/>
      <c r="AF40" s="568"/>
      <c r="AG40" s="568"/>
      <c r="AH40" s="568"/>
      <c r="AI40" s="568"/>
      <c r="AJ40" s="568"/>
      <c r="AK40" s="568"/>
      <c r="AL40" s="568"/>
      <c r="AM40" s="568"/>
      <c r="AN40" s="568"/>
      <c r="AO40" s="568"/>
      <c r="AP40" s="568"/>
      <c r="AQ40" s="568"/>
      <c r="AR40" s="568"/>
      <c r="AS40" s="568"/>
      <c r="AT40" s="568"/>
      <c r="AU40" s="568"/>
      <c r="AV40" s="568"/>
      <c r="AW40" s="568"/>
      <c r="AX40" s="568"/>
      <c r="AY40" s="568"/>
      <c r="AZ40" s="568"/>
      <c r="BA40" s="568"/>
      <c r="BB40" s="568"/>
      <c r="BC40" s="568"/>
      <c r="BD40" s="699"/>
      <c r="BE40" s="699"/>
      <c r="BF40" s="699"/>
      <c r="BG40" s="568"/>
      <c r="BH40" s="568"/>
      <c r="BI40" s="568"/>
      <c r="BJ40" s="568"/>
      <c r="BK40" s="568"/>
      <c r="BL40" s="568"/>
      <c r="BM40" s="568"/>
      <c r="BN40" s="568"/>
      <c r="BO40" s="568"/>
      <c r="BP40" s="568"/>
      <c r="BQ40" s="568"/>
      <c r="BR40" s="568"/>
      <c r="BS40" s="568"/>
      <c r="BT40" s="568"/>
      <c r="BU40" s="568"/>
      <c r="BV40" s="568"/>
    </row>
    <row r="41" spans="1:74" ht="10.5" customHeight="1" x14ac:dyDescent="0.2">
      <c r="A41" s="591"/>
      <c r="B41" s="567" t="s">
        <v>471</v>
      </c>
      <c r="C41" s="568"/>
      <c r="D41" s="568"/>
      <c r="E41" s="568"/>
      <c r="F41" s="568"/>
      <c r="G41" s="568"/>
      <c r="H41" s="568"/>
      <c r="I41" s="568"/>
      <c r="J41" s="568"/>
      <c r="K41" s="568"/>
      <c r="L41" s="568"/>
      <c r="M41" s="568"/>
      <c r="N41" s="568"/>
      <c r="O41" s="568"/>
      <c r="P41" s="568"/>
      <c r="Q41" s="568"/>
      <c r="R41" s="568"/>
      <c r="S41" s="568"/>
      <c r="T41" s="568"/>
      <c r="U41" s="568"/>
      <c r="V41" s="568"/>
      <c r="W41" s="568"/>
      <c r="X41" s="568"/>
      <c r="Y41" s="568"/>
      <c r="Z41" s="568"/>
      <c r="AA41" s="568"/>
      <c r="AB41" s="568"/>
      <c r="AC41" s="568"/>
      <c r="AD41" s="568"/>
      <c r="AE41" s="568"/>
      <c r="AF41" s="568"/>
      <c r="AG41" s="568"/>
      <c r="AH41" s="568"/>
      <c r="AI41" s="568"/>
      <c r="AJ41" s="568"/>
      <c r="AK41" s="568"/>
      <c r="AL41" s="568"/>
      <c r="AM41" s="568"/>
      <c r="AN41" s="568"/>
      <c r="AO41" s="568"/>
      <c r="AP41" s="568"/>
      <c r="AQ41" s="568"/>
      <c r="AR41" s="568"/>
      <c r="AS41" s="568"/>
      <c r="AT41" s="568"/>
      <c r="AU41" s="568"/>
      <c r="AV41" s="568"/>
      <c r="AW41" s="568"/>
      <c r="AX41" s="568"/>
      <c r="AY41" s="568"/>
      <c r="AZ41" s="568"/>
      <c r="BA41" s="568"/>
      <c r="BB41" s="568"/>
      <c r="BC41" s="568"/>
      <c r="BD41" s="699"/>
      <c r="BE41" s="699"/>
      <c r="BF41" s="699"/>
      <c r="BG41" s="568"/>
      <c r="BH41" s="568"/>
      <c r="BI41" s="568"/>
      <c r="BJ41" s="568"/>
      <c r="BK41" s="568"/>
      <c r="BL41" s="568"/>
      <c r="BM41" s="568"/>
      <c r="BN41" s="568"/>
      <c r="BO41" s="568"/>
      <c r="BP41" s="568"/>
      <c r="BQ41" s="568"/>
      <c r="BR41" s="568"/>
      <c r="BS41" s="568"/>
      <c r="BT41" s="568"/>
      <c r="BU41" s="568"/>
      <c r="BV41" s="568"/>
    </row>
    <row r="42" spans="1:74" ht="10.5" customHeight="1" x14ac:dyDescent="0.2">
      <c r="A42" s="591"/>
      <c r="B42" s="567" t="s">
        <v>437</v>
      </c>
      <c r="C42" s="568"/>
      <c r="D42" s="568"/>
      <c r="E42" s="568"/>
      <c r="F42" s="568"/>
      <c r="G42" s="568"/>
      <c r="H42" s="568"/>
      <c r="I42" s="568"/>
      <c r="J42" s="568"/>
      <c r="K42" s="568"/>
      <c r="L42" s="568"/>
      <c r="M42" s="568"/>
      <c r="N42" s="568"/>
      <c r="O42" s="568"/>
      <c r="P42" s="568"/>
      <c r="Q42" s="568"/>
      <c r="R42" s="568"/>
      <c r="S42" s="568"/>
      <c r="T42" s="568"/>
      <c r="U42" s="568"/>
      <c r="V42" s="568"/>
      <c r="W42" s="568"/>
      <c r="X42" s="568"/>
      <c r="Y42" s="568"/>
      <c r="Z42" s="568"/>
      <c r="AA42" s="568"/>
      <c r="AB42" s="568"/>
      <c r="AC42" s="568"/>
      <c r="AD42" s="568"/>
      <c r="AE42" s="568"/>
      <c r="AF42" s="568"/>
      <c r="AG42" s="568"/>
      <c r="AH42" s="568"/>
      <c r="AI42" s="568"/>
      <c r="AJ42" s="568"/>
      <c r="AK42" s="568"/>
      <c r="AL42" s="568"/>
      <c r="AM42" s="568"/>
      <c r="AN42" s="568"/>
      <c r="AO42" s="568"/>
      <c r="AP42" s="568"/>
      <c r="AQ42" s="568"/>
      <c r="AR42" s="568"/>
      <c r="AS42" s="568"/>
      <c r="AT42" s="568"/>
      <c r="AU42" s="568"/>
      <c r="AV42" s="568"/>
      <c r="AW42" s="568"/>
      <c r="AX42" s="568"/>
      <c r="AY42" s="568"/>
      <c r="AZ42" s="568"/>
      <c r="BA42" s="568"/>
      <c r="BB42" s="568"/>
      <c r="BC42" s="568"/>
      <c r="BD42" s="699"/>
      <c r="BE42" s="699"/>
      <c r="BF42" s="699"/>
      <c r="BG42" s="568"/>
      <c r="BH42" s="568"/>
      <c r="BI42" s="568"/>
      <c r="BJ42" s="568"/>
      <c r="BK42" s="568"/>
      <c r="BL42" s="568"/>
      <c r="BM42" s="568"/>
      <c r="BN42" s="568"/>
      <c r="BO42" s="568"/>
      <c r="BP42" s="568"/>
      <c r="BQ42" s="568"/>
      <c r="BR42" s="568"/>
      <c r="BS42" s="568"/>
      <c r="BT42" s="568"/>
      <c r="BU42" s="568"/>
      <c r="BV42" s="568"/>
    </row>
    <row r="43" spans="1:74" ht="10.5" customHeight="1" x14ac:dyDescent="0.2">
      <c r="A43" s="591"/>
      <c r="B43" s="804" t="s">
        <v>1129</v>
      </c>
      <c r="C43" s="784"/>
      <c r="D43" s="784"/>
      <c r="E43" s="784"/>
      <c r="F43" s="784"/>
      <c r="G43" s="784"/>
      <c r="H43" s="784"/>
      <c r="I43" s="784"/>
      <c r="J43" s="784"/>
      <c r="K43" s="784"/>
      <c r="L43" s="784"/>
      <c r="M43" s="784"/>
      <c r="N43" s="784"/>
      <c r="O43" s="784"/>
      <c r="P43" s="784"/>
      <c r="Q43" s="784"/>
      <c r="R43" s="568"/>
      <c r="S43" s="568"/>
      <c r="T43" s="568"/>
      <c r="U43" s="568"/>
      <c r="V43" s="568"/>
      <c r="W43" s="568"/>
      <c r="X43" s="568"/>
      <c r="Y43" s="568"/>
      <c r="Z43" s="568"/>
      <c r="AA43" s="568"/>
      <c r="AB43" s="568"/>
      <c r="AC43" s="568"/>
      <c r="AD43" s="568"/>
      <c r="AE43" s="568"/>
      <c r="AF43" s="568"/>
      <c r="AG43" s="568"/>
      <c r="AH43" s="568"/>
      <c r="AI43" s="568"/>
      <c r="AJ43" s="568"/>
      <c r="AK43" s="568"/>
      <c r="AL43" s="568"/>
      <c r="AM43" s="568"/>
      <c r="AN43" s="568"/>
      <c r="AO43" s="568"/>
      <c r="AP43" s="568"/>
      <c r="AQ43" s="568"/>
      <c r="AR43" s="568"/>
      <c r="AS43" s="568"/>
      <c r="AT43" s="568"/>
      <c r="AU43" s="568"/>
      <c r="AV43" s="568"/>
      <c r="AW43" s="568"/>
      <c r="AX43" s="568"/>
      <c r="AY43" s="568"/>
      <c r="AZ43" s="568"/>
      <c r="BA43" s="568"/>
      <c r="BB43" s="568"/>
      <c r="BC43" s="568"/>
      <c r="BD43" s="699"/>
      <c r="BE43" s="699"/>
      <c r="BF43" s="699"/>
      <c r="BG43" s="568"/>
      <c r="BH43" s="568"/>
      <c r="BI43" s="568"/>
      <c r="BJ43" s="568"/>
      <c r="BK43" s="568"/>
      <c r="BL43" s="568"/>
      <c r="BM43" s="568"/>
      <c r="BN43" s="568"/>
      <c r="BO43" s="568"/>
      <c r="BP43" s="568"/>
      <c r="BQ43" s="568"/>
      <c r="BR43" s="568"/>
      <c r="BS43" s="568"/>
      <c r="BT43" s="568"/>
      <c r="BU43" s="568"/>
      <c r="BV43" s="568"/>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D22" sqref="D22"/>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628</v>
      </c>
    </row>
    <row r="6" spans="1:18" ht="15.75" x14ac:dyDescent="0.25">
      <c r="B6" s="310" t="str">
        <f>"Short-Term Energy Outlook, "&amp;Dates!D1</f>
        <v>Short-Term Energy Outlook, June 2019</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1194</v>
      </c>
      <c r="C9" s="313"/>
      <c r="D9" s="313"/>
      <c r="E9" s="313"/>
      <c r="F9" s="313"/>
      <c r="G9" s="313"/>
      <c r="H9" s="313"/>
      <c r="I9" s="313"/>
      <c r="J9" s="313"/>
      <c r="K9" s="313"/>
      <c r="L9" s="313"/>
      <c r="M9" s="313"/>
      <c r="N9" s="313"/>
      <c r="O9" s="313"/>
      <c r="P9" s="313"/>
      <c r="Q9" s="313"/>
      <c r="R9" s="313"/>
    </row>
    <row r="10" spans="1:18" ht="15" customHeight="1" x14ac:dyDescent="0.2">
      <c r="A10" s="311"/>
      <c r="B10" s="312" t="s">
        <v>1101</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1102</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870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1131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1103</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1188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983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997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984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985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441</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442</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1324</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1262</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G16" sqref="BG16"/>
    </sheetView>
  </sheetViews>
  <sheetFormatPr defaultColWidth="11" defaultRowHeight="11.25" x14ac:dyDescent="0.2"/>
  <cols>
    <col min="1" max="1" width="12.42578125" style="595" customWidth="1"/>
    <col min="2" max="2" width="28.7109375" style="595" customWidth="1"/>
    <col min="3" max="55" width="6.5703125" style="595" customWidth="1"/>
    <col min="56" max="58" width="6.5703125" style="169" customWidth="1"/>
    <col min="59" max="74" width="6.5703125" style="595" customWidth="1"/>
    <col min="75" max="16384" width="11" style="595"/>
  </cols>
  <sheetData>
    <row r="1" spans="1:74" ht="12.75" customHeight="1" x14ac:dyDescent="0.2">
      <c r="A1" s="790" t="s">
        <v>982</v>
      </c>
      <c r="B1" s="593" t="s">
        <v>485</v>
      </c>
      <c r="C1" s="594"/>
      <c r="D1" s="594"/>
      <c r="E1" s="594"/>
      <c r="F1" s="594"/>
      <c r="G1" s="594"/>
      <c r="H1" s="594"/>
      <c r="I1" s="594"/>
      <c r="J1" s="594"/>
      <c r="K1" s="594"/>
      <c r="L1" s="594"/>
      <c r="M1" s="594"/>
      <c r="N1" s="594"/>
      <c r="O1" s="594"/>
      <c r="P1" s="594"/>
      <c r="Q1" s="594"/>
      <c r="R1" s="594"/>
      <c r="S1" s="594"/>
      <c r="T1" s="594"/>
      <c r="U1" s="594"/>
      <c r="V1" s="594"/>
      <c r="W1" s="594"/>
      <c r="X1" s="594"/>
      <c r="Y1" s="594"/>
      <c r="Z1" s="594"/>
      <c r="AA1" s="594"/>
      <c r="AB1" s="594"/>
      <c r="AC1" s="594"/>
      <c r="AD1" s="594"/>
      <c r="AE1" s="594"/>
      <c r="AF1" s="594"/>
      <c r="AG1" s="594"/>
      <c r="AH1" s="594"/>
      <c r="AI1" s="594"/>
      <c r="AJ1" s="594"/>
      <c r="AK1" s="594"/>
      <c r="AL1" s="594"/>
      <c r="AM1" s="594"/>
      <c r="AN1" s="594"/>
      <c r="AO1" s="594"/>
      <c r="AP1" s="594"/>
      <c r="AQ1" s="594"/>
      <c r="AR1" s="594"/>
      <c r="AS1" s="594"/>
      <c r="AT1" s="594"/>
      <c r="AU1" s="594"/>
      <c r="AV1" s="594"/>
      <c r="AW1" s="594"/>
      <c r="AX1" s="594"/>
      <c r="AY1" s="594"/>
      <c r="AZ1" s="594"/>
      <c r="BA1" s="594"/>
      <c r="BB1" s="594"/>
      <c r="BC1" s="594"/>
      <c r="BD1" s="709"/>
      <c r="BE1" s="709"/>
      <c r="BF1" s="709"/>
      <c r="BG1" s="594"/>
      <c r="BH1" s="594"/>
      <c r="BI1" s="594"/>
      <c r="BJ1" s="594"/>
      <c r="BK1" s="594"/>
      <c r="BL1" s="594"/>
      <c r="BM1" s="594"/>
      <c r="BN1" s="594"/>
      <c r="BO1" s="594"/>
      <c r="BP1" s="594"/>
      <c r="BQ1" s="594"/>
      <c r="BR1" s="594"/>
      <c r="BS1" s="594"/>
      <c r="BT1" s="594"/>
      <c r="BU1" s="594"/>
      <c r="BV1" s="594"/>
    </row>
    <row r="2" spans="1:74" ht="12.75" customHeight="1" x14ac:dyDescent="0.2">
      <c r="A2" s="791"/>
      <c r="B2" s="540" t="str">
        <f>"U.S. Energy Information Administration  |  Short-Term Energy Outlook  - "&amp;Dates!D1</f>
        <v>U.S. Energy Information Administration  |  Short-Term Energy Outlook  - June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96"/>
      <c r="B3" s="597"/>
      <c r="C3" s="799">
        <f>Dates!D3</f>
        <v>2015</v>
      </c>
      <c r="D3" s="800"/>
      <c r="E3" s="800"/>
      <c r="F3" s="800"/>
      <c r="G3" s="800"/>
      <c r="H3" s="800"/>
      <c r="I3" s="800"/>
      <c r="J3" s="800"/>
      <c r="K3" s="800"/>
      <c r="L3" s="800"/>
      <c r="M3" s="800"/>
      <c r="N3" s="848"/>
      <c r="O3" s="799">
        <f>C3+1</f>
        <v>2016</v>
      </c>
      <c r="P3" s="800"/>
      <c r="Q3" s="800"/>
      <c r="R3" s="800"/>
      <c r="S3" s="800"/>
      <c r="T3" s="800"/>
      <c r="U3" s="800"/>
      <c r="V3" s="800"/>
      <c r="W3" s="800"/>
      <c r="X3" s="800"/>
      <c r="Y3" s="800"/>
      <c r="Z3" s="848"/>
      <c r="AA3" s="799">
        <f>O3+1</f>
        <v>2017</v>
      </c>
      <c r="AB3" s="800"/>
      <c r="AC3" s="800"/>
      <c r="AD3" s="800"/>
      <c r="AE3" s="800"/>
      <c r="AF3" s="800"/>
      <c r="AG3" s="800"/>
      <c r="AH3" s="800"/>
      <c r="AI3" s="800"/>
      <c r="AJ3" s="800"/>
      <c r="AK3" s="800"/>
      <c r="AL3" s="848"/>
      <c r="AM3" s="799">
        <f>AA3+1</f>
        <v>2018</v>
      </c>
      <c r="AN3" s="800"/>
      <c r="AO3" s="800"/>
      <c r="AP3" s="800"/>
      <c r="AQ3" s="800"/>
      <c r="AR3" s="800"/>
      <c r="AS3" s="800"/>
      <c r="AT3" s="800"/>
      <c r="AU3" s="800"/>
      <c r="AV3" s="800"/>
      <c r="AW3" s="800"/>
      <c r="AX3" s="848"/>
      <c r="AY3" s="799">
        <f>AM3+1</f>
        <v>2019</v>
      </c>
      <c r="AZ3" s="800"/>
      <c r="BA3" s="800"/>
      <c r="BB3" s="800"/>
      <c r="BC3" s="800"/>
      <c r="BD3" s="800"/>
      <c r="BE3" s="800"/>
      <c r="BF3" s="800"/>
      <c r="BG3" s="800"/>
      <c r="BH3" s="800"/>
      <c r="BI3" s="800"/>
      <c r="BJ3" s="848"/>
      <c r="BK3" s="799">
        <f>AY3+1</f>
        <v>2020</v>
      </c>
      <c r="BL3" s="800"/>
      <c r="BM3" s="800"/>
      <c r="BN3" s="800"/>
      <c r="BO3" s="800"/>
      <c r="BP3" s="800"/>
      <c r="BQ3" s="800"/>
      <c r="BR3" s="800"/>
      <c r="BS3" s="800"/>
      <c r="BT3" s="800"/>
      <c r="BU3" s="800"/>
      <c r="BV3" s="848"/>
    </row>
    <row r="4" spans="1:74" s="169" customFormat="1" ht="12.75" customHeight="1" x14ac:dyDescent="0.2">
      <c r="A4" s="132"/>
      <c r="B4" s="598"/>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2" customHeight="1" x14ac:dyDescent="0.2">
      <c r="A5" s="599"/>
      <c r="B5" s="170" t="s">
        <v>474</v>
      </c>
      <c r="C5" s="537"/>
      <c r="D5" s="537"/>
      <c r="E5" s="537"/>
      <c r="F5" s="537"/>
      <c r="G5" s="537"/>
      <c r="H5" s="537"/>
      <c r="I5" s="537"/>
      <c r="J5" s="537"/>
      <c r="K5" s="537"/>
      <c r="L5" s="537"/>
      <c r="M5" s="537"/>
      <c r="N5" s="537"/>
      <c r="O5" s="537"/>
      <c r="P5" s="537"/>
      <c r="Q5" s="537"/>
      <c r="R5" s="537"/>
      <c r="S5" s="537"/>
      <c r="T5" s="537"/>
      <c r="U5" s="537"/>
      <c r="V5" s="537"/>
      <c r="W5" s="537"/>
      <c r="X5" s="537"/>
      <c r="Y5" s="537"/>
      <c r="Z5" s="537"/>
      <c r="AA5" s="537"/>
      <c r="AB5" s="537"/>
      <c r="AC5" s="537"/>
      <c r="AD5" s="537"/>
      <c r="AE5" s="537"/>
      <c r="AF5" s="537"/>
      <c r="AG5" s="537"/>
      <c r="AH5" s="537"/>
      <c r="AI5" s="537"/>
      <c r="AJ5" s="537"/>
      <c r="AK5" s="537"/>
      <c r="AL5" s="537"/>
      <c r="AM5" s="537"/>
      <c r="AN5" s="537"/>
      <c r="AO5" s="537"/>
      <c r="AP5" s="537"/>
      <c r="AQ5" s="537"/>
      <c r="AR5" s="537"/>
      <c r="AS5" s="537"/>
      <c r="AT5" s="537"/>
      <c r="AU5" s="537"/>
      <c r="AV5" s="537"/>
      <c r="AW5" s="537"/>
      <c r="AX5" s="537"/>
      <c r="AY5" s="537"/>
      <c r="AZ5" s="537"/>
      <c r="BA5" s="537"/>
      <c r="BB5" s="537"/>
      <c r="BC5" s="537"/>
      <c r="BD5" s="537"/>
      <c r="BE5" s="537"/>
      <c r="BF5" s="537"/>
      <c r="BG5" s="537"/>
      <c r="BH5" s="537"/>
      <c r="BI5" s="537"/>
      <c r="BJ5" s="537"/>
      <c r="BK5" s="537"/>
      <c r="BL5" s="537"/>
      <c r="BM5" s="537"/>
      <c r="BN5" s="537"/>
      <c r="BO5" s="537"/>
      <c r="BP5" s="537"/>
      <c r="BQ5" s="537"/>
      <c r="BR5" s="537"/>
      <c r="BS5" s="537"/>
      <c r="BT5" s="537"/>
      <c r="BU5" s="537"/>
      <c r="BV5" s="537"/>
    </row>
    <row r="6" spans="1:74" ht="12" customHeight="1" x14ac:dyDescent="0.2">
      <c r="A6" s="599" t="s">
        <v>68</v>
      </c>
      <c r="B6" s="601" t="s">
        <v>582</v>
      </c>
      <c r="C6" s="272">
        <v>1.2691650000000001E-2</v>
      </c>
      <c r="D6" s="272">
        <v>1.1742829999999999E-2</v>
      </c>
      <c r="E6" s="272">
        <v>1.299059E-2</v>
      </c>
      <c r="F6" s="272">
        <v>1.185772E-2</v>
      </c>
      <c r="G6" s="272">
        <v>1.2954749999999999E-2</v>
      </c>
      <c r="H6" s="272">
        <v>1.2129640000000001E-2</v>
      </c>
      <c r="I6" s="272">
        <v>1.264329E-2</v>
      </c>
      <c r="J6" s="272">
        <v>1.2526020000000001E-2</v>
      </c>
      <c r="K6" s="272">
        <v>1.1209429999999999E-2</v>
      </c>
      <c r="L6" s="272">
        <v>1.232928E-2</v>
      </c>
      <c r="M6" s="272">
        <v>1.242804E-2</v>
      </c>
      <c r="N6" s="272">
        <v>1.2832120000000001E-2</v>
      </c>
      <c r="O6" s="272">
        <v>1.229703E-2</v>
      </c>
      <c r="P6" s="272">
        <v>1.147887E-2</v>
      </c>
      <c r="Q6" s="272">
        <v>1.21415E-2</v>
      </c>
      <c r="R6" s="272">
        <v>1.116115E-2</v>
      </c>
      <c r="S6" s="272">
        <v>1.2387820000000001E-2</v>
      </c>
      <c r="T6" s="272">
        <v>1.155282E-2</v>
      </c>
      <c r="U6" s="272">
        <v>1.2105090000000001E-2</v>
      </c>
      <c r="V6" s="272">
        <v>1.222554E-2</v>
      </c>
      <c r="W6" s="272">
        <v>1.2247829999999999E-2</v>
      </c>
      <c r="X6" s="272">
        <v>1.2492410000000001E-2</v>
      </c>
      <c r="Y6" s="272">
        <v>1.259102E-2</v>
      </c>
      <c r="Z6" s="272">
        <v>1.3422190000000001E-2</v>
      </c>
      <c r="AA6" s="272">
        <v>1.273783E-2</v>
      </c>
      <c r="AB6" s="272">
        <v>1.141374E-2</v>
      </c>
      <c r="AC6" s="272">
        <v>1.275548E-2</v>
      </c>
      <c r="AD6" s="272">
        <v>1.231582E-2</v>
      </c>
      <c r="AE6" s="272">
        <v>1.182445E-2</v>
      </c>
      <c r="AF6" s="272">
        <v>1.118396E-2</v>
      </c>
      <c r="AG6" s="272">
        <v>1.248725E-2</v>
      </c>
      <c r="AH6" s="272">
        <v>1.239172E-2</v>
      </c>
      <c r="AI6" s="272">
        <v>1.194886E-2</v>
      </c>
      <c r="AJ6" s="272">
        <v>1.1322820000000001E-2</v>
      </c>
      <c r="AK6" s="272">
        <v>1.187788E-2</v>
      </c>
      <c r="AL6" s="272">
        <v>1.447292E-2</v>
      </c>
      <c r="AM6" s="272">
        <v>1.296639E-2</v>
      </c>
      <c r="AN6" s="272">
        <v>1.2213699999999999E-2</v>
      </c>
      <c r="AO6" s="272">
        <v>1.302797E-2</v>
      </c>
      <c r="AP6" s="272">
        <v>1.1478810000000001E-2</v>
      </c>
      <c r="AQ6" s="272">
        <v>1.321428E-2</v>
      </c>
      <c r="AR6" s="272">
        <v>1.261353E-2</v>
      </c>
      <c r="AS6" s="272">
        <v>1.3227559999999999E-2</v>
      </c>
      <c r="AT6" s="272">
        <v>1.31629E-2</v>
      </c>
      <c r="AU6" s="272">
        <v>1.2787359999999999E-2</v>
      </c>
      <c r="AV6" s="272">
        <v>1.240781E-2</v>
      </c>
      <c r="AW6" s="272">
        <v>1.287336E-2</v>
      </c>
      <c r="AX6" s="272">
        <v>1.3836950000000001E-2</v>
      </c>
      <c r="AY6" s="272">
        <v>1.302652E-2</v>
      </c>
      <c r="AZ6" s="272">
        <v>1.1960538999999999E-2</v>
      </c>
      <c r="BA6" s="272">
        <v>1.32251E-2</v>
      </c>
      <c r="BB6" s="272">
        <v>1.2386599999999999E-2</v>
      </c>
      <c r="BC6" s="272">
        <v>1.27802E-2</v>
      </c>
      <c r="BD6" s="360">
        <v>1.21341E-2</v>
      </c>
      <c r="BE6" s="360">
        <v>1.24543E-2</v>
      </c>
      <c r="BF6" s="360">
        <v>1.2402399999999999E-2</v>
      </c>
      <c r="BG6" s="360">
        <v>1.2120499999999999E-2</v>
      </c>
      <c r="BH6" s="360">
        <v>1.22387E-2</v>
      </c>
      <c r="BI6" s="360">
        <v>1.23473E-2</v>
      </c>
      <c r="BJ6" s="360">
        <v>1.27441E-2</v>
      </c>
      <c r="BK6" s="360">
        <v>1.25688E-2</v>
      </c>
      <c r="BL6" s="360">
        <v>1.1701899999999999E-2</v>
      </c>
      <c r="BM6" s="360">
        <v>1.2569500000000001E-2</v>
      </c>
      <c r="BN6" s="360">
        <v>1.1893000000000001E-2</v>
      </c>
      <c r="BO6" s="360">
        <v>1.24066E-2</v>
      </c>
      <c r="BP6" s="360">
        <v>1.1869299999999999E-2</v>
      </c>
      <c r="BQ6" s="360">
        <v>1.22539E-2</v>
      </c>
      <c r="BR6" s="360">
        <v>1.22556E-2</v>
      </c>
      <c r="BS6" s="360">
        <v>1.2437999999999999E-2</v>
      </c>
      <c r="BT6" s="360">
        <v>1.25865E-2</v>
      </c>
      <c r="BU6" s="360">
        <v>1.2722600000000001E-2</v>
      </c>
      <c r="BV6" s="360">
        <v>1.3271399999999999E-2</v>
      </c>
    </row>
    <row r="7" spans="1:74" ht="12" customHeight="1" x14ac:dyDescent="0.2">
      <c r="A7" s="600" t="s">
        <v>937</v>
      </c>
      <c r="B7" s="601" t="s">
        <v>53</v>
      </c>
      <c r="C7" s="272">
        <v>0.223786599</v>
      </c>
      <c r="D7" s="272">
        <v>0.206684852</v>
      </c>
      <c r="E7" s="272">
        <v>0.22503515800000001</v>
      </c>
      <c r="F7" s="272">
        <v>0.208098226</v>
      </c>
      <c r="G7" s="272">
        <v>0.186337422</v>
      </c>
      <c r="H7" s="272">
        <v>0.18914420900000001</v>
      </c>
      <c r="I7" s="272">
        <v>0.19472893099999999</v>
      </c>
      <c r="J7" s="272">
        <v>0.177336041</v>
      </c>
      <c r="K7" s="272">
        <v>0.14924465100000001</v>
      </c>
      <c r="L7" s="272">
        <v>0.15388692400000001</v>
      </c>
      <c r="M7" s="272">
        <v>0.178943147</v>
      </c>
      <c r="N7" s="272">
        <v>0.21449090300000001</v>
      </c>
      <c r="O7" s="272">
        <v>0.23508257099999999</v>
      </c>
      <c r="P7" s="272">
        <v>0.221621809</v>
      </c>
      <c r="Q7" s="272">
        <v>0.25134715000000002</v>
      </c>
      <c r="R7" s="272">
        <v>0.23758448200000001</v>
      </c>
      <c r="S7" s="272">
        <v>0.23408115199999999</v>
      </c>
      <c r="T7" s="272">
        <v>0.21349449400000001</v>
      </c>
      <c r="U7" s="272">
        <v>0.19698010599999999</v>
      </c>
      <c r="V7" s="272">
        <v>0.179636349</v>
      </c>
      <c r="W7" s="272">
        <v>0.15028696599999999</v>
      </c>
      <c r="X7" s="272">
        <v>0.15906146600000001</v>
      </c>
      <c r="Y7" s="272">
        <v>0.172836771</v>
      </c>
      <c r="Z7" s="272">
        <v>0.206707593</v>
      </c>
      <c r="AA7" s="272">
        <v>0.24538940300000001</v>
      </c>
      <c r="AB7" s="272">
        <v>0.21662481</v>
      </c>
      <c r="AC7" s="272">
        <v>0.26833750899999997</v>
      </c>
      <c r="AD7" s="272">
        <v>0.26921413500000002</v>
      </c>
      <c r="AE7" s="272">
        <v>0.296705632</v>
      </c>
      <c r="AF7" s="272">
        <v>0.27715296</v>
      </c>
      <c r="AG7" s="272">
        <v>0.24288053000000001</v>
      </c>
      <c r="AH7" s="272">
        <v>0.20029641000000001</v>
      </c>
      <c r="AI7" s="272">
        <v>0.174842313</v>
      </c>
      <c r="AJ7" s="272">
        <v>0.16740739399999999</v>
      </c>
      <c r="AK7" s="272">
        <v>0.188137307</v>
      </c>
      <c r="AL7" s="272">
        <v>0.20503521</v>
      </c>
      <c r="AM7" s="272">
        <v>0.23457766199999999</v>
      </c>
      <c r="AN7" s="272">
        <v>0.23399972599999999</v>
      </c>
      <c r="AO7" s="272">
        <v>0.237748031</v>
      </c>
      <c r="AP7" s="272">
        <v>0.25193744600000001</v>
      </c>
      <c r="AQ7" s="272">
        <v>0.278999359</v>
      </c>
      <c r="AR7" s="272">
        <v>0.25628362799999999</v>
      </c>
      <c r="AS7" s="272">
        <v>0.22002876800000001</v>
      </c>
      <c r="AT7" s="272">
        <v>0.19602502199999999</v>
      </c>
      <c r="AU7" s="272">
        <v>0.17087632899999999</v>
      </c>
      <c r="AV7" s="272">
        <v>0.17184437799999999</v>
      </c>
      <c r="AW7" s="272">
        <v>0.202984519</v>
      </c>
      <c r="AX7" s="272">
        <v>0.217202277</v>
      </c>
      <c r="AY7" s="272">
        <v>0.22505908299999999</v>
      </c>
      <c r="AZ7" s="272">
        <v>0.20205862899999999</v>
      </c>
      <c r="BA7" s="272">
        <v>0.2334532</v>
      </c>
      <c r="BB7" s="272">
        <v>0.26614660000000001</v>
      </c>
      <c r="BC7" s="272">
        <v>0.27486490000000002</v>
      </c>
      <c r="BD7" s="360">
        <v>0.25551560000000001</v>
      </c>
      <c r="BE7" s="360">
        <v>0.21982099999999999</v>
      </c>
      <c r="BF7" s="360">
        <v>0.1968683</v>
      </c>
      <c r="BG7" s="360">
        <v>0.16733909999999999</v>
      </c>
      <c r="BH7" s="360">
        <v>0.17618339999999999</v>
      </c>
      <c r="BI7" s="360">
        <v>0.18999630000000001</v>
      </c>
      <c r="BJ7" s="360">
        <v>0.21331330000000001</v>
      </c>
      <c r="BK7" s="360">
        <v>0.22609770000000001</v>
      </c>
      <c r="BL7" s="360">
        <v>0.1998644</v>
      </c>
      <c r="BM7" s="360">
        <v>0.2129935</v>
      </c>
      <c r="BN7" s="360">
        <v>0.2108006</v>
      </c>
      <c r="BO7" s="360">
        <v>0.2521313</v>
      </c>
      <c r="BP7" s="360">
        <v>0.25771369999999999</v>
      </c>
      <c r="BQ7" s="360">
        <v>0.2456383</v>
      </c>
      <c r="BR7" s="360">
        <v>0.209844</v>
      </c>
      <c r="BS7" s="360">
        <v>0.17096639999999999</v>
      </c>
      <c r="BT7" s="360">
        <v>0.1765177</v>
      </c>
      <c r="BU7" s="360">
        <v>0.18720919999999999</v>
      </c>
      <c r="BV7" s="360">
        <v>0.21749840000000001</v>
      </c>
    </row>
    <row r="8" spans="1:74" ht="12" customHeight="1" x14ac:dyDescent="0.2">
      <c r="A8" s="599" t="s">
        <v>938</v>
      </c>
      <c r="B8" s="601" t="s">
        <v>1251</v>
      </c>
      <c r="C8" s="272">
        <v>1.0569142732000001E-2</v>
      </c>
      <c r="D8" s="272">
        <v>1.3599586925000001E-2</v>
      </c>
      <c r="E8" s="272">
        <v>1.8985973436E-2</v>
      </c>
      <c r="F8" s="272">
        <v>2.1786109261000001E-2</v>
      </c>
      <c r="G8" s="272">
        <v>2.2888294137000002E-2</v>
      </c>
      <c r="H8" s="272">
        <v>2.3409576165000001E-2</v>
      </c>
      <c r="I8" s="272">
        <v>2.403808709E-2</v>
      </c>
      <c r="J8" s="272">
        <v>2.4596268593000001E-2</v>
      </c>
      <c r="K8" s="272">
        <v>2.0294447590999999E-2</v>
      </c>
      <c r="L8" s="272">
        <v>1.7476825676999999E-2</v>
      </c>
      <c r="M8" s="272">
        <v>1.5856684249000001E-2</v>
      </c>
      <c r="N8" s="272">
        <v>1.4400193072E-2</v>
      </c>
      <c r="O8" s="272">
        <v>1.3461934784E-2</v>
      </c>
      <c r="P8" s="272">
        <v>2.0315438918000001E-2</v>
      </c>
      <c r="Q8" s="272">
        <v>2.3733363374000001E-2</v>
      </c>
      <c r="R8" s="272">
        <v>2.6136849803E-2</v>
      </c>
      <c r="S8" s="272">
        <v>3.1158023255E-2</v>
      </c>
      <c r="T8" s="272">
        <v>3.1552448093999999E-2</v>
      </c>
      <c r="U8" s="272">
        <v>3.5879957150000003E-2</v>
      </c>
      <c r="V8" s="272">
        <v>3.6082395920000003E-2</v>
      </c>
      <c r="W8" s="272">
        <v>3.3089142650999999E-2</v>
      </c>
      <c r="X8" s="272">
        <v>2.9049441592E-2</v>
      </c>
      <c r="Y8" s="272">
        <v>2.5197876745999999E-2</v>
      </c>
      <c r="Z8" s="272">
        <v>2.2054942881999998E-2</v>
      </c>
      <c r="AA8" s="272">
        <v>1.8568974358E-2</v>
      </c>
      <c r="AB8" s="272">
        <v>2.3323667302999999E-2</v>
      </c>
      <c r="AC8" s="272">
        <v>3.8775927416E-2</v>
      </c>
      <c r="AD8" s="272">
        <v>4.2892820956999998E-2</v>
      </c>
      <c r="AE8" s="272">
        <v>5.1749846742999997E-2</v>
      </c>
      <c r="AF8" s="272">
        <v>5.6402847776999998E-2</v>
      </c>
      <c r="AG8" s="272">
        <v>5.2528812427999998E-2</v>
      </c>
      <c r="AH8" s="272">
        <v>4.9613870207999997E-2</v>
      </c>
      <c r="AI8" s="272">
        <v>4.6704638609000003E-2</v>
      </c>
      <c r="AJ8" s="272">
        <v>4.4045826550999999E-2</v>
      </c>
      <c r="AK8" s="272">
        <v>3.1133635829E-2</v>
      </c>
      <c r="AL8" s="272">
        <v>3.0996592364999999E-2</v>
      </c>
      <c r="AM8" s="272">
        <v>3.1154695414999999E-2</v>
      </c>
      <c r="AN8" s="272">
        <v>3.7594210921000001E-2</v>
      </c>
      <c r="AO8" s="272">
        <v>4.7554861291999997E-2</v>
      </c>
      <c r="AP8" s="272">
        <v>5.7086043842E-2</v>
      </c>
      <c r="AQ8" s="272">
        <v>6.4581525784000005E-2</v>
      </c>
      <c r="AR8" s="272">
        <v>7.1197979243999995E-2</v>
      </c>
      <c r="AS8" s="272">
        <v>6.3338032133000002E-2</v>
      </c>
      <c r="AT8" s="272">
        <v>6.3696778955999997E-2</v>
      </c>
      <c r="AU8" s="272">
        <v>5.9020123378E-2</v>
      </c>
      <c r="AV8" s="272">
        <v>4.7686996425000003E-2</v>
      </c>
      <c r="AW8" s="272">
        <v>3.6173066216999998E-2</v>
      </c>
      <c r="AX8" s="272">
        <v>2.9136995451999999E-2</v>
      </c>
      <c r="AY8" s="272">
        <v>3.3387452067000001E-2</v>
      </c>
      <c r="AZ8" s="272">
        <v>3.5770233675999998E-2</v>
      </c>
      <c r="BA8" s="272">
        <v>5.5010771160999998E-2</v>
      </c>
      <c r="BB8" s="272">
        <v>6.0457700000000003E-2</v>
      </c>
      <c r="BC8" s="272">
        <v>7.0232199999999995E-2</v>
      </c>
      <c r="BD8" s="360">
        <v>7.4224600000000002E-2</v>
      </c>
      <c r="BE8" s="360">
        <v>7.0075600000000002E-2</v>
      </c>
      <c r="BF8" s="360">
        <v>7.1348999999999996E-2</v>
      </c>
      <c r="BG8" s="360">
        <v>6.5078399999999995E-2</v>
      </c>
      <c r="BH8" s="360">
        <v>5.9672999999999997E-2</v>
      </c>
      <c r="BI8" s="360">
        <v>4.4968300000000003E-2</v>
      </c>
      <c r="BJ8" s="360">
        <v>4.0440799999999999E-2</v>
      </c>
      <c r="BK8" s="360">
        <v>3.82119E-2</v>
      </c>
      <c r="BL8" s="360">
        <v>4.8165100000000002E-2</v>
      </c>
      <c r="BM8" s="360">
        <v>6.5656900000000004E-2</v>
      </c>
      <c r="BN8" s="360">
        <v>7.0903499999999994E-2</v>
      </c>
      <c r="BO8" s="360">
        <v>8.2362500000000005E-2</v>
      </c>
      <c r="BP8" s="360">
        <v>9.1637399999999994E-2</v>
      </c>
      <c r="BQ8" s="360">
        <v>8.6960300000000004E-2</v>
      </c>
      <c r="BR8" s="360">
        <v>8.7770699999999993E-2</v>
      </c>
      <c r="BS8" s="360">
        <v>7.9567200000000005E-2</v>
      </c>
      <c r="BT8" s="360">
        <v>7.4322299999999994E-2</v>
      </c>
      <c r="BU8" s="360">
        <v>5.52944E-2</v>
      </c>
      <c r="BV8" s="360">
        <v>4.9554300000000003E-2</v>
      </c>
    </row>
    <row r="9" spans="1:74" ht="12" customHeight="1" x14ac:dyDescent="0.2">
      <c r="A9" s="554" t="s">
        <v>753</v>
      </c>
      <c r="B9" s="601" t="s">
        <v>1018</v>
      </c>
      <c r="C9" s="272">
        <v>2.2650790000000001E-2</v>
      </c>
      <c r="D9" s="272">
        <v>2.0486049999999999E-2</v>
      </c>
      <c r="E9" s="272">
        <v>2.240253E-2</v>
      </c>
      <c r="F9" s="272">
        <v>2.1822459999999998E-2</v>
      </c>
      <c r="G9" s="272">
        <v>2.2968579999999999E-2</v>
      </c>
      <c r="H9" s="272">
        <v>2.3125260000000002E-2</v>
      </c>
      <c r="I9" s="272">
        <v>2.5607060000000001E-2</v>
      </c>
      <c r="J9" s="272">
        <v>2.477439E-2</v>
      </c>
      <c r="K9" s="272">
        <v>2.312055E-2</v>
      </c>
      <c r="L9" s="272">
        <v>2.3881079999999999E-2</v>
      </c>
      <c r="M9" s="272">
        <v>2.4738090000000001E-2</v>
      </c>
      <c r="N9" s="272">
        <v>2.5445160000000001E-2</v>
      </c>
      <c r="O9" s="272">
        <v>2.318396E-2</v>
      </c>
      <c r="P9" s="272">
        <v>2.233653E-2</v>
      </c>
      <c r="Q9" s="272">
        <v>2.3599370000000001E-2</v>
      </c>
      <c r="R9" s="272">
        <v>2.3822690000000001E-2</v>
      </c>
      <c r="S9" s="272">
        <v>2.391604E-2</v>
      </c>
      <c r="T9" s="272">
        <v>2.3134499999999999E-2</v>
      </c>
      <c r="U9" s="272">
        <v>2.353417E-2</v>
      </c>
      <c r="V9" s="272">
        <v>2.4062360000000001E-2</v>
      </c>
      <c r="W9" s="272">
        <v>2.234367E-2</v>
      </c>
      <c r="X9" s="272">
        <v>2.1747160000000001E-2</v>
      </c>
      <c r="Y9" s="272">
        <v>2.407716E-2</v>
      </c>
      <c r="Z9" s="272">
        <v>2.4904679999999998E-2</v>
      </c>
      <c r="AA9" s="272">
        <v>2.5507680000000001E-2</v>
      </c>
      <c r="AB9" s="272">
        <v>2.211134E-2</v>
      </c>
      <c r="AC9" s="272">
        <v>2.437514E-2</v>
      </c>
      <c r="AD9" s="272">
        <v>2.2410909999999999E-2</v>
      </c>
      <c r="AE9" s="272">
        <v>2.367996E-2</v>
      </c>
      <c r="AF9" s="272">
        <v>2.363964E-2</v>
      </c>
      <c r="AG9" s="272">
        <v>2.3624269999999999E-2</v>
      </c>
      <c r="AH9" s="272">
        <v>2.3491660000000001E-2</v>
      </c>
      <c r="AI9" s="272">
        <v>2.1857729999999999E-2</v>
      </c>
      <c r="AJ9" s="272">
        <v>2.2366299999999999E-2</v>
      </c>
      <c r="AK9" s="272">
        <v>2.304805E-2</v>
      </c>
      <c r="AL9" s="272">
        <v>2.4104629999999998E-2</v>
      </c>
      <c r="AM9" s="272">
        <v>2.4776409999999999E-2</v>
      </c>
      <c r="AN9" s="272">
        <v>2.3458860000000002E-2</v>
      </c>
      <c r="AO9" s="272">
        <v>2.5006069999999998E-2</v>
      </c>
      <c r="AP9" s="272">
        <v>2.3234660000000001E-2</v>
      </c>
      <c r="AQ9" s="272">
        <v>2.3228450000000001E-2</v>
      </c>
      <c r="AR9" s="272">
        <v>2.3765680000000001E-2</v>
      </c>
      <c r="AS9" s="272">
        <v>2.323039E-2</v>
      </c>
      <c r="AT9" s="272">
        <v>2.3591190000000001E-2</v>
      </c>
      <c r="AU9" s="272">
        <v>2.0579610000000002E-2</v>
      </c>
      <c r="AV9" s="272">
        <v>2.2702710000000001E-2</v>
      </c>
      <c r="AW9" s="272">
        <v>2.293678E-2</v>
      </c>
      <c r="AX9" s="272">
        <v>2.352185E-2</v>
      </c>
      <c r="AY9" s="272">
        <v>2.2642309999999999E-2</v>
      </c>
      <c r="AZ9" s="272">
        <v>2.0412072E-2</v>
      </c>
      <c r="BA9" s="272">
        <v>2.2617622E-2</v>
      </c>
      <c r="BB9" s="272">
        <v>2.15833E-2</v>
      </c>
      <c r="BC9" s="272">
        <v>2.2697499999999999E-2</v>
      </c>
      <c r="BD9" s="360">
        <v>2.2388399999999999E-2</v>
      </c>
      <c r="BE9" s="360">
        <v>2.33902E-2</v>
      </c>
      <c r="BF9" s="360">
        <v>2.3361699999999999E-2</v>
      </c>
      <c r="BG9" s="360">
        <v>2.2011599999999999E-2</v>
      </c>
      <c r="BH9" s="360">
        <v>2.1947600000000001E-2</v>
      </c>
      <c r="BI9" s="360">
        <v>2.2651600000000001E-2</v>
      </c>
      <c r="BJ9" s="360">
        <v>2.3712899999999999E-2</v>
      </c>
      <c r="BK9" s="360">
        <v>2.2576200000000001E-2</v>
      </c>
      <c r="BL9" s="360">
        <v>2.1252500000000001E-2</v>
      </c>
      <c r="BM9" s="360">
        <v>2.2689000000000001E-2</v>
      </c>
      <c r="BN9" s="360">
        <v>2.1904E-2</v>
      </c>
      <c r="BO9" s="360">
        <v>2.2928199999999999E-2</v>
      </c>
      <c r="BP9" s="360">
        <v>2.2300799999999999E-2</v>
      </c>
      <c r="BQ9" s="360">
        <v>2.3284200000000001E-2</v>
      </c>
      <c r="BR9" s="360">
        <v>2.3218200000000001E-2</v>
      </c>
      <c r="BS9" s="360">
        <v>2.1871999999999999E-2</v>
      </c>
      <c r="BT9" s="360">
        <v>2.17374E-2</v>
      </c>
      <c r="BU9" s="360">
        <v>2.24128E-2</v>
      </c>
      <c r="BV9" s="360">
        <v>2.33475E-2</v>
      </c>
    </row>
    <row r="10" spans="1:74" ht="12" customHeight="1" x14ac:dyDescent="0.2">
      <c r="A10" s="554" t="s">
        <v>752</v>
      </c>
      <c r="B10" s="601" t="s">
        <v>1252</v>
      </c>
      <c r="C10" s="272">
        <v>2.2131560000000002E-2</v>
      </c>
      <c r="D10" s="272">
        <v>2.0920950000000001E-2</v>
      </c>
      <c r="E10" s="272">
        <v>2.0608580000000001E-2</v>
      </c>
      <c r="F10" s="272">
        <v>1.782135E-2</v>
      </c>
      <c r="G10" s="272">
        <v>1.8431039999999999E-2</v>
      </c>
      <c r="H10" s="272">
        <v>2.0610799999999999E-2</v>
      </c>
      <c r="I10" s="272">
        <v>2.2353999999999999E-2</v>
      </c>
      <c r="J10" s="272">
        <v>2.2964269999999998E-2</v>
      </c>
      <c r="K10" s="272">
        <v>1.993464E-2</v>
      </c>
      <c r="L10" s="272">
        <v>1.7458560000000001E-2</v>
      </c>
      <c r="M10" s="272">
        <v>1.919471E-2</v>
      </c>
      <c r="N10" s="272">
        <v>2.142614E-2</v>
      </c>
      <c r="O10" s="272">
        <v>2.068967E-2</v>
      </c>
      <c r="P10" s="272">
        <v>2.0494680000000001E-2</v>
      </c>
      <c r="Q10" s="272">
        <v>1.947024E-2</v>
      </c>
      <c r="R10" s="272">
        <v>1.523507E-2</v>
      </c>
      <c r="S10" s="272">
        <v>1.5720600000000001E-2</v>
      </c>
      <c r="T10" s="272">
        <v>1.8136090000000001E-2</v>
      </c>
      <c r="U10" s="272">
        <v>2.0066489999999999E-2</v>
      </c>
      <c r="V10" s="272">
        <v>2.139634E-2</v>
      </c>
      <c r="W10" s="272">
        <v>1.9064850000000001E-2</v>
      </c>
      <c r="X10" s="272">
        <v>1.5671319999999999E-2</v>
      </c>
      <c r="Y10" s="272">
        <v>1.7836709999999999E-2</v>
      </c>
      <c r="Z10" s="272">
        <v>2.062485E-2</v>
      </c>
      <c r="AA10" s="272">
        <v>2.0440779999999999E-2</v>
      </c>
      <c r="AB10" s="272">
        <v>1.8489200000000001E-2</v>
      </c>
      <c r="AC10" s="272">
        <v>2.0941100000000001E-2</v>
      </c>
      <c r="AD10" s="272">
        <v>1.6793619999999999E-2</v>
      </c>
      <c r="AE10" s="272">
        <v>1.6751640000000002E-2</v>
      </c>
      <c r="AF10" s="272">
        <v>1.841895E-2</v>
      </c>
      <c r="AG10" s="272">
        <v>2.0093630000000001E-2</v>
      </c>
      <c r="AH10" s="272">
        <v>2.105009E-2</v>
      </c>
      <c r="AI10" s="272">
        <v>1.8053940000000001E-2</v>
      </c>
      <c r="AJ10" s="272">
        <v>1.8035010000000001E-2</v>
      </c>
      <c r="AK10" s="272">
        <v>1.903813E-2</v>
      </c>
      <c r="AL10" s="272">
        <v>2.1218089999999998E-2</v>
      </c>
      <c r="AM10" s="272">
        <v>2.017178E-2</v>
      </c>
      <c r="AN10" s="272">
        <v>1.8036409999999999E-2</v>
      </c>
      <c r="AO10" s="272">
        <v>1.8583289999999999E-2</v>
      </c>
      <c r="AP10" s="272">
        <v>1.481442E-2</v>
      </c>
      <c r="AQ10" s="272">
        <v>1.83748E-2</v>
      </c>
      <c r="AR10" s="272">
        <v>1.9291800000000001E-2</v>
      </c>
      <c r="AS10" s="272">
        <v>1.9573199999999999E-2</v>
      </c>
      <c r="AT10" s="272">
        <v>1.8558209999999999E-2</v>
      </c>
      <c r="AU10" s="272">
        <v>1.6756170000000001E-2</v>
      </c>
      <c r="AV10" s="272">
        <v>1.7069359999999999E-2</v>
      </c>
      <c r="AW10" s="272">
        <v>1.612982E-2</v>
      </c>
      <c r="AX10" s="272">
        <v>1.7746629999999999E-2</v>
      </c>
      <c r="AY10" s="272">
        <v>2.0156750000000001E-2</v>
      </c>
      <c r="AZ10" s="272">
        <v>1.707272E-2</v>
      </c>
      <c r="BA10" s="272">
        <v>1.6706531E-2</v>
      </c>
      <c r="BB10" s="272">
        <v>1.34133E-2</v>
      </c>
      <c r="BC10" s="272">
        <v>1.60492E-2</v>
      </c>
      <c r="BD10" s="360">
        <v>1.8720500000000001E-2</v>
      </c>
      <c r="BE10" s="360">
        <v>2.1248900000000001E-2</v>
      </c>
      <c r="BF10" s="360">
        <v>2.2172500000000001E-2</v>
      </c>
      <c r="BG10" s="360">
        <v>1.9087099999999999E-2</v>
      </c>
      <c r="BH10" s="360">
        <v>1.77503E-2</v>
      </c>
      <c r="BI10" s="360">
        <v>1.8588899999999998E-2</v>
      </c>
      <c r="BJ10" s="360">
        <v>2.0463700000000001E-2</v>
      </c>
      <c r="BK10" s="360">
        <v>1.94264E-2</v>
      </c>
      <c r="BL10" s="360">
        <v>1.8741399999999998E-2</v>
      </c>
      <c r="BM10" s="360">
        <v>1.92038E-2</v>
      </c>
      <c r="BN10" s="360">
        <v>1.5939499999999999E-2</v>
      </c>
      <c r="BO10" s="360">
        <v>1.7182099999999999E-2</v>
      </c>
      <c r="BP10" s="360">
        <v>1.97558E-2</v>
      </c>
      <c r="BQ10" s="360">
        <v>2.1772300000000001E-2</v>
      </c>
      <c r="BR10" s="360">
        <v>2.24035E-2</v>
      </c>
      <c r="BS10" s="360">
        <v>1.96916E-2</v>
      </c>
      <c r="BT10" s="360">
        <v>1.8220299999999998E-2</v>
      </c>
      <c r="BU10" s="360">
        <v>1.8942799999999999E-2</v>
      </c>
      <c r="BV10" s="360">
        <v>2.1073700000000001E-2</v>
      </c>
    </row>
    <row r="11" spans="1:74" ht="12" customHeight="1" x14ac:dyDescent="0.2">
      <c r="A11" s="599" t="s">
        <v>108</v>
      </c>
      <c r="B11" s="601" t="s">
        <v>583</v>
      </c>
      <c r="C11" s="272">
        <v>0.14114795642</v>
      </c>
      <c r="D11" s="272">
        <v>0.13892428272999999</v>
      </c>
      <c r="E11" s="272">
        <v>0.14251520392</v>
      </c>
      <c r="F11" s="272">
        <v>0.1663484277</v>
      </c>
      <c r="G11" s="272">
        <v>0.15969395133</v>
      </c>
      <c r="H11" s="272">
        <v>0.12496374714</v>
      </c>
      <c r="I11" s="272">
        <v>0.12734931806999999</v>
      </c>
      <c r="J11" s="272">
        <v>0.12180090842000001</v>
      </c>
      <c r="K11" s="272">
        <v>0.13010209361</v>
      </c>
      <c r="L11" s="272">
        <v>0.15249174344999999</v>
      </c>
      <c r="M11" s="272">
        <v>0.18324081340000001</v>
      </c>
      <c r="N11" s="272">
        <v>0.18712703825999999</v>
      </c>
      <c r="O11" s="272">
        <v>0.17030163332000001</v>
      </c>
      <c r="P11" s="272">
        <v>0.18573338899</v>
      </c>
      <c r="Q11" s="272">
        <v>0.20236352217</v>
      </c>
      <c r="R11" s="272">
        <v>0.19184983360999999</v>
      </c>
      <c r="S11" s="272">
        <v>0.17385692727999999</v>
      </c>
      <c r="T11" s="272">
        <v>0.15038772320999999</v>
      </c>
      <c r="U11" s="272">
        <v>0.16253037604000001</v>
      </c>
      <c r="V11" s="272">
        <v>0.12535975307</v>
      </c>
      <c r="W11" s="272">
        <v>0.15131875582000001</v>
      </c>
      <c r="X11" s="272">
        <v>0.18757523056</v>
      </c>
      <c r="Y11" s="272">
        <v>0.1789883571</v>
      </c>
      <c r="Z11" s="272">
        <v>0.21346248437000001</v>
      </c>
      <c r="AA11" s="272">
        <v>0.18299261865999999</v>
      </c>
      <c r="AB11" s="272">
        <v>0.19552365993000001</v>
      </c>
      <c r="AC11" s="272">
        <v>0.23050326642999999</v>
      </c>
      <c r="AD11" s="272">
        <v>0.2270239137</v>
      </c>
      <c r="AE11" s="272">
        <v>0.20706862254</v>
      </c>
      <c r="AF11" s="272">
        <v>0.18271490929</v>
      </c>
      <c r="AG11" s="272">
        <v>0.14723346487</v>
      </c>
      <c r="AH11" s="272">
        <v>0.12566099561999999</v>
      </c>
      <c r="AI11" s="272">
        <v>0.16469720475999999</v>
      </c>
      <c r="AJ11" s="272">
        <v>0.23341212220999999</v>
      </c>
      <c r="AK11" s="272">
        <v>0.22211226462</v>
      </c>
      <c r="AL11" s="272">
        <v>0.22666798768999999</v>
      </c>
      <c r="AM11" s="272">
        <v>0.24773136401000001</v>
      </c>
      <c r="AN11" s="272">
        <v>0.22221463753000001</v>
      </c>
      <c r="AO11" s="272">
        <v>0.25160013237000001</v>
      </c>
      <c r="AP11" s="272">
        <v>0.24699958029999999</v>
      </c>
      <c r="AQ11" s="272">
        <v>0.21766950877999999</v>
      </c>
      <c r="AR11" s="272">
        <v>0.22482516786000001</v>
      </c>
      <c r="AS11" s="272">
        <v>0.14766646163</v>
      </c>
      <c r="AT11" s="272">
        <v>0.18012010353999999</v>
      </c>
      <c r="AU11" s="272">
        <v>0.16577512006</v>
      </c>
      <c r="AV11" s="272">
        <v>0.19499549053000001</v>
      </c>
      <c r="AW11" s="272">
        <v>0.20708108208000001</v>
      </c>
      <c r="AX11" s="272">
        <v>0.22894531360000001</v>
      </c>
      <c r="AY11" s="272">
        <v>0.23206719981999999</v>
      </c>
      <c r="AZ11" s="272">
        <v>0.21253239815</v>
      </c>
      <c r="BA11" s="272">
        <v>0.24010454782000001</v>
      </c>
      <c r="BB11" s="272">
        <v>0.27689269999999999</v>
      </c>
      <c r="BC11" s="272">
        <v>0.25514399999999998</v>
      </c>
      <c r="BD11" s="360">
        <v>0.23535420000000001</v>
      </c>
      <c r="BE11" s="360">
        <v>0.1967612</v>
      </c>
      <c r="BF11" s="360">
        <v>0.17663619999999999</v>
      </c>
      <c r="BG11" s="360">
        <v>0.20026289999999999</v>
      </c>
      <c r="BH11" s="360">
        <v>0.25398999999999999</v>
      </c>
      <c r="BI11" s="360">
        <v>0.27647559999999999</v>
      </c>
      <c r="BJ11" s="360">
        <v>0.27467550000000002</v>
      </c>
      <c r="BK11" s="360">
        <v>0.28070339999999999</v>
      </c>
      <c r="BL11" s="360">
        <v>0.27123629999999999</v>
      </c>
      <c r="BM11" s="360">
        <v>0.3098281</v>
      </c>
      <c r="BN11" s="360">
        <v>0.31527549999999999</v>
      </c>
      <c r="BO11" s="360">
        <v>0.29104210000000003</v>
      </c>
      <c r="BP11" s="360">
        <v>0.2668951</v>
      </c>
      <c r="BQ11" s="360">
        <v>0.2224264</v>
      </c>
      <c r="BR11" s="360">
        <v>0.20037930000000001</v>
      </c>
      <c r="BS11" s="360">
        <v>0.22594810000000001</v>
      </c>
      <c r="BT11" s="360">
        <v>0.28875050000000002</v>
      </c>
      <c r="BU11" s="360">
        <v>0.3137354</v>
      </c>
      <c r="BV11" s="360">
        <v>0.30679139999999999</v>
      </c>
    </row>
    <row r="12" spans="1:74" ht="12" customHeight="1" x14ac:dyDescent="0.2">
      <c r="A12" s="600" t="s">
        <v>236</v>
      </c>
      <c r="B12" s="601" t="s">
        <v>475</v>
      </c>
      <c r="C12" s="272">
        <v>0.43297769814999998</v>
      </c>
      <c r="D12" s="272">
        <v>0.41235855166000002</v>
      </c>
      <c r="E12" s="272">
        <v>0.44253803536000003</v>
      </c>
      <c r="F12" s="272">
        <v>0.44773429296</v>
      </c>
      <c r="G12" s="272">
        <v>0.42327403746999998</v>
      </c>
      <c r="H12" s="272">
        <v>0.3933832323</v>
      </c>
      <c r="I12" s="272">
        <v>0.40672068616000001</v>
      </c>
      <c r="J12" s="272">
        <v>0.38399789802000001</v>
      </c>
      <c r="K12" s="272">
        <v>0.3539058122</v>
      </c>
      <c r="L12" s="272">
        <v>0.37752441313000001</v>
      </c>
      <c r="M12" s="272">
        <v>0.43440148465</v>
      </c>
      <c r="N12" s="272">
        <v>0.47572155433000002</v>
      </c>
      <c r="O12" s="272">
        <v>0.4750167991</v>
      </c>
      <c r="P12" s="272">
        <v>0.48198071691</v>
      </c>
      <c r="Q12" s="272">
        <v>0.53265514555000004</v>
      </c>
      <c r="R12" s="272">
        <v>0.50579007541999998</v>
      </c>
      <c r="S12" s="272">
        <v>0.49112056253000003</v>
      </c>
      <c r="T12" s="272">
        <v>0.4482580753</v>
      </c>
      <c r="U12" s="272">
        <v>0.45109618919</v>
      </c>
      <c r="V12" s="272">
        <v>0.39876273799</v>
      </c>
      <c r="W12" s="272">
        <v>0.38835121446999998</v>
      </c>
      <c r="X12" s="272">
        <v>0.42559702816</v>
      </c>
      <c r="Y12" s="272">
        <v>0.43152789484999998</v>
      </c>
      <c r="Z12" s="272">
        <v>0.50117674026000003</v>
      </c>
      <c r="AA12" s="272">
        <v>0.50563728601000002</v>
      </c>
      <c r="AB12" s="272">
        <v>0.48748641724000003</v>
      </c>
      <c r="AC12" s="272">
        <v>0.59568842285000001</v>
      </c>
      <c r="AD12" s="272">
        <v>0.59065121965</v>
      </c>
      <c r="AE12" s="272">
        <v>0.60778015127999996</v>
      </c>
      <c r="AF12" s="272">
        <v>0.56951326707000005</v>
      </c>
      <c r="AG12" s="272">
        <v>0.49884795728999998</v>
      </c>
      <c r="AH12" s="272">
        <v>0.43250474582999998</v>
      </c>
      <c r="AI12" s="272">
        <v>0.43810468637</v>
      </c>
      <c r="AJ12" s="272">
        <v>0.49658947275999998</v>
      </c>
      <c r="AK12" s="272">
        <v>0.49534726745000002</v>
      </c>
      <c r="AL12" s="272">
        <v>0.52249543005999999</v>
      </c>
      <c r="AM12" s="272">
        <v>0.57137830143000001</v>
      </c>
      <c r="AN12" s="272">
        <v>0.54751754445</v>
      </c>
      <c r="AO12" s="272">
        <v>0.59352035465999997</v>
      </c>
      <c r="AP12" s="272">
        <v>0.60555096013999998</v>
      </c>
      <c r="AQ12" s="272">
        <v>0.61606792355999995</v>
      </c>
      <c r="AR12" s="272">
        <v>0.60797778511</v>
      </c>
      <c r="AS12" s="272">
        <v>0.48706441175999998</v>
      </c>
      <c r="AT12" s="272">
        <v>0.49515420449999997</v>
      </c>
      <c r="AU12" s="272">
        <v>0.44579471244000002</v>
      </c>
      <c r="AV12" s="272">
        <v>0.46670674494999997</v>
      </c>
      <c r="AW12" s="272">
        <v>0.49817862730000001</v>
      </c>
      <c r="AX12" s="272">
        <v>0.53039001605000002</v>
      </c>
      <c r="AY12" s="272">
        <v>0.54633931488999998</v>
      </c>
      <c r="AZ12" s="272">
        <v>0.49980659182999998</v>
      </c>
      <c r="BA12" s="272">
        <v>0.58111777198000003</v>
      </c>
      <c r="BB12" s="272">
        <v>0.65088020000000002</v>
      </c>
      <c r="BC12" s="272">
        <v>0.65176800000000001</v>
      </c>
      <c r="BD12" s="360">
        <v>0.61833749999999998</v>
      </c>
      <c r="BE12" s="360">
        <v>0.54375119999999999</v>
      </c>
      <c r="BF12" s="360">
        <v>0.50278999999999996</v>
      </c>
      <c r="BG12" s="360">
        <v>0.48589959999999999</v>
      </c>
      <c r="BH12" s="360">
        <v>0.54178300000000001</v>
      </c>
      <c r="BI12" s="360">
        <v>0.56502799999999997</v>
      </c>
      <c r="BJ12" s="360">
        <v>0.58535029999999999</v>
      </c>
      <c r="BK12" s="360">
        <v>0.59958440000000002</v>
      </c>
      <c r="BL12" s="360">
        <v>0.57096159999999996</v>
      </c>
      <c r="BM12" s="360">
        <v>0.64294079999999998</v>
      </c>
      <c r="BN12" s="360">
        <v>0.64671610000000002</v>
      </c>
      <c r="BO12" s="360">
        <v>0.67805289999999996</v>
      </c>
      <c r="BP12" s="360">
        <v>0.67017210000000005</v>
      </c>
      <c r="BQ12" s="360">
        <v>0.61233539999999997</v>
      </c>
      <c r="BR12" s="360">
        <v>0.55587129999999996</v>
      </c>
      <c r="BS12" s="360">
        <v>0.53048329999999999</v>
      </c>
      <c r="BT12" s="360">
        <v>0.59213470000000001</v>
      </c>
      <c r="BU12" s="360">
        <v>0.6103172</v>
      </c>
      <c r="BV12" s="360">
        <v>0.63153669999999995</v>
      </c>
    </row>
    <row r="13" spans="1:74" ht="12" customHeight="1" x14ac:dyDescent="0.2">
      <c r="A13" s="600"/>
      <c r="B13" s="170" t="s">
        <v>476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0" t="s">
        <v>1186</v>
      </c>
      <c r="B14" s="601" t="s">
        <v>1253</v>
      </c>
      <c r="C14" s="272">
        <v>6.5405716000000003E-2</v>
      </c>
      <c r="D14" s="272">
        <v>5.8925323000000002E-2</v>
      </c>
      <c r="E14" s="272">
        <v>6.4861656000000004E-2</v>
      </c>
      <c r="F14" s="272">
        <v>6.1445791999999999E-2</v>
      </c>
      <c r="G14" s="272">
        <v>6.5349715000000003E-2</v>
      </c>
      <c r="H14" s="272">
        <v>6.5436615000000004E-2</v>
      </c>
      <c r="I14" s="272">
        <v>6.6674594000000004E-2</v>
      </c>
      <c r="J14" s="272">
        <v>6.5622429999999995E-2</v>
      </c>
      <c r="K14" s="272">
        <v>6.2935771000000001E-2</v>
      </c>
      <c r="L14" s="272">
        <v>6.5789846999999999E-2</v>
      </c>
      <c r="M14" s="272">
        <v>6.5272070000000001E-2</v>
      </c>
      <c r="N14" s="272">
        <v>6.8322696000000002E-2</v>
      </c>
      <c r="O14" s="272">
        <v>6.6298613000000006E-2</v>
      </c>
      <c r="P14" s="272">
        <v>6.2729654999999995E-2</v>
      </c>
      <c r="Q14" s="272">
        <v>6.7480604999999999E-2</v>
      </c>
      <c r="R14" s="272">
        <v>6.1485958E-2</v>
      </c>
      <c r="S14" s="272">
        <v>6.6186623E-2</v>
      </c>
      <c r="T14" s="272">
        <v>6.6442403999999997E-2</v>
      </c>
      <c r="U14" s="272">
        <v>6.8718651000000006E-2</v>
      </c>
      <c r="V14" s="272">
        <v>6.9593574000000005E-2</v>
      </c>
      <c r="W14" s="272">
        <v>6.5618134999999994E-2</v>
      </c>
      <c r="X14" s="272">
        <v>6.7715739999999996E-2</v>
      </c>
      <c r="Y14" s="272">
        <v>6.7057971999999993E-2</v>
      </c>
      <c r="Z14" s="272">
        <v>7.1329435999999996E-2</v>
      </c>
      <c r="AA14" s="272">
        <v>7.1065680000000006E-2</v>
      </c>
      <c r="AB14" s="272">
        <v>6.3326939999999998E-2</v>
      </c>
      <c r="AC14" s="272">
        <v>7.0015172000000001E-2</v>
      </c>
      <c r="AD14" s="272">
        <v>6.4113870000000003E-2</v>
      </c>
      <c r="AE14" s="272">
        <v>6.8976934000000004E-2</v>
      </c>
      <c r="AF14" s="272">
        <v>6.6678670999999995E-2</v>
      </c>
      <c r="AG14" s="272">
        <v>6.7955128000000004E-2</v>
      </c>
      <c r="AH14" s="272">
        <v>7.0744000000000001E-2</v>
      </c>
      <c r="AI14" s="272">
        <v>6.6504052999999994E-2</v>
      </c>
      <c r="AJ14" s="272">
        <v>6.9820594999999999E-2</v>
      </c>
      <c r="AK14" s="272">
        <v>7.0769894999999999E-2</v>
      </c>
      <c r="AL14" s="272">
        <v>7.1461034000000007E-2</v>
      </c>
      <c r="AM14" s="272">
        <v>6.9684537000000005E-2</v>
      </c>
      <c r="AN14" s="272">
        <v>6.3495454000000007E-2</v>
      </c>
      <c r="AO14" s="272">
        <v>6.9307283999999997E-2</v>
      </c>
      <c r="AP14" s="272">
        <v>6.5679794E-2</v>
      </c>
      <c r="AQ14" s="272">
        <v>6.9301916000000005E-2</v>
      </c>
      <c r="AR14" s="272">
        <v>6.8712494999999998E-2</v>
      </c>
      <c r="AS14" s="272">
        <v>7.2045933000000006E-2</v>
      </c>
      <c r="AT14" s="272">
        <v>7.2641359000000003E-2</v>
      </c>
      <c r="AU14" s="272">
        <v>6.5991431000000003E-2</v>
      </c>
      <c r="AV14" s="272">
        <v>6.9778588000000003E-2</v>
      </c>
      <c r="AW14" s="272">
        <v>6.7831651000000007E-2</v>
      </c>
      <c r="AX14" s="272">
        <v>6.8225704999999998E-2</v>
      </c>
      <c r="AY14" s="272">
        <v>6.7172813999999997E-2</v>
      </c>
      <c r="AZ14" s="272">
        <v>6.0735915000000001E-2</v>
      </c>
      <c r="BA14" s="272">
        <v>6.9202600000000003E-2</v>
      </c>
      <c r="BB14" s="272">
        <v>6.6414000000000001E-2</v>
      </c>
      <c r="BC14" s="272">
        <v>7.0258000000000001E-2</v>
      </c>
      <c r="BD14" s="360">
        <v>6.9536700000000007E-2</v>
      </c>
      <c r="BE14" s="360">
        <v>6.98294E-2</v>
      </c>
      <c r="BF14" s="360">
        <v>7.0068800000000001E-2</v>
      </c>
      <c r="BG14" s="360">
        <v>6.5027399999999999E-2</v>
      </c>
      <c r="BH14" s="360">
        <v>6.7073999999999995E-2</v>
      </c>
      <c r="BI14" s="360">
        <v>6.7576600000000001E-2</v>
      </c>
      <c r="BJ14" s="360">
        <v>7.1482100000000007E-2</v>
      </c>
      <c r="BK14" s="360">
        <v>6.8486699999999998E-2</v>
      </c>
      <c r="BL14" s="360">
        <v>6.4702300000000004E-2</v>
      </c>
      <c r="BM14" s="360">
        <v>6.9466100000000003E-2</v>
      </c>
      <c r="BN14" s="360">
        <v>6.6401399999999999E-2</v>
      </c>
      <c r="BO14" s="360">
        <v>7.0246500000000003E-2</v>
      </c>
      <c r="BP14" s="360">
        <v>6.9752999999999996E-2</v>
      </c>
      <c r="BQ14" s="360">
        <v>7.0230699999999993E-2</v>
      </c>
      <c r="BR14" s="360">
        <v>7.1049699999999993E-2</v>
      </c>
      <c r="BS14" s="360">
        <v>6.6414000000000001E-2</v>
      </c>
      <c r="BT14" s="360">
        <v>6.74009E-2</v>
      </c>
      <c r="BU14" s="360">
        <v>6.8404499999999993E-2</v>
      </c>
      <c r="BV14" s="360">
        <v>7.1484300000000001E-2</v>
      </c>
    </row>
    <row r="15" spans="1:74" ht="12" customHeight="1" x14ac:dyDescent="0.2">
      <c r="A15" s="600" t="s">
        <v>750</v>
      </c>
      <c r="B15" s="601" t="s">
        <v>582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3.5573799999999997E-4</v>
      </c>
      <c r="P15" s="272">
        <v>3.3278700000000002E-4</v>
      </c>
      <c r="Q15" s="272">
        <v>3.5573799999999997E-4</v>
      </c>
      <c r="R15" s="272">
        <v>3.4426200000000002E-4</v>
      </c>
      <c r="S15" s="272">
        <v>3.5573799999999997E-4</v>
      </c>
      <c r="T15" s="272">
        <v>3.4426200000000002E-4</v>
      </c>
      <c r="U15" s="272">
        <v>3.5573799999999997E-4</v>
      </c>
      <c r="V15" s="272">
        <v>3.5573799999999997E-4</v>
      </c>
      <c r="W15" s="272">
        <v>3.4426200000000002E-4</v>
      </c>
      <c r="X15" s="272">
        <v>3.5573799999999997E-4</v>
      </c>
      <c r="Y15" s="272">
        <v>3.4426200000000002E-4</v>
      </c>
      <c r="Z15" s="272">
        <v>3.5573799999999997E-4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3.4938900000000003E-4</v>
      </c>
      <c r="BB15" s="272">
        <v>3.4977000000000001E-4</v>
      </c>
      <c r="BC15" s="272">
        <v>3.4913899999999999E-4</v>
      </c>
      <c r="BD15" s="360">
        <v>3.4949599999999998E-4</v>
      </c>
      <c r="BE15" s="360">
        <v>3.4884E-4</v>
      </c>
      <c r="BF15" s="360">
        <v>3.4812500000000002E-4</v>
      </c>
      <c r="BG15" s="360">
        <v>3.4839000000000002E-4</v>
      </c>
      <c r="BH15" s="360">
        <v>3.4763399999999999E-4</v>
      </c>
      <c r="BI15" s="360">
        <v>3.4785399999999998E-4</v>
      </c>
      <c r="BJ15" s="360">
        <v>3.4704899999999999E-4</v>
      </c>
      <c r="BK15" s="360">
        <v>3.4617099999999999E-4</v>
      </c>
      <c r="BL15" s="360">
        <v>3.48351E-4</v>
      </c>
      <c r="BM15" s="360">
        <v>3.4825600000000002E-4</v>
      </c>
      <c r="BN15" s="360">
        <v>3.4811899999999998E-4</v>
      </c>
      <c r="BO15" s="360">
        <v>3.4802599999999998E-4</v>
      </c>
      <c r="BP15" s="360">
        <v>3.4789199999999998E-4</v>
      </c>
      <c r="BQ15" s="360">
        <v>3.4780599999999998E-4</v>
      </c>
      <c r="BR15" s="360">
        <v>3.4777700000000001E-4</v>
      </c>
      <c r="BS15" s="360">
        <v>3.47721E-4</v>
      </c>
      <c r="BT15" s="360">
        <v>3.4772900000000002E-4</v>
      </c>
      <c r="BU15" s="360">
        <v>3.4771800000000001E-4</v>
      </c>
      <c r="BV15" s="360">
        <v>3.4777899999999999E-4</v>
      </c>
    </row>
    <row r="16" spans="1:74" ht="12" customHeight="1" x14ac:dyDescent="0.2">
      <c r="A16" s="600" t="s">
        <v>751</v>
      </c>
      <c r="B16" s="601" t="s">
        <v>53</v>
      </c>
      <c r="C16" s="272">
        <v>1.128301E-3</v>
      </c>
      <c r="D16" s="272">
        <v>9.7548999999999997E-4</v>
      </c>
      <c r="E16" s="272">
        <v>1.213193E-3</v>
      </c>
      <c r="F16" s="272">
        <v>1.2834109999999999E-3</v>
      </c>
      <c r="G16" s="272">
        <v>1.1875259999999999E-3</v>
      </c>
      <c r="H16" s="272">
        <v>1.0615399999999999E-3</v>
      </c>
      <c r="I16" s="272">
        <v>1.074099E-3</v>
      </c>
      <c r="J16" s="272">
        <v>8.4025699999999996E-4</v>
      </c>
      <c r="K16" s="272">
        <v>7.1647599999999996E-4</v>
      </c>
      <c r="L16" s="272">
        <v>1.065788E-3</v>
      </c>
      <c r="M16" s="272">
        <v>1.2392989999999999E-3</v>
      </c>
      <c r="N16" s="272">
        <v>1.349769E-3</v>
      </c>
      <c r="O16" s="272">
        <v>1.19633E-3</v>
      </c>
      <c r="P16" s="272">
        <v>1.065472E-3</v>
      </c>
      <c r="Q16" s="272">
        <v>1.3120950000000001E-3</v>
      </c>
      <c r="R16" s="272">
        <v>1.186124E-3</v>
      </c>
      <c r="S16" s="272">
        <v>1.1028730000000001E-3</v>
      </c>
      <c r="T16" s="272">
        <v>9.1069100000000004E-4</v>
      </c>
      <c r="U16" s="272">
        <v>9.5740699999999996E-4</v>
      </c>
      <c r="V16" s="272">
        <v>8.5254700000000005E-4</v>
      </c>
      <c r="W16" s="272">
        <v>6.02558E-4</v>
      </c>
      <c r="X16" s="272">
        <v>8.1314799999999997E-4</v>
      </c>
      <c r="Y16" s="272">
        <v>6.4054499999999996E-4</v>
      </c>
      <c r="Z16" s="272">
        <v>1.077485E-3</v>
      </c>
      <c r="AA16" s="272">
        <v>1.156401E-3</v>
      </c>
      <c r="AB16" s="272">
        <v>1.0599120000000001E-3</v>
      </c>
      <c r="AC16" s="272">
        <v>1.205968E-3</v>
      </c>
      <c r="AD16" s="272">
        <v>1.3467780000000001E-3</v>
      </c>
      <c r="AE16" s="272">
        <v>1.4256500000000001E-3</v>
      </c>
      <c r="AF16" s="272">
        <v>1.140573E-3</v>
      </c>
      <c r="AG16" s="272">
        <v>1.0550410000000001E-3</v>
      </c>
      <c r="AH16" s="272">
        <v>8.5690400000000002E-4</v>
      </c>
      <c r="AI16" s="272">
        <v>6.9004099999999996E-4</v>
      </c>
      <c r="AJ16" s="272">
        <v>7.7197099999999999E-4</v>
      </c>
      <c r="AK16" s="272">
        <v>1.1144320000000001E-3</v>
      </c>
      <c r="AL16" s="272">
        <v>9.1427200000000004E-4</v>
      </c>
      <c r="AM16" s="272">
        <v>1.0296820000000001E-3</v>
      </c>
      <c r="AN16" s="272">
        <v>1.0314689999999999E-3</v>
      </c>
      <c r="AO16" s="272">
        <v>1.1273990000000001E-3</v>
      </c>
      <c r="AP16" s="272">
        <v>1.1006919999999999E-3</v>
      </c>
      <c r="AQ16" s="272">
        <v>1.150096E-3</v>
      </c>
      <c r="AR16" s="272">
        <v>1.0491470000000001E-3</v>
      </c>
      <c r="AS16" s="272">
        <v>1.039388E-3</v>
      </c>
      <c r="AT16" s="272">
        <v>9.8019199999999996E-4</v>
      </c>
      <c r="AU16" s="272">
        <v>9.4704900000000005E-4</v>
      </c>
      <c r="AV16" s="272">
        <v>1.058563E-3</v>
      </c>
      <c r="AW16" s="272">
        <v>1.172523E-3</v>
      </c>
      <c r="AX16" s="272">
        <v>1.2439739999999999E-3</v>
      </c>
      <c r="AY16" s="272">
        <v>8.7544999999999995E-4</v>
      </c>
      <c r="AZ16" s="272">
        <v>7.4532600000000004E-4</v>
      </c>
      <c r="BA16" s="272">
        <v>1.1297900000000001E-3</v>
      </c>
      <c r="BB16" s="272">
        <v>1.1030199999999999E-3</v>
      </c>
      <c r="BC16" s="272">
        <v>1.1525299999999999E-3</v>
      </c>
      <c r="BD16" s="360">
        <v>1.05137E-3</v>
      </c>
      <c r="BE16" s="360">
        <v>1.04159E-3</v>
      </c>
      <c r="BF16" s="360">
        <v>9.8226900000000002E-4</v>
      </c>
      <c r="BG16" s="360">
        <v>9.4905499999999997E-4</v>
      </c>
      <c r="BH16" s="360">
        <v>1.0608099999999999E-3</v>
      </c>
      <c r="BI16" s="360">
        <v>1.17501E-3</v>
      </c>
      <c r="BJ16" s="360">
        <v>1.24661E-3</v>
      </c>
      <c r="BK16" s="360">
        <v>8.7730499999999999E-4</v>
      </c>
      <c r="BL16" s="360">
        <v>7.7357999999999995E-4</v>
      </c>
      <c r="BM16" s="360">
        <v>8.5221699999999995E-4</v>
      </c>
      <c r="BN16" s="360">
        <v>1.1030199999999999E-3</v>
      </c>
      <c r="BO16" s="360">
        <v>1.1525299999999999E-3</v>
      </c>
      <c r="BP16" s="360">
        <v>1.05137E-3</v>
      </c>
      <c r="BQ16" s="360">
        <v>1.04159E-3</v>
      </c>
      <c r="BR16" s="360">
        <v>9.8226900000000002E-4</v>
      </c>
      <c r="BS16" s="360">
        <v>9.4905499999999997E-4</v>
      </c>
      <c r="BT16" s="360">
        <v>1.0608099999999999E-3</v>
      </c>
      <c r="BU16" s="360">
        <v>1.17501E-3</v>
      </c>
      <c r="BV16" s="360">
        <v>1.24661E-3</v>
      </c>
    </row>
    <row r="17" spans="1:74" ht="12" customHeight="1" x14ac:dyDescent="0.2">
      <c r="A17" s="600" t="s">
        <v>1248</v>
      </c>
      <c r="B17" s="601" t="s">
        <v>1247</v>
      </c>
      <c r="C17" s="272">
        <v>7.5002368632000002E-4</v>
      </c>
      <c r="D17" s="272">
        <v>8.0179483168000003E-4</v>
      </c>
      <c r="E17" s="272">
        <v>1.1302147501E-3</v>
      </c>
      <c r="F17" s="272">
        <v>1.2259388658E-3</v>
      </c>
      <c r="G17" s="272">
        <v>1.3628626532E-3</v>
      </c>
      <c r="H17" s="272">
        <v>1.3600991969999999E-3</v>
      </c>
      <c r="I17" s="272">
        <v>1.4183072552E-3</v>
      </c>
      <c r="J17" s="272">
        <v>1.3926006072999999E-3</v>
      </c>
      <c r="K17" s="272">
        <v>1.2746316659000001E-3</v>
      </c>
      <c r="L17" s="272">
        <v>1.178842224E-3</v>
      </c>
      <c r="M17" s="272">
        <v>9.4600868643E-4</v>
      </c>
      <c r="N17" s="272">
        <v>8.8033955723000005E-4</v>
      </c>
      <c r="O17" s="272">
        <v>1.0580483158000001E-3</v>
      </c>
      <c r="P17" s="272">
        <v>1.1668581450000001E-3</v>
      </c>
      <c r="Q17" s="272">
        <v>1.5994217508999999E-3</v>
      </c>
      <c r="R17" s="272">
        <v>1.7416507738E-3</v>
      </c>
      <c r="S17" s="272">
        <v>1.9229605144000001E-3</v>
      </c>
      <c r="T17" s="272">
        <v>1.929104872E-3</v>
      </c>
      <c r="U17" s="272">
        <v>2.0000560232000001E-3</v>
      </c>
      <c r="V17" s="272">
        <v>1.9585791397999999E-3</v>
      </c>
      <c r="W17" s="272">
        <v>1.7752234034000001E-3</v>
      </c>
      <c r="X17" s="272">
        <v>1.6294303669E-3</v>
      </c>
      <c r="Y17" s="272">
        <v>1.296847013E-3</v>
      </c>
      <c r="Z17" s="272">
        <v>1.1905278851000001E-3</v>
      </c>
      <c r="AA17" s="272">
        <v>1.1464567174E-3</v>
      </c>
      <c r="AB17" s="272">
        <v>1.2800461578E-3</v>
      </c>
      <c r="AC17" s="272">
        <v>1.8440164822E-3</v>
      </c>
      <c r="AD17" s="272">
        <v>2.0031973957999999E-3</v>
      </c>
      <c r="AE17" s="272">
        <v>2.2386225354999998E-3</v>
      </c>
      <c r="AF17" s="272">
        <v>2.2697892136E-3</v>
      </c>
      <c r="AG17" s="272">
        <v>2.3730760910000001E-3</v>
      </c>
      <c r="AH17" s="272">
        <v>2.3152326257999999E-3</v>
      </c>
      <c r="AI17" s="272">
        <v>2.0954819449999999E-3</v>
      </c>
      <c r="AJ17" s="272">
        <v>1.8865506142E-3</v>
      </c>
      <c r="AK17" s="272">
        <v>1.4611632266E-3</v>
      </c>
      <c r="AL17" s="272">
        <v>1.2998958810000001E-3</v>
      </c>
      <c r="AM17" s="272">
        <v>1.3884702739000001E-3</v>
      </c>
      <c r="AN17" s="272">
        <v>1.4758253043E-3</v>
      </c>
      <c r="AO17" s="272">
        <v>2.0946948246000001E-3</v>
      </c>
      <c r="AP17" s="272">
        <v>2.2911950826999998E-3</v>
      </c>
      <c r="AQ17" s="272">
        <v>2.5393731226000002E-3</v>
      </c>
      <c r="AR17" s="272">
        <v>2.5656976165999998E-3</v>
      </c>
      <c r="AS17" s="272">
        <v>2.6358892511999998E-3</v>
      </c>
      <c r="AT17" s="272">
        <v>2.5695876121999998E-3</v>
      </c>
      <c r="AU17" s="272">
        <v>2.3544839508999999E-3</v>
      </c>
      <c r="AV17" s="272">
        <v>2.1334253725999999E-3</v>
      </c>
      <c r="AW17" s="272">
        <v>1.6789618009999999E-3</v>
      </c>
      <c r="AX17" s="272">
        <v>1.5049390625999999E-3</v>
      </c>
      <c r="AY17" s="272">
        <v>1.5962865637E-3</v>
      </c>
      <c r="AZ17" s="272">
        <v>1.6939048362000001E-3</v>
      </c>
      <c r="BA17" s="272">
        <v>2.4277322175999998E-3</v>
      </c>
      <c r="BB17" s="272">
        <v>2.5929999999999998E-3</v>
      </c>
      <c r="BC17" s="272">
        <v>2.86704E-3</v>
      </c>
      <c r="BD17" s="360">
        <v>2.8838800000000001E-3</v>
      </c>
      <c r="BE17" s="360">
        <v>2.9847300000000001E-3</v>
      </c>
      <c r="BF17" s="360">
        <v>2.9080999999999998E-3</v>
      </c>
      <c r="BG17" s="360">
        <v>2.6450100000000002E-3</v>
      </c>
      <c r="BH17" s="360">
        <v>2.4275E-3</v>
      </c>
      <c r="BI17" s="360">
        <v>1.92315E-3</v>
      </c>
      <c r="BJ17" s="360">
        <v>1.7432700000000001E-3</v>
      </c>
      <c r="BK17" s="360">
        <v>1.84341E-3</v>
      </c>
      <c r="BL17" s="360">
        <v>2.0245200000000001E-3</v>
      </c>
      <c r="BM17" s="360">
        <v>2.77203E-3</v>
      </c>
      <c r="BN17" s="360">
        <v>3.0049600000000001E-3</v>
      </c>
      <c r="BO17" s="360">
        <v>3.3196800000000002E-3</v>
      </c>
      <c r="BP17" s="360">
        <v>3.3363300000000002E-3</v>
      </c>
      <c r="BQ17" s="360">
        <v>3.4509800000000002E-3</v>
      </c>
      <c r="BR17" s="360">
        <v>3.3604799999999999E-3</v>
      </c>
      <c r="BS17" s="360">
        <v>3.0551799999999998E-3</v>
      </c>
      <c r="BT17" s="360">
        <v>2.8033200000000002E-3</v>
      </c>
      <c r="BU17" s="360">
        <v>2.2207099999999999E-3</v>
      </c>
      <c r="BV17" s="360">
        <v>2.0127999999999999E-3</v>
      </c>
    </row>
    <row r="18" spans="1:74" ht="12" customHeight="1" x14ac:dyDescent="0.2">
      <c r="A18" s="600" t="s">
        <v>23</v>
      </c>
      <c r="B18" s="601" t="s">
        <v>1018</v>
      </c>
      <c r="C18" s="272">
        <v>1.6636206000000001E-2</v>
      </c>
      <c r="D18" s="272">
        <v>1.4557964E-2</v>
      </c>
      <c r="E18" s="272">
        <v>1.6545635999999999E-2</v>
      </c>
      <c r="F18" s="272">
        <v>1.5970629E-2</v>
      </c>
      <c r="G18" s="272">
        <v>1.5363425999999999E-2</v>
      </c>
      <c r="H18" s="272">
        <v>1.4928719E-2</v>
      </c>
      <c r="I18" s="272">
        <v>1.5733336000000001E-2</v>
      </c>
      <c r="J18" s="272">
        <v>1.5213925999999999E-2</v>
      </c>
      <c r="K18" s="272">
        <v>1.4701449E-2</v>
      </c>
      <c r="L18" s="272">
        <v>1.6885305999999999E-2</v>
      </c>
      <c r="M18" s="272">
        <v>1.6498868999999999E-2</v>
      </c>
      <c r="N18" s="272">
        <v>1.7284095999999999E-2</v>
      </c>
      <c r="O18" s="272">
        <v>1.4999556000000001E-2</v>
      </c>
      <c r="P18" s="272">
        <v>1.4516444999999999E-2</v>
      </c>
      <c r="Q18" s="272">
        <v>1.5839426E-2</v>
      </c>
      <c r="R18" s="272">
        <v>1.4924649999999999E-2</v>
      </c>
      <c r="S18" s="272">
        <v>1.4973256000000001E-2</v>
      </c>
      <c r="T18" s="272">
        <v>1.2940200000000001E-2</v>
      </c>
      <c r="U18" s="272">
        <v>1.3701415999999999E-2</v>
      </c>
      <c r="V18" s="272">
        <v>1.3726656E-2</v>
      </c>
      <c r="W18" s="272">
        <v>1.300373E-2</v>
      </c>
      <c r="X18" s="272">
        <v>1.5062526E-2</v>
      </c>
      <c r="Y18" s="272">
        <v>1.516904E-2</v>
      </c>
      <c r="Z18" s="272">
        <v>1.5568406E-2</v>
      </c>
      <c r="AA18" s="272">
        <v>1.5235936E-2</v>
      </c>
      <c r="AB18" s="272">
        <v>1.3718484E-2</v>
      </c>
      <c r="AC18" s="272">
        <v>1.5055936000000001E-2</v>
      </c>
      <c r="AD18" s="272">
        <v>1.4384159000000001E-2</v>
      </c>
      <c r="AE18" s="272">
        <v>1.3728436E-2</v>
      </c>
      <c r="AF18" s="272">
        <v>1.2469789E-2</v>
      </c>
      <c r="AG18" s="272">
        <v>1.3126356E-2</v>
      </c>
      <c r="AH18" s="272">
        <v>1.3332426E-2</v>
      </c>
      <c r="AI18" s="272">
        <v>1.2559179E-2</v>
      </c>
      <c r="AJ18" s="272">
        <v>1.4323156E-2</v>
      </c>
      <c r="AK18" s="272">
        <v>1.4568549E-2</v>
      </c>
      <c r="AL18" s="272">
        <v>1.5033846E-2</v>
      </c>
      <c r="AM18" s="272">
        <v>1.5133275999999999E-2</v>
      </c>
      <c r="AN18" s="272">
        <v>1.3627004E-2</v>
      </c>
      <c r="AO18" s="272">
        <v>1.4993925999999999E-2</v>
      </c>
      <c r="AP18" s="272">
        <v>1.4446689E-2</v>
      </c>
      <c r="AQ18" s="272">
        <v>1.3923936E-2</v>
      </c>
      <c r="AR18" s="272">
        <v>1.2491669E-2</v>
      </c>
      <c r="AS18" s="272">
        <v>1.3072205999999999E-2</v>
      </c>
      <c r="AT18" s="272">
        <v>1.3133356000000001E-2</v>
      </c>
      <c r="AU18" s="272">
        <v>1.2642989E-2</v>
      </c>
      <c r="AV18" s="272">
        <v>1.4691096000000001E-2</v>
      </c>
      <c r="AW18" s="272">
        <v>1.4486239E-2</v>
      </c>
      <c r="AX18" s="272">
        <v>1.5167956E-2</v>
      </c>
      <c r="AY18" s="272">
        <v>1.4865206000000001E-2</v>
      </c>
      <c r="AZ18" s="272">
        <v>1.3554973999999999E-2</v>
      </c>
      <c r="BA18" s="272">
        <v>1.46762E-2</v>
      </c>
      <c r="BB18" s="272">
        <v>1.4084599999999999E-2</v>
      </c>
      <c r="BC18" s="272">
        <v>1.4038E-2</v>
      </c>
      <c r="BD18" s="360">
        <v>1.32263E-2</v>
      </c>
      <c r="BE18" s="360">
        <v>1.3891799999999999E-2</v>
      </c>
      <c r="BF18" s="360">
        <v>1.39989E-2</v>
      </c>
      <c r="BG18" s="360">
        <v>1.32601E-2</v>
      </c>
      <c r="BH18" s="360">
        <v>1.4444200000000001E-2</v>
      </c>
      <c r="BI18" s="360">
        <v>1.41817E-2</v>
      </c>
      <c r="BJ18" s="360">
        <v>1.46401E-2</v>
      </c>
      <c r="BK18" s="360">
        <v>1.4535299999999999E-2</v>
      </c>
      <c r="BL18" s="360">
        <v>1.3331900000000001E-2</v>
      </c>
      <c r="BM18" s="360">
        <v>1.4748000000000001E-2</v>
      </c>
      <c r="BN18" s="360">
        <v>1.4198799999999999E-2</v>
      </c>
      <c r="BO18" s="360">
        <v>1.4181900000000001E-2</v>
      </c>
      <c r="BP18" s="360">
        <v>1.3353800000000001E-2</v>
      </c>
      <c r="BQ18" s="360">
        <v>1.39826E-2</v>
      </c>
      <c r="BR18" s="360">
        <v>1.40334E-2</v>
      </c>
      <c r="BS18" s="360">
        <v>1.3233E-2</v>
      </c>
      <c r="BT18" s="360">
        <v>1.43556E-2</v>
      </c>
      <c r="BU18" s="360">
        <v>1.4104999999999999E-2</v>
      </c>
      <c r="BV18" s="360">
        <v>1.4581200000000001E-2</v>
      </c>
    </row>
    <row r="19" spans="1:74" ht="12" customHeight="1" x14ac:dyDescent="0.2">
      <c r="A19" s="554" t="s">
        <v>55</v>
      </c>
      <c r="B19" s="601" t="s">
        <v>1252</v>
      </c>
      <c r="C19" s="272">
        <v>0.12973791300000001</v>
      </c>
      <c r="D19" s="272">
        <v>0.116126169</v>
      </c>
      <c r="E19" s="272">
        <v>0.12174576300000001</v>
      </c>
      <c r="F19" s="272">
        <v>0.121027992</v>
      </c>
      <c r="G19" s="272">
        <v>0.12460526299999999</v>
      </c>
      <c r="H19" s="272">
        <v>0.121134452</v>
      </c>
      <c r="I19" s="272">
        <v>0.12636212299999999</v>
      </c>
      <c r="J19" s="272">
        <v>0.12670922300000001</v>
      </c>
      <c r="K19" s="272">
        <v>0.121041312</v>
      </c>
      <c r="L19" s="272">
        <v>0.120135223</v>
      </c>
      <c r="M19" s="272">
        <v>0.121497802</v>
      </c>
      <c r="N19" s="272">
        <v>0.12576505299999999</v>
      </c>
      <c r="O19" s="272">
        <v>0.12675117599999999</v>
      </c>
      <c r="P19" s="272">
        <v>0.11851002300000001</v>
      </c>
      <c r="Q19" s="272">
        <v>0.121447376</v>
      </c>
      <c r="R19" s="272">
        <v>0.115260059</v>
      </c>
      <c r="S19" s="272">
        <v>0.120853956</v>
      </c>
      <c r="T19" s="272">
        <v>0.121132669</v>
      </c>
      <c r="U19" s="272">
        <v>0.124084676</v>
      </c>
      <c r="V19" s="272">
        <v>0.124402316</v>
      </c>
      <c r="W19" s="272">
        <v>0.116908159</v>
      </c>
      <c r="X19" s="272">
        <v>0.11952067600000001</v>
      </c>
      <c r="Y19" s="272">
        <v>0.121972399</v>
      </c>
      <c r="Z19" s="272">
        <v>0.142932266</v>
      </c>
      <c r="AA19" s="272">
        <v>0.13189726299999999</v>
      </c>
      <c r="AB19" s="272">
        <v>0.11752612899999999</v>
      </c>
      <c r="AC19" s="272">
        <v>0.12948659300000001</v>
      </c>
      <c r="AD19" s="272">
        <v>0.123486492</v>
      </c>
      <c r="AE19" s="272">
        <v>0.12701578299999999</v>
      </c>
      <c r="AF19" s="272">
        <v>0.127630522</v>
      </c>
      <c r="AG19" s="272">
        <v>0.132980083</v>
      </c>
      <c r="AH19" s="272">
        <v>0.13402440299999999</v>
      </c>
      <c r="AI19" s="272">
        <v>0.122918552</v>
      </c>
      <c r="AJ19" s="272">
        <v>0.12840758299999999</v>
      </c>
      <c r="AK19" s="272">
        <v>0.12902266200000001</v>
      </c>
      <c r="AL19" s="272">
        <v>0.13504683300000001</v>
      </c>
      <c r="AM19" s="272">
        <v>0.13149211299999999</v>
      </c>
      <c r="AN19" s="272">
        <v>0.121858879</v>
      </c>
      <c r="AO19" s="272">
        <v>0.12826982300000001</v>
      </c>
      <c r="AP19" s="272">
        <v>0.12602208200000001</v>
      </c>
      <c r="AQ19" s="272">
        <v>0.12834124299999999</v>
      </c>
      <c r="AR19" s="272">
        <v>0.12723111200000001</v>
      </c>
      <c r="AS19" s="272">
        <v>0.132105263</v>
      </c>
      <c r="AT19" s="272">
        <v>0.13361826299999999</v>
      </c>
      <c r="AU19" s="272">
        <v>0.123509642</v>
      </c>
      <c r="AV19" s="272">
        <v>0.12811573300000001</v>
      </c>
      <c r="AW19" s="272">
        <v>0.12673109199999999</v>
      </c>
      <c r="AX19" s="272">
        <v>0.13319732300000001</v>
      </c>
      <c r="AY19" s="272">
        <v>0.13052767300000001</v>
      </c>
      <c r="AZ19" s="272">
        <v>0.11820132899999999</v>
      </c>
      <c r="BA19" s="272">
        <v>0.1217902</v>
      </c>
      <c r="BB19" s="272">
        <v>0.1179809</v>
      </c>
      <c r="BC19" s="272">
        <v>0.1182011</v>
      </c>
      <c r="BD19" s="360">
        <v>0.1163168</v>
      </c>
      <c r="BE19" s="360">
        <v>0.1220132</v>
      </c>
      <c r="BF19" s="360">
        <v>0.1201776</v>
      </c>
      <c r="BG19" s="360">
        <v>0.1157169</v>
      </c>
      <c r="BH19" s="360">
        <v>0.1198877</v>
      </c>
      <c r="BI19" s="360">
        <v>0.116589</v>
      </c>
      <c r="BJ19" s="360">
        <v>0.1218095</v>
      </c>
      <c r="BK19" s="360">
        <v>0.1215301</v>
      </c>
      <c r="BL19" s="360">
        <v>0.1090969</v>
      </c>
      <c r="BM19" s="360">
        <v>0.1159517</v>
      </c>
      <c r="BN19" s="360">
        <v>0.11366510000000001</v>
      </c>
      <c r="BO19" s="360">
        <v>0.1153516</v>
      </c>
      <c r="BP19" s="360">
        <v>0.1143853</v>
      </c>
      <c r="BQ19" s="360">
        <v>0.1206463</v>
      </c>
      <c r="BR19" s="360">
        <v>0.1191639</v>
      </c>
      <c r="BS19" s="360">
        <v>0.1149255</v>
      </c>
      <c r="BT19" s="360">
        <v>0.11923980000000001</v>
      </c>
      <c r="BU19" s="360">
        <v>0.1160326</v>
      </c>
      <c r="BV19" s="360">
        <v>0.12131160000000001</v>
      </c>
    </row>
    <row r="20" spans="1:74" ht="12" customHeight="1" x14ac:dyDescent="0.2">
      <c r="A20" s="600" t="s">
        <v>22</v>
      </c>
      <c r="B20" s="601" t="s">
        <v>475</v>
      </c>
      <c r="C20" s="272">
        <v>0.21465293154000001</v>
      </c>
      <c r="D20" s="272">
        <v>0.19222158412000001</v>
      </c>
      <c r="E20" s="272">
        <v>0.20619255079000001</v>
      </c>
      <c r="F20" s="272">
        <v>0.20148378456999999</v>
      </c>
      <c r="G20" s="272">
        <v>0.20840417126999999</v>
      </c>
      <c r="H20" s="272">
        <v>0.20441159018999999</v>
      </c>
      <c r="I20" s="272">
        <v>0.21174850935</v>
      </c>
      <c r="J20" s="272">
        <v>0.21030080496</v>
      </c>
      <c r="K20" s="272">
        <v>0.20123520511000001</v>
      </c>
      <c r="L20" s="272">
        <v>0.20573611456999999</v>
      </c>
      <c r="M20" s="272">
        <v>0.20631987442999999</v>
      </c>
      <c r="N20" s="272">
        <v>0.21454946336</v>
      </c>
      <c r="O20" s="272">
        <v>0.21099900533999999</v>
      </c>
      <c r="P20" s="272">
        <v>0.19858971071000001</v>
      </c>
      <c r="Q20" s="272">
        <v>0.20796832027000001</v>
      </c>
      <c r="R20" s="272">
        <v>0.19462570366000001</v>
      </c>
      <c r="S20" s="272">
        <v>0.20502514471</v>
      </c>
      <c r="T20" s="272">
        <v>0.20332478408999999</v>
      </c>
      <c r="U20" s="272">
        <v>0.20940894063000001</v>
      </c>
      <c r="V20" s="272">
        <v>0.21054143871</v>
      </c>
      <c r="W20" s="272">
        <v>0.19798194709</v>
      </c>
      <c r="X20" s="272">
        <v>0.20499373162000001</v>
      </c>
      <c r="Y20" s="272">
        <v>0.20668818190999999</v>
      </c>
      <c r="Z20" s="272">
        <v>0.23284231321000001</v>
      </c>
      <c r="AA20" s="272">
        <v>0.22116293401000001</v>
      </c>
      <c r="AB20" s="272">
        <v>0.19730830108</v>
      </c>
      <c r="AC20" s="272">
        <v>0.21766550903000001</v>
      </c>
      <c r="AD20" s="272">
        <v>0.20520072450999999</v>
      </c>
      <c r="AE20" s="272">
        <v>0.21312685350999999</v>
      </c>
      <c r="AF20" s="272">
        <v>0.20989921737</v>
      </c>
      <c r="AG20" s="272">
        <v>0.21708280505999999</v>
      </c>
      <c r="AH20" s="272">
        <v>0.22098656121999999</v>
      </c>
      <c r="AI20" s="272">
        <v>0.2045775604</v>
      </c>
      <c r="AJ20" s="272">
        <v>0.21528818365999999</v>
      </c>
      <c r="AK20" s="272">
        <v>0.21738726832999999</v>
      </c>
      <c r="AL20" s="272">
        <v>0.22437367596999999</v>
      </c>
      <c r="AM20" s="272">
        <v>0.21928685972</v>
      </c>
      <c r="AN20" s="272">
        <v>0.20166542439999999</v>
      </c>
      <c r="AO20" s="272">
        <v>0.21563695122000001</v>
      </c>
      <c r="AP20" s="272">
        <v>0.20906795680000001</v>
      </c>
      <c r="AQ20" s="272">
        <v>0.21478227893999999</v>
      </c>
      <c r="AR20" s="272">
        <v>0.21147395122000001</v>
      </c>
      <c r="AS20" s="272">
        <v>0.22030570430999999</v>
      </c>
      <c r="AT20" s="272">
        <v>0.2224833776</v>
      </c>
      <c r="AU20" s="272">
        <v>0.20495857062</v>
      </c>
      <c r="AV20" s="272">
        <v>0.21563807266999999</v>
      </c>
      <c r="AW20" s="272">
        <v>0.21211460107999999</v>
      </c>
      <c r="AX20" s="272">
        <v>0.21977610136</v>
      </c>
      <c r="AY20" s="272">
        <v>0.21526917959</v>
      </c>
      <c r="AZ20" s="272">
        <v>0.19501488780000001</v>
      </c>
      <c r="BA20" s="272">
        <v>0.20870639999999999</v>
      </c>
      <c r="BB20" s="272">
        <v>0.20146030000000001</v>
      </c>
      <c r="BC20" s="272">
        <v>0.20561660000000001</v>
      </c>
      <c r="BD20" s="360">
        <v>0.20208760000000001</v>
      </c>
      <c r="BE20" s="360">
        <v>0.20873449999999999</v>
      </c>
      <c r="BF20" s="360">
        <v>0.20720669999999999</v>
      </c>
      <c r="BG20" s="360">
        <v>0.19678010000000001</v>
      </c>
      <c r="BH20" s="360">
        <v>0.20436309999999999</v>
      </c>
      <c r="BI20" s="360">
        <v>0.2013711</v>
      </c>
      <c r="BJ20" s="360">
        <v>0.2111112</v>
      </c>
      <c r="BK20" s="360">
        <v>0.2072136</v>
      </c>
      <c r="BL20" s="360">
        <v>0.18968090000000001</v>
      </c>
      <c r="BM20" s="360">
        <v>0.20291310000000001</v>
      </c>
      <c r="BN20" s="360">
        <v>0.19723089999999999</v>
      </c>
      <c r="BO20" s="360">
        <v>0.2028961</v>
      </c>
      <c r="BP20" s="360">
        <v>0.20050129999999999</v>
      </c>
      <c r="BQ20" s="360">
        <v>0.20786589999999999</v>
      </c>
      <c r="BR20" s="360">
        <v>0.2072292</v>
      </c>
      <c r="BS20" s="360">
        <v>0.19737679999999999</v>
      </c>
      <c r="BT20" s="360">
        <v>0.20395569999999999</v>
      </c>
      <c r="BU20" s="360">
        <v>0.20158029999999999</v>
      </c>
      <c r="BV20" s="360">
        <v>0.21055109999999999</v>
      </c>
    </row>
    <row r="21" spans="1:74" ht="12" customHeight="1" x14ac:dyDescent="0.2">
      <c r="A21" s="600"/>
      <c r="B21" s="170" t="s">
        <v>477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0" t="s">
        <v>67</v>
      </c>
      <c r="B22" s="601" t="s">
        <v>582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1.6685789999999999E-3</v>
      </c>
      <c r="P22" s="272">
        <v>1.560929E-3</v>
      </c>
      <c r="Q22" s="272">
        <v>1.6685789999999999E-3</v>
      </c>
      <c r="R22" s="272">
        <v>1.6147539999999999E-3</v>
      </c>
      <c r="S22" s="272">
        <v>1.6685789999999999E-3</v>
      </c>
      <c r="T22" s="272">
        <v>1.6147539999999999E-3</v>
      </c>
      <c r="U22" s="272">
        <v>1.6685789999999999E-3</v>
      </c>
      <c r="V22" s="272">
        <v>1.6685789999999999E-3</v>
      </c>
      <c r="W22" s="272">
        <v>1.6147539999999999E-3</v>
      </c>
      <c r="X22" s="272">
        <v>1.6685789999999999E-3</v>
      </c>
      <c r="Y22" s="272">
        <v>1.6147539999999999E-3</v>
      </c>
      <c r="Z22" s="272">
        <v>1.6685789999999999E-3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1.9812520000000002E-3</v>
      </c>
      <c r="AY22" s="272">
        <v>2.0605300000000001E-3</v>
      </c>
      <c r="AZ22" s="272">
        <v>1.8856770000000001E-3</v>
      </c>
      <c r="BA22" s="272">
        <v>1.7360699999999999E-3</v>
      </c>
      <c r="BB22" s="272">
        <v>1.7466999999999999E-3</v>
      </c>
      <c r="BC22" s="272">
        <v>1.7533799999999999E-3</v>
      </c>
      <c r="BD22" s="360">
        <v>1.7655800000000001E-3</v>
      </c>
      <c r="BE22" s="360">
        <v>1.77399E-3</v>
      </c>
      <c r="BF22" s="360">
        <v>1.7831500000000001E-3</v>
      </c>
      <c r="BG22" s="360">
        <v>1.79806E-3</v>
      </c>
      <c r="BH22" s="360">
        <v>1.80942E-3</v>
      </c>
      <c r="BI22" s="360">
        <v>1.8267100000000001E-3</v>
      </c>
      <c r="BJ22" s="360">
        <v>1.81266E-3</v>
      </c>
      <c r="BK22" s="360">
        <v>1.79013E-3</v>
      </c>
      <c r="BL22" s="360">
        <v>1.78144E-3</v>
      </c>
      <c r="BM22" s="360">
        <v>1.78557E-3</v>
      </c>
      <c r="BN22" s="360">
        <v>1.7891000000000001E-3</v>
      </c>
      <c r="BO22" s="360">
        <v>1.7923500000000001E-3</v>
      </c>
      <c r="BP22" s="360">
        <v>1.7947799999999999E-3</v>
      </c>
      <c r="BQ22" s="360">
        <v>1.79667E-3</v>
      </c>
      <c r="BR22" s="360">
        <v>1.7979000000000001E-3</v>
      </c>
      <c r="BS22" s="360">
        <v>1.79788E-3</v>
      </c>
      <c r="BT22" s="360">
        <v>1.7968299999999999E-3</v>
      </c>
      <c r="BU22" s="360">
        <v>1.79412E-3</v>
      </c>
      <c r="BV22" s="360">
        <v>1.79243E-3</v>
      </c>
    </row>
    <row r="23" spans="1:74" ht="12" customHeight="1" x14ac:dyDescent="0.2">
      <c r="A23" s="600" t="s">
        <v>1250</v>
      </c>
      <c r="B23" s="601" t="s">
        <v>1249</v>
      </c>
      <c r="C23" s="272">
        <v>3.237515719E-3</v>
      </c>
      <c r="D23" s="272">
        <v>3.5344000575999999E-3</v>
      </c>
      <c r="E23" s="272">
        <v>4.7685483099999997E-3</v>
      </c>
      <c r="F23" s="272">
        <v>5.2540116623999997E-3</v>
      </c>
      <c r="G23" s="272">
        <v>5.7729317250000004E-3</v>
      </c>
      <c r="H23" s="272">
        <v>5.7261981235000002E-3</v>
      </c>
      <c r="I23" s="272">
        <v>5.9770811476000003E-3</v>
      </c>
      <c r="J23" s="272">
        <v>5.7889160651999998E-3</v>
      </c>
      <c r="K23" s="272">
        <v>5.1515334151000002E-3</v>
      </c>
      <c r="L23" s="272">
        <v>4.5435881811999998E-3</v>
      </c>
      <c r="M23" s="272">
        <v>3.6700752108999998E-3</v>
      </c>
      <c r="N23" s="272">
        <v>3.4737164536E-3</v>
      </c>
      <c r="O23" s="272">
        <v>3.4407132790999998E-3</v>
      </c>
      <c r="P23" s="272">
        <v>4.0376595136000001E-3</v>
      </c>
      <c r="Q23" s="272">
        <v>5.2070133820000001E-3</v>
      </c>
      <c r="R23" s="272">
        <v>5.6488428324999998E-3</v>
      </c>
      <c r="S23" s="272">
        <v>6.1231264188000003E-3</v>
      </c>
      <c r="T23" s="272">
        <v>6.2370362631999996E-3</v>
      </c>
      <c r="U23" s="272">
        <v>6.4212921657999999E-3</v>
      </c>
      <c r="V23" s="272">
        <v>6.2542581345000001E-3</v>
      </c>
      <c r="W23" s="272">
        <v>5.5840968778000004E-3</v>
      </c>
      <c r="X23" s="272">
        <v>4.9465654603000004E-3</v>
      </c>
      <c r="Y23" s="272">
        <v>3.9549118974E-3</v>
      </c>
      <c r="Z23" s="272">
        <v>3.8794065822000002E-3</v>
      </c>
      <c r="AA23" s="272">
        <v>4.0413906449000003E-3</v>
      </c>
      <c r="AB23" s="272">
        <v>4.4738830721000001E-3</v>
      </c>
      <c r="AC23" s="272">
        <v>6.1976285111000002E-3</v>
      </c>
      <c r="AD23" s="272">
        <v>6.8735073301000003E-3</v>
      </c>
      <c r="AE23" s="272">
        <v>7.5990016959000001E-3</v>
      </c>
      <c r="AF23" s="272">
        <v>7.7351801121999996E-3</v>
      </c>
      <c r="AG23" s="272">
        <v>7.9965807302000008E-3</v>
      </c>
      <c r="AH23" s="272">
        <v>7.7816600287E-3</v>
      </c>
      <c r="AI23" s="272">
        <v>7.0271704619000001E-3</v>
      </c>
      <c r="AJ23" s="272">
        <v>6.2705881022999998E-3</v>
      </c>
      <c r="AK23" s="272">
        <v>4.9467283682000001E-3</v>
      </c>
      <c r="AL23" s="272">
        <v>4.8129912989000002E-3</v>
      </c>
      <c r="AM23" s="272">
        <v>5.3080180352000003E-3</v>
      </c>
      <c r="AN23" s="272">
        <v>5.8605709052999997E-3</v>
      </c>
      <c r="AO23" s="272">
        <v>7.9238783978000001E-3</v>
      </c>
      <c r="AP23" s="272">
        <v>8.8327543127999994E-3</v>
      </c>
      <c r="AQ23" s="272">
        <v>9.7077303423000003E-3</v>
      </c>
      <c r="AR23" s="272">
        <v>9.9712036550000001E-3</v>
      </c>
      <c r="AS23" s="272">
        <v>1.0157916128000001E-2</v>
      </c>
      <c r="AT23" s="272">
        <v>9.7785490326999999E-3</v>
      </c>
      <c r="AU23" s="272">
        <v>8.8338632606000007E-3</v>
      </c>
      <c r="AV23" s="272">
        <v>7.7163799289000001E-3</v>
      </c>
      <c r="AW23" s="272">
        <v>6.0816279140999997E-3</v>
      </c>
      <c r="AX23" s="272">
        <v>5.7075378297000001E-3</v>
      </c>
      <c r="AY23" s="272">
        <v>6.2568843246000004E-3</v>
      </c>
      <c r="AZ23" s="272">
        <v>6.6590669417999999E-3</v>
      </c>
      <c r="BA23" s="272">
        <v>9.3385266446999998E-3</v>
      </c>
      <c r="BB23" s="272">
        <v>1.03553E-2</v>
      </c>
      <c r="BC23" s="272">
        <v>1.14182E-2</v>
      </c>
      <c r="BD23" s="360">
        <v>1.1564E-2</v>
      </c>
      <c r="BE23" s="360">
        <v>1.2021E-2</v>
      </c>
      <c r="BF23" s="360">
        <v>1.16419E-2</v>
      </c>
      <c r="BG23" s="360">
        <v>1.0569500000000001E-2</v>
      </c>
      <c r="BH23" s="360">
        <v>9.5070499999999995E-3</v>
      </c>
      <c r="BI23" s="360">
        <v>7.7032000000000003E-3</v>
      </c>
      <c r="BJ23" s="360">
        <v>7.3908400000000001E-3</v>
      </c>
      <c r="BK23" s="360">
        <v>7.9279799999999994E-3</v>
      </c>
      <c r="BL23" s="360">
        <v>8.9491999999999992E-3</v>
      </c>
      <c r="BM23" s="360">
        <v>1.1620200000000001E-2</v>
      </c>
      <c r="BN23" s="360">
        <v>1.27341E-2</v>
      </c>
      <c r="BO23" s="360">
        <v>1.39484E-2</v>
      </c>
      <c r="BP23" s="360">
        <v>1.40631E-2</v>
      </c>
      <c r="BQ23" s="360">
        <v>1.4584700000000001E-2</v>
      </c>
      <c r="BR23" s="360">
        <v>1.4096600000000001E-2</v>
      </c>
      <c r="BS23" s="360">
        <v>1.2781000000000001E-2</v>
      </c>
      <c r="BT23" s="360">
        <v>1.1483E-2</v>
      </c>
      <c r="BU23" s="360">
        <v>9.2946599999999997E-3</v>
      </c>
      <c r="BV23" s="360">
        <v>8.9136900000000002E-3</v>
      </c>
    </row>
    <row r="24" spans="1:74" ht="12" customHeight="1" x14ac:dyDescent="0.2">
      <c r="A24" s="554" t="s">
        <v>1039</v>
      </c>
      <c r="B24" s="601" t="s">
        <v>1018</v>
      </c>
      <c r="C24" s="272">
        <v>3.8576700000000001E-3</v>
      </c>
      <c r="D24" s="272">
        <v>3.3915199999999999E-3</v>
      </c>
      <c r="E24" s="272">
        <v>3.8823500000000001E-3</v>
      </c>
      <c r="F24" s="272">
        <v>3.8593099999999999E-3</v>
      </c>
      <c r="G24" s="272">
        <v>4.0069900000000002E-3</v>
      </c>
      <c r="H24" s="272">
        <v>3.9311499999999996E-3</v>
      </c>
      <c r="I24" s="272">
        <v>4.2678000000000004E-3</v>
      </c>
      <c r="J24" s="272">
        <v>4.0826600000000001E-3</v>
      </c>
      <c r="K24" s="272">
        <v>4.0447599999999997E-3</v>
      </c>
      <c r="L24" s="272">
        <v>3.7764600000000001E-3</v>
      </c>
      <c r="M24" s="272">
        <v>3.9126100000000004E-3</v>
      </c>
      <c r="N24" s="272">
        <v>4.0157700000000001E-3</v>
      </c>
      <c r="O24" s="272">
        <v>3.9803499999999997E-3</v>
      </c>
      <c r="P24" s="272">
        <v>3.61445E-3</v>
      </c>
      <c r="Q24" s="272">
        <v>4.1044499999999999E-3</v>
      </c>
      <c r="R24" s="272">
        <v>3.9306699999999998E-3</v>
      </c>
      <c r="S24" s="272">
        <v>4.0506500000000003E-3</v>
      </c>
      <c r="T24" s="272">
        <v>3.9919600000000001E-3</v>
      </c>
      <c r="U24" s="272">
        <v>4.2129000000000003E-3</v>
      </c>
      <c r="V24" s="272">
        <v>4.1688999999999997E-3</v>
      </c>
      <c r="W24" s="272">
        <v>3.9595200000000002E-3</v>
      </c>
      <c r="X24" s="272">
        <v>3.9046300000000001E-3</v>
      </c>
      <c r="Y24" s="272">
        <v>4.0761E-3</v>
      </c>
      <c r="Z24" s="272">
        <v>4.1364699999999997E-3</v>
      </c>
      <c r="AA24" s="272">
        <v>4.2868300000000002E-3</v>
      </c>
      <c r="AB24" s="272">
        <v>3.7689799999999999E-3</v>
      </c>
      <c r="AC24" s="272">
        <v>4.0016399999999999E-3</v>
      </c>
      <c r="AD24" s="272">
        <v>3.89098E-3</v>
      </c>
      <c r="AE24" s="272">
        <v>4.07202E-3</v>
      </c>
      <c r="AF24" s="272">
        <v>3.9536199999999997E-3</v>
      </c>
      <c r="AG24" s="272">
        <v>4.09437E-3</v>
      </c>
      <c r="AH24" s="272">
        <v>4.09056E-3</v>
      </c>
      <c r="AI24" s="272">
        <v>3.6854800000000001E-3</v>
      </c>
      <c r="AJ24" s="272">
        <v>3.6843900000000001E-3</v>
      </c>
      <c r="AK24" s="272">
        <v>3.9208699999999999E-3</v>
      </c>
      <c r="AL24" s="272">
        <v>4.0565999999999996E-3</v>
      </c>
      <c r="AM24" s="272">
        <v>3.9108900000000002E-3</v>
      </c>
      <c r="AN24" s="272">
        <v>3.6261800000000001E-3</v>
      </c>
      <c r="AO24" s="272">
        <v>3.9427899999999998E-3</v>
      </c>
      <c r="AP24" s="272">
        <v>3.6369699999999998E-3</v>
      </c>
      <c r="AQ24" s="272">
        <v>3.6717799999999999E-3</v>
      </c>
      <c r="AR24" s="272">
        <v>3.58304E-3</v>
      </c>
      <c r="AS24" s="272">
        <v>3.5714900000000001E-3</v>
      </c>
      <c r="AT24" s="272">
        <v>3.6228699999999998E-3</v>
      </c>
      <c r="AU24" s="272">
        <v>3.2303800000000001E-3</v>
      </c>
      <c r="AV24" s="272">
        <v>3.6995000000000001E-3</v>
      </c>
      <c r="AW24" s="272">
        <v>3.80014E-3</v>
      </c>
      <c r="AX24" s="272">
        <v>3.9065100000000002E-3</v>
      </c>
      <c r="AY24" s="272">
        <v>3.88156E-3</v>
      </c>
      <c r="AZ24" s="272">
        <v>3.4054599999999999E-3</v>
      </c>
      <c r="BA24" s="272">
        <v>3.8174699999999999E-3</v>
      </c>
      <c r="BB24" s="272">
        <v>3.62269E-3</v>
      </c>
      <c r="BC24" s="272">
        <v>3.7283699999999999E-3</v>
      </c>
      <c r="BD24" s="360">
        <v>3.69966E-3</v>
      </c>
      <c r="BE24" s="360">
        <v>3.7181100000000002E-3</v>
      </c>
      <c r="BF24" s="360">
        <v>3.7627400000000001E-3</v>
      </c>
      <c r="BG24" s="360">
        <v>3.4622799999999999E-3</v>
      </c>
      <c r="BH24" s="360">
        <v>3.81913E-3</v>
      </c>
      <c r="BI24" s="360">
        <v>3.58727E-3</v>
      </c>
      <c r="BJ24" s="360">
        <v>3.8210599999999998E-3</v>
      </c>
      <c r="BK24" s="360">
        <v>3.8328199999999998E-3</v>
      </c>
      <c r="BL24" s="360">
        <v>3.4144399999999999E-3</v>
      </c>
      <c r="BM24" s="360">
        <v>3.6569699999999998E-3</v>
      </c>
      <c r="BN24" s="360">
        <v>3.6522099999999999E-3</v>
      </c>
      <c r="BO24" s="360">
        <v>3.7624899999999998E-3</v>
      </c>
      <c r="BP24" s="360">
        <v>3.73157E-3</v>
      </c>
      <c r="BQ24" s="360">
        <v>3.74289E-3</v>
      </c>
      <c r="BR24" s="360">
        <v>3.7772999999999999E-3</v>
      </c>
      <c r="BS24" s="360">
        <v>3.4657899999999998E-3</v>
      </c>
      <c r="BT24" s="360">
        <v>3.8033099999999999E-3</v>
      </c>
      <c r="BU24" s="360">
        <v>3.5615199999999999E-3</v>
      </c>
      <c r="BV24" s="360">
        <v>3.8096699999999998E-3</v>
      </c>
    </row>
    <row r="25" spans="1:74" ht="12" customHeight="1" x14ac:dyDescent="0.2">
      <c r="A25" s="554" t="s">
        <v>24</v>
      </c>
      <c r="B25" s="601" t="s">
        <v>1252</v>
      </c>
      <c r="C25" s="272">
        <v>6.8170799999999997E-3</v>
      </c>
      <c r="D25" s="272">
        <v>6.1809350000000002E-3</v>
      </c>
      <c r="E25" s="272">
        <v>6.7367299999999998E-3</v>
      </c>
      <c r="F25" s="272">
        <v>6.5181919999999999E-3</v>
      </c>
      <c r="G25" s="272">
        <v>6.5756599999999997E-3</v>
      </c>
      <c r="H25" s="272">
        <v>6.468812E-3</v>
      </c>
      <c r="I25" s="272">
        <v>6.8221000000000002E-3</v>
      </c>
      <c r="J25" s="272">
        <v>6.7008700000000003E-3</v>
      </c>
      <c r="K25" s="272">
        <v>6.5389519999999998E-3</v>
      </c>
      <c r="L25" s="272">
        <v>6.6903500000000003E-3</v>
      </c>
      <c r="M25" s="272">
        <v>6.4849419999999996E-3</v>
      </c>
      <c r="N25" s="272">
        <v>6.7529599999999997E-3</v>
      </c>
      <c r="O25" s="272">
        <v>7.1695170000000003E-3</v>
      </c>
      <c r="P25" s="272">
        <v>6.6952540000000003E-3</v>
      </c>
      <c r="Q25" s="272">
        <v>6.9805570000000001E-3</v>
      </c>
      <c r="R25" s="272">
        <v>6.8385410000000001E-3</v>
      </c>
      <c r="S25" s="272">
        <v>6.9636569999999998E-3</v>
      </c>
      <c r="T25" s="272">
        <v>6.9288910000000004E-3</v>
      </c>
      <c r="U25" s="272">
        <v>7.1049770000000002E-3</v>
      </c>
      <c r="V25" s="272">
        <v>7.1841769999999999E-3</v>
      </c>
      <c r="W25" s="272">
        <v>6.900771E-3</v>
      </c>
      <c r="X25" s="272">
        <v>7.0460569999999997E-3</v>
      </c>
      <c r="Y25" s="272">
        <v>6.8149509999999996E-3</v>
      </c>
      <c r="Z25" s="272">
        <v>7.1127969999999997E-3</v>
      </c>
      <c r="AA25" s="272">
        <v>7.2692310000000001E-3</v>
      </c>
      <c r="AB25" s="272">
        <v>6.5207219999999996E-3</v>
      </c>
      <c r="AC25" s="272">
        <v>7.0128710000000004E-3</v>
      </c>
      <c r="AD25" s="272">
        <v>6.8007650000000003E-3</v>
      </c>
      <c r="AE25" s="272">
        <v>7.0318510000000004E-3</v>
      </c>
      <c r="AF25" s="272">
        <v>6.8322649999999997E-3</v>
      </c>
      <c r="AG25" s="272">
        <v>7.0834909999999999E-3</v>
      </c>
      <c r="AH25" s="272">
        <v>7.0936710000000002E-3</v>
      </c>
      <c r="AI25" s="272">
        <v>6.7210949999999998E-3</v>
      </c>
      <c r="AJ25" s="272">
        <v>7.1227210000000003E-3</v>
      </c>
      <c r="AK25" s="272">
        <v>6.9863750000000004E-3</v>
      </c>
      <c r="AL25" s="272">
        <v>7.2544510000000003E-3</v>
      </c>
      <c r="AM25" s="272">
        <v>7.204691E-3</v>
      </c>
      <c r="AN25" s="272">
        <v>6.5567719999999998E-3</v>
      </c>
      <c r="AO25" s="272">
        <v>7.2165709999999997E-3</v>
      </c>
      <c r="AP25" s="272">
        <v>6.8282450000000001E-3</v>
      </c>
      <c r="AQ25" s="272">
        <v>7.0389909999999997E-3</v>
      </c>
      <c r="AR25" s="272">
        <v>6.9274749999999998E-3</v>
      </c>
      <c r="AS25" s="272">
        <v>7.1290609999999999E-3</v>
      </c>
      <c r="AT25" s="272">
        <v>7.1742309999999997E-3</v>
      </c>
      <c r="AU25" s="272">
        <v>6.8606650000000002E-3</v>
      </c>
      <c r="AV25" s="272">
        <v>7.0437310000000001E-3</v>
      </c>
      <c r="AW25" s="272">
        <v>6.8354649999999998E-3</v>
      </c>
      <c r="AX25" s="272">
        <v>7.2573710000000003E-3</v>
      </c>
      <c r="AY25" s="272">
        <v>7.2840309999999998E-3</v>
      </c>
      <c r="AZ25" s="272">
        <v>6.5759920000000001E-3</v>
      </c>
      <c r="BA25" s="272">
        <v>7.03946E-3</v>
      </c>
      <c r="BB25" s="272">
        <v>6.6214000000000004E-3</v>
      </c>
      <c r="BC25" s="272">
        <v>6.9531599999999999E-3</v>
      </c>
      <c r="BD25" s="360">
        <v>6.9606299999999998E-3</v>
      </c>
      <c r="BE25" s="360">
        <v>7.2303999999999997E-3</v>
      </c>
      <c r="BF25" s="360">
        <v>7.35229E-3</v>
      </c>
      <c r="BG25" s="360">
        <v>6.9746699999999997E-3</v>
      </c>
      <c r="BH25" s="360">
        <v>6.9354200000000003E-3</v>
      </c>
      <c r="BI25" s="360">
        <v>6.6313500000000003E-3</v>
      </c>
      <c r="BJ25" s="360">
        <v>7.1874E-3</v>
      </c>
      <c r="BK25" s="360">
        <v>7.1912499999999997E-3</v>
      </c>
      <c r="BL25" s="360">
        <v>6.5922400000000001E-3</v>
      </c>
      <c r="BM25" s="360">
        <v>7.3412199999999999E-3</v>
      </c>
      <c r="BN25" s="360">
        <v>6.61591E-3</v>
      </c>
      <c r="BO25" s="360">
        <v>6.9532500000000002E-3</v>
      </c>
      <c r="BP25" s="360">
        <v>6.9690200000000002E-3</v>
      </c>
      <c r="BQ25" s="360">
        <v>7.2370500000000001E-3</v>
      </c>
      <c r="BR25" s="360">
        <v>7.3482799999999996E-3</v>
      </c>
      <c r="BS25" s="360">
        <v>6.9548700000000001E-3</v>
      </c>
      <c r="BT25" s="360">
        <v>6.9199099999999996E-3</v>
      </c>
      <c r="BU25" s="360">
        <v>6.6238900000000003E-3</v>
      </c>
      <c r="BV25" s="360">
        <v>7.1818699999999999E-3</v>
      </c>
    </row>
    <row r="26" spans="1:74" ht="12" customHeight="1" x14ac:dyDescent="0.2">
      <c r="A26" s="600" t="s">
        <v>237</v>
      </c>
      <c r="B26" s="601" t="s">
        <v>475</v>
      </c>
      <c r="C26" s="272">
        <v>1.7627717354000001E-2</v>
      </c>
      <c r="D26" s="272">
        <v>1.6543262246000001E-2</v>
      </c>
      <c r="E26" s="272">
        <v>1.9205447306E-2</v>
      </c>
      <c r="F26" s="272">
        <v>1.9304822013E-2</v>
      </c>
      <c r="G26" s="272">
        <v>2.0270304140000001E-2</v>
      </c>
      <c r="H26" s="272">
        <v>1.9944905825000001E-2</v>
      </c>
      <c r="I26" s="272">
        <v>2.0995626606999999E-2</v>
      </c>
      <c r="J26" s="272">
        <v>2.0509311394000002E-2</v>
      </c>
      <c r="K26" s="272">
        <v>1.9528323053999999E-2</v>
      </c>
      <c r="L26" s="272">
        <v>1.8879168096000001E-2</v>
      </c>
      <c r="M26" s="272">
        <v>1.7833773765000002E-2</v>
      </c>
      <c r="N26" s="272">
        <v>1.8086965396999999E-2</v>
      </c>
      <c r="O26" s="272">
        <v>1.8434772559000001E-2</v>
      </c>
      <c r="P26" s="272">
        <v>1.8099358127999999E-2</v>
      </c>
      <c r="Q26" s="272">
        <v>2.0329166826999999E-2</v>
      </c>
      <c r="R26" s="272">
        <v>2.0174097100999999E-2</v>
      </c>
      <c r="S26" s="272">
        <v>2.1100040986000001E-2</v>
      </c>
      <c r="T26" s="272">
        <v>2.1076453251999999E-2</v>
      </c>
      <c r="U26" s="272">
        <v>2.1782655019000001E-2</v>
      </c>
      <c r="V26" s="272">
        <v>2.1718896476000001E-2</v>
      </c>
      <c r="W26" s="272">
        <v>2.0397526544999999E-2</v>
      </c>
      <c r="X26" s="272">
        <v>1.9917716113999999E-2</v>
      </c>
      <c r="Y26" s="272">
        <v>1.8747313626E-2</v>
      </c>
      <c r="Z26" s="272">
        <v>1.9228471540999999E-2</v>
      </c>
      <c r="AA26" s="272">
        <v>1.9484175079999999E-2</v>
      </c>
      <c r="AB26" s="272">
        <v>1.8240355569999998E-2</v>
      </c>
      <c r="AC26" s="272">
        <v>2.1092960882000002E-2</v>
      </c>
      <c r="AD26" s="272">
        <v>2.1428376054000001E-2</v>
      </c>
      <c r="AE26" s="272">
        <v>2.2767504567E-2</v>
      </c>
      <c r="AF26" s="272">
        <v>2.2447590082999999E-2</v>
      </c>
      <c r="AG26" s="272">
        <v>2.3112662286000001E-2</v>
      </c>
      <c r="AH26" s="272">
        <v>2.3019755890999999E-2</v>
      </c>
      <c r="AI26" s="272">
        <v>2.1261108013000001E-2</v>
      </c>
      <c r="AJ26" s="272">
        <v>2.11716474E-2</v>
      </c>
      <c r="AK26" s="272">
        <v>1.9788447741000002E-2</v>
      </c>
      <c r="AL26" s="272">
        <v>2.0105405188999999E-2</v>
      </c>
      <c r="AM26" s="272">
        <v>2.0419603977E-2</v>
      </c>
      <c r="AN26" s="272">
        <v>1.9511351329999999E-2</v>
      </c>
      <c r="AO26" s="272">
        <v>2.3045632407E-2</v>
      </c>
      <c r="AP26" s="272">
        <v>2.3052279129999999E-2</v>
      </c>
      <c r="AQ26" s="272">
        <v>2.4554275436999999E-2</v>
      </c>
      <c r="AR26" s="272">
        <v>2.4425500534E-2</v>
      </c>
      <c r="AS26" s="272">
        <v>2.4892978133E-2</v>
      </c>
      <c r="AT26" s="272">
        <v>2.4660973744999998E-2</v>
      </c>
      <c r="AU26" s="272">
        <v>2.2633699564999998E-2</v>
      </c>
      <c r="AV26" s="272">
        <v>2.2396598936E-2</v>
      </c>
      <c r="AW26" s="272">
        <v>2.0530799615000001E-2</v>
      </c>
      <c r="AX26" s="272">
        <v>2.1117517126000001E-2</v>
      </c>
      <c r="AY26" s="272">
        <v>2.1616399275999999E-2</v>
      </c>
      <c r="AZ26" s="272">
        <v>2.0610432572000001E-2</v>
      </c>
      <c r="BA26" s="272">
        <v>2.4136299999999999E-2</v>
      </c>
      <c r="BB26" s="272">
        <v>2.4660899999999999E-2</v>
      </c>
      <c r="BC26" s="272">
        <v>2.6306099999999999E-2</v>
      </c>
      <c r="BD26" s="360">
        <v>2.63976E-2</v>
      </c>
      <c r="BE26" s="360">
        <v>2.7119299999999999E-2</v>
      </c>
      <c r="BF26" s="360">
        <v>2.6921199999999999E-2</v>
      </c>
      <c r="BG26" s="360">
        <v>2.49565E-2</v>
      </c>
      <c r="BH26" s="360">
        <v>2.4312E-2</v>
      </c>
      <c r="BI26" s="360">
        <v>2.1949699999999999E-2</v>
      </c>
      <c r="BJ26" s="360">
        <v>2.2535099999999999E-2</v>
      </c>
      <c r="BK26" s="360">
        <v>2.2890899999999999E-2</v>
      </c>
      <c r="BL26" s="360">
        <v>2.28574E-2</v>
      </c>
      <c r="BM26" s="360">
        <v>2.6702900000000002E-2</v>
      </c>
      <c r="BN26" s="360">
        <v>2.7087699999999999E-2</v>
      </c>
      <c r="BO26" s="360">
        <v>2.8906299999999999E-2</v>
      </c>
      <c r="BP26" s="360">
        <v>2.89704E-2</v>
      </c>
      <c r="BQ26" s="360">
        <v>2.97469E-2</v>
      </c>
      <c r="BR26" s="360">
        <v>2.9430100000000001E-2</v>
      </c>
      <c r="BS26" s="360">
        <v>2.7191400000000001E-2</v>
      </c>
      <c r="BT26" s="360">
        <v>2.62469E-2</v>
      </c>
      <c r="BU26" s="360">
        <v>2.34953E-2</v>
      </c>
      <c r="BV26" s="360">
        <v>2.4012100000000001E-2</v>
      </c>
    </row>
    <row r="27" spans="1:74" ht="12" customHeight="1" x14ac:dyDescent="0.2">
      <c r="A27" s="600"/>
      <c r="B27" s="170" t="s">
        <v>478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0" t="s">
        <v>749</v>
      </c>
      <c r="B28" s="601" t="s">
        <v>582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3.3540979999999998E-3</v>
      </c>
      <c r="P28" s="272">
        <v>3.1377050000000002E-3</v>
      </c>
      <c r="Q28" s="272">
        <v>3.3540979999999998E-3</v>
      </c>
      <c r="R28" s="272">
        <v>3.2459020000000002E-3</v>
      </c>
      <c r="S28" s="272">
        <v>3.3540979999999998E-3</v>
      </c>
      <c r="T28" s="272">
        <v>3.2459020000000002E-3</v>
      </c>
      <c r="U28" s="272">
        <v>3.3540979999999998E-3</v>
      </c>
      <c r="V28" s="272">
        <v>3.3540979999999998E-3</v>
      </c>
      <c r="W28" s="272">
        <v>3.2459020000000002E-3</v>
      </c>
      <c r="X28" s="272">
        <v>3.3540979999999998E-3</v>
      </c>
      <c r="Y28" s="272">
        <v>3.2459020000000002E-3</v>
      </c>
      <c r="Z28" s="272">
        <v>3.3540979999999998E-3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3.0378100000000002E-3</v>
      </c>
      <c r="BB28" s="272">
        <v>3.0378100000000002E-3</v>
      </c>
      <c r="BC28" s="272">
        <v>3.0378100000000002E-3</v>
      </c>
      <c r="BD28" s="360">
        <v>3.0378100000000002E-3</v>
      </c>
      <c r="BE28" s="360">
        <v>3.0378100000000002E-3</v>
      </c>
      <c r="BF28" s="360">
        <v>3.0378100000000002E-3</v>
      </c>
      <c r="BG28" s="360">
        <v>3.0378100000000002E-3</v>
      </c>
      <c r="BH28" s="360">
        <v>3.0378100000000002E-3</v>
      </c>
      <c r="BI28" s="360">
        <v>3.0378100000000002E-3</v>
      </c>
      <c r="BJ28" s="360">
        <v>3.0378100000000002E-3</v>
      </c>
      <c r="BK28" s="360">
        <v>3.0378100000000002E-3</v>
      </c>
      <c r="BL28" s="360">
        <v>3.0378100000000002E-3</v>
      </c>
      <c r="BM28" s="360">
        <v>3.0378100000000002E-3</v>
      </c>
      <c r="BN28" s="360">
        <v>3.0378100000000002E-3</v>
      </c>
      <c r="BO28" s="360">
        <v>3.0378100000000002E-3</v>
      </c>
      <c r="BP28" s="360">
        <v>3.0378100000000002E-3</v>
      </c>
      <c r="BQ28" s="360">
        <v>3.0378100000000002E-3</v>
      </c>
      <c r="BR28" s="360">
        <v>3.0378100000000002E-3</v>
      </c>
      <c r="BS28" s="360">
        <v>3.0378100000000002E-3</v>
      </c>
      <c r="BT28" s="360">
        <v>3.0378100000000002E-3</v>
      </c>
      <c r="BU28" s="360">
        <v>3.0378100000000002E-3</v>
      </c>
      <c r="BV28" s="360">
        <v>3.0378100000000002E-3</v>
      </c>
    </row>
    <row r="29" spans="1:74" ht="12" customHeight="1" x14ac:dyDescent="0.2">
      <c r="A29" s="600" t="s">
        <v>25</v>
      </c>
      <c r="B29" s="601" t="s">
        <v>1254</v>
      </c>
      <c r="C29" s="272">
        <v>6.4857489999999999E-3</v>
      </c>
      <c r="D29" s="272">
        <v>7.119429E-3</v>
      </c>
      <c r="E29" s="272">
        <v>1.0031671000000001E-2</v>
      </c>
      <c r="F29" s="272">
        <v>1.1298917E-2</v>
      </c>
      <c r="G29" s="272">
        <v>1.2499901000000001E-2</v>
      </c>
      <c r="H29" s="272">
        <v>1.2721371E-2</v>
      </c>
      <c r="I29" s="272">
        <v>1.3514076999999999E-2</v>
      </c>
      <c r="J29" s="272">
        <v>1.3476961000000001E-2</v>
      </c>
      <c r="K29" s="272">
        <v>1.2245007E-2</v>
      </c>
      <c r="L29" s="272">
        <v>1.1083993E-2</v>
      </c>
      <c r="M29" s="272">
        <v>9.1650120000000002E-3</v>
      </c>
      <c r="N29" s="272">
        <v>8.4574070000000001E-3</v>
      </c>
      <c r="O29" s="272">
        <v>8.1055380000000007E-3</v>
      </c>
      <c r="P29" s="272">
        <v>9.6031129999999999E-3</v>
      </c>
      <c r="Q29" s="272">
        <v>1.2851064000000001E-2</v>
      </c>
      <c r="R29" s="272">
        <v>1.4525803E-2</v>
      </c>
      <c r="S29" s="272">
        <v>1.6104526000000001E-2</v>
      </c>
      <c r="T29" s="272">
        <v>1.6650972E-2</v>
      </c>
      <c r="U29" s="272">
        <v>1.7333432999999999E-2</v>
      </c>
      <c r="V29" s="272">
        <v>1.6825434E-2</v>
      </c>
      <c r="W29" s="272">
        <v>1.4987393999999999E-2</v>
      </c>
      <c r="X29" s="272">
        <v>1.3401899E-2</v>
      </c>
      <c r="Y29" s="272">
        <v>1.094094E-2</v>
      </c>
      <c r="Z29" s="272">
        <v>9.9626060000000006E-3</v>
      </c>
      <c r="AA29" s="272">
        <v>9.8488559999999996E-3</v>
      </c>
      <c r="AB29" s="272">
        <v>1.1020053E-2</v>
      </c>
      <c r="AC29" s="272">
        <v>1.590366E-2</v>
      </c>
      <c r="AD29" s="272">
        <v>1.7763666000000001E-2</v>
      </c>
      <c r="AE29" s="272">
        <v>1.9594482E-2</v>
      </c>
      <c r="AF29" s="272">
        <v>2.0263373000000001E-2</v>
      </c>
      <c r="AG29" s="272">
        <v>2.0686436999999998E-2</v>
      </c>
      <c r="AH29" s="272">
        <v>2.0032969000000001E-2</v>
      </c>
      <c r="AI29" s="272">
        <v>1.7939266999999998E-2</v>
      </c>
      <c r="AJ29" s="272">
        <v>1.6043589E-2</v>
      </c>
      <c r="AK29" s="272">
        <v>1.2551949999999999E-2</v>
      </c>
      <c r="AL29" s="272">
        <v>1.1735845999999999E-2</v>
      </c>
      <c r="AM29" s="272">
        <v>1.2078643999999999E-2</v>
      </c>
      <c r="AN29" s="272">
        <v>1.3198227999999999E-2</v>
      </c>
      <c r="AO29" s="272">
        <v>1.8230317999999999E-2</v>
      </c>
      <c r="AP29" s="272">
        <v>2.0774358999999999E-2</v>
      </c>
      <c r="AQ29" s="272">
        <v>2.2870897000000001E-2</v>
      </c>
      <c r="AR29" s="272">
        <v>2.3309705999999999E-2</v>
      </c>
      <c r="AS29" s="272">
        <v>2.3922819000000001E-2</v>
      </c>
      <c r="AT29" s="272">
        <v>2.2927304999999999E-2</v>
      </c>
      <c r="AU29" s="272">
        <v>2.0179203E-2</v>
      </c>
      <c r="AV29" s="272">
        <v>1.8144707999999999E-2</v>
      </c>
      <c r="AW29" s="272">
        <v>1.4508441E-2</v>
      </c>
      <c r="AX29" s="272">
        <v>1.3375181E-2</v>
      </c>
      <c r="AY29" s="272">
        <v>1.3920511999999999E-2</v>
      </c>
      <c r="AZ29" s="272">
        <v>1.5138222E-2</v>
      </c>
      <c r="BA29" s="272">
        <v>2.1428099999999999E-2</v>
      </c>
      <c r="BB29" s="272">
        <v>2.4394599999999999E-2</v>
      </c>
      <c r="BC29" s="272">
        <v>2.6904600000000001E-2</v>
      </c>
      <c r="BD29" s="360">
        <v>2.7453200000000001E-2</v>
      </c>
      <c r="BE29" s="360">
        <v>2.83869E-2</v>
      </c>
      <c r="BF29" s="360">
        <v>2.7509200000000001E-2</v>
      </c>
      <c r="BG29" s="360">
        <v>2.4576500000000001E-2</v>
      </c>
      <c r="BH29" s="360">
        <v>2.2113500000000001E-2</v>
      </c>
      <c r="BI29" s="360">
        <v>1.7836999999999999E-2</v>
      </c>
      <c r="BJ29" s="360">
        <v>1.6422099999999999E-2</v>
      </c>
      <c r="BK29" s="360">
        <v>1.6648900000000001E-2</v>
      </c>
      <c r="BL29" s="360">
        <v>1.8886500000000001E-2</v>
      </c>
      <c r="BM29" s="360">
        <v>2.5954399999999999E-2</v>
      </c>
      <c r="BN29" s="360">
        <v>2.9258900000000001E-2</v>
      </c>
      <c r="BO29" s="360">
        <v>3.2277100000000003E-2</v>
      </c>
      <c r="BP29" s="360">
        <v>3.2981900000000001E-2</v>
      </c>
      <c r="BQ29" s="360">
        <v>3.4135899999999997E-2</v>
      </c>
      <c r="BR29" s="360">
        <v>3.3129699999999998E-2</v>
      </c>
      <c r="BS29" s="360">
        <v>2.9625499999999999E-2</v>
      </c>
      <c r="BT29" s="360">
        <v>2.66874E-2</v>
      </c>
      <c r="BU29" s="360">
        <v>2.1547799999999999E-2</v>
      </c>
      <c r="BV29" s="360">
        <v>1.9847099999999999E-2</v>
      </c>
    </row>
    <row r="30" spans="1:74" ht="12" customHeight="1" x14ac:dyDescent="0.2">
      <c r="A30" s="600" t="s">
        <v>917</v>
      </c>
      <c r="B30" s="601" t="s">
        <v>1252</v>
      </c>
      <c r="C30" s="272">
        <v>4.3547440999999999E-2</v>
      </c>
      <c r="D30" s="272">
        <v>3.9333172999999999E-2</v>
      </c>
      <c r="E30" s="272">
        <v>4.3547440999999999E-2</v>
      </c>
      <c r="F30" s="272">
        <v>4.2142684999999999E-2</v>
      </c>
      <c r="G30" s="272">
        <v>4.3547440999999999E-2</v>
      </c>
      <c r="H30" s="272">
        <v>4.2142684999999999E-2</v>
      </c>
      <c r="I30" s="272">
        <v>4.3547440999999999E-2</v>
      </c>
      <c r="J30" s="272">
        <v>4.3547440999999999E-2</v>
      </c>
      <c r="K30" s="272">
        <v>4.2142684999999999E-2</v>
      </c>
      <c r="L30" s="272">
        <v>4.3547440999999999E-2</v>
      </c>
      <c r="M30" s="272">
        <v>4.2142684999999999E-2</v>
      </c>
      <c r="N30" s="272">
        <v>4.3547440999999999E-2</v>
      </c>
      <c r="O30" s="272">
        <v>3.7931805999999998E-2</v>
      </c>
      <c r="P30" s="272">
        <v>3.5484593000000002E-2</v>
      </c>
      <c r="Q30" s="272">
        <v>3.7931805999999998E-2</v>
      </c>
      <c r="R30" s="272">
        <v>3.6708198999999997E-2</v>
      </c>
      <c r="S30" s="272">
        <v>3.7931805999999998E-2</v>
      </c>
      <c r="T30" s="272">
        <v>3.6708198999999997E-2</v>
      </c>
      <c r="U30" s="272">
        <v>3.7931805999999998E-2</v>
      </c>
      <c r="V30" s="272">
        <v>3.7931805999999998E-2</v>
      </c>
      <c r="W30" s="272">
        <v>3.6708198999999997E-2</v>
      </c>
      <c r="X30" s="272">
        <v>3.7931805999999998E-2</v>
      </c>
      <c r="Y30" s="272">
        <v>3.6708198999999997E-2</v>
      </c>
      <c r="Z30" s="272">
        <v>3.7931805999999998E-2</v>
      </c>
      <c r="AA30" s="272">
        <v>3.6774578000000002E-2</v>
      </c>
      <c r="AB30" s="272">
        <v>3.3215748000000003E-2</v>
      </c>
      <c r="AC30" s="272">
        <v>3.6774578000000002E-2</v>
      </c>
      <c r="AD30" s="272">
        <v>3.5588301000000003E-2</v>
      </c>
      <c r="AE30" s="272">
        <v>3.6774578000000002E-2</v>
      </c>
      <c r="AF30" s="272">
        <v>3.5588301000000003E-2</v>
      </c>
      <c r="AG30" s="272">
        <v>3.6774578000000002E-2</v>
      </c>
      <c r="AH30" s="272">
        <v>3.6774578000000002E-2</v>
      </c>
      <c r="AI30" s="272">
        <v>3.5588301000000003E-2</v>
      </c>
      <c r="AJ30" s="272">
        <v>3.6774578000000002E-2</v>
      </c>
      <c r="AK30" s="272">
        <v>3.5588301000000003E-2</v>
      </c>
      <c r="AL30" s="272">
        <v>3.6774578000000002E-2</v>
      </c>
      <c r="AM30" s="272">
        <v>4.3929696999999997E-2</v>
      </c>
      <c r="AN30" s="272">
        <v>3.9678435999999997E-2</v>
      </c>
      <c r="AO30" s="272">
        <v>4.3929696999999997E-2</v>
      </c>
      <c r="AP30" s="272">
        <v>4.2512609999999999E-2</v>
      </c>
      <c r="AQ30" s="272">
        <v>4.3929696999999997E-2</v>
      </c>
      <c r="AR30" s="272">
        <v>4.2512609999999999E-2</v>
      </c>
      <c r="AS30" s="272">
        <v>4.3929696999999997E-2</v>
      </c>
      <c r="AT30" s="272">
        <v>4.3929696999999997E-2</v>
      </c>
      <c r="AU30" s="272">
        <v>4.2512609999999999E-2</v>
      </c>
      <c r="AV30" s="272">
        <v>4.3929696999999997E-2</v>
      </c>
      <c r="AW30" s="272">
        <v>4.2512609999999999E-2</v>
      </c>
      <c r="AX30" s="272">
        <v>4.3929696999999997E-2</v>
      </c>
      <c r="AY30" s="272">
        <v>4.4995476E-2</v>
      </c>
      <c r="AZ30" s="272">
        <v>4.0641074999999999E-2</v>
      </c>
      <c r="BA30" s="272">
        <v>4.0641099999999999E-2</v>
      </c>
      <c r="BB30" s="272">
        <v>4.0641099999999999E-2</v>
      </c>
      <c r="BC30" s="272">
        <v>4.0641099999999999E-2</v>
      </c>
      <c r="BD30" s="360">
        <v>4.0641099999999999E-2</v>
      </c>
      <c r="BE30" s="360">
        <v>4.0641099999999999E-2</v>
      </c>
      <c r="BF30" s="360">
        <v>4.0641099999999999E-2</v>
      </c>
      <c r="BG30" s="360">
        <v>4.0641099999999999E-2</v>
      </c>
      <c r="BH30" s="360">
        <v>4.0641099999999999E-2</v>
      </c>
      <c r="BI30" s="360">
        <v>4.0641099999999999E-2</v>
      </c>
      <c r="BJ30" s="360">
        <v>4.0641099999999999E-2</v>
      </c>
      <c r="BK30" s="360">
        <v>4.0641099999999999E-2</v>
      </c>
      <c r="BL30" s="360">
        <v>4.0641099999999999E-2</v>
      </c>
      <c r="BM30" s="360">
        <v>4.0641099999999999E-2</v>
      </c>
      <c r="BN30" s="360">
        <v>4.0641099999999999E-2</v>
      </c>
      <c r="BO30" s="360">
        <v>4.0641099999999999E-2</v>
      </c>
      <c r="BP30" s="360">
        <v>4.0641099999999999E-2</v>
      </c>
      <c r="BQ30" s="360">
        <v>4.0641099999999999E-2</v>
      </c>
      <c r="BR30" s="360">
        <v>4.0641099999999999E-2</v>
      </c>
      <c r="BS30" s="360">
        <v>4.0641099999999999E-2</v>
      </c>
      <c r="BT30" s="360">
        <v>4.0641099999999999E-2</v>
      </c>
      <c r="BU30" s="360">
        <v>4.0641099999999999E-2</v>
      </c>
      <c r="BV30" s="360">
        <v>4.0641099999999999E-2</v>
      </c>
    </row>
    <row r="31" spans="1:74" ht="12" customHeight="1" x14ac:dyDescent="0.2">
      <c r="A31" s="599" t="s">
        <v>26</v>
      </c>
      <c r="B31" s="601" t="s">
        <v>475</v>
      </c>
      <c r="C31" s="272">
        <v>5.3396477999999997E-2</v>
      </c>
      <c r="D31" s="272">
        <v>4.9490409999999999E-2</v>
      </c>
      <c r="E31" s="272">
        <v>5.6942399999999997E-2</v>
      </c>
      <c r="F31" s="272">
        <v>5.6696397000000003E-2</v>
      </c>
      <c r="G31" s="272">
        <v>5.9410629999999999E-2</v>
      </c>
      <c r="H31" s="272">
        <v>5.8118850999999999E-2</v>
      </c>
      <c r="I31" s="272">
        <v>6.0424805999999998E-2</v>
      </c>
      <c r="J31" s="272">
        <v>6.0387690000000001E-2</v>
      </c>
      <c r="K31" s="272">
        <v>5.7642486999999999E-2</v>
      </c>
      <c r="L31" s="272">
        <v>5.7994721999999999E-2</v>
      </c>
      <c r="M31" s="272">
        <v>5.4562491999999997E-2</v>
      </c>
      <c r="N31" s="272">
        <v>5.5368135999999998E-2</v>
      </c>
      <c r="O31" s="272">
        <v>4.9391442000000001E-2</v>
      </c>
      <c r="P31" s="272">
        <v>4.8225411000000003E-2</v>
      </c>
      <c r="Q31" s="272">
        <v>5.4136968000000001E-2</v>
      </c>
      <c r="R31" s="272">
        <v>5.4479904000000003E-2</v>
      </c>
      <c r="S31" s="272">
        <v>5.7390429999999999E-2</v>
      </c>
      <c r="T31" s="272">
        <v>5.6605072999999999E-2</v>
      </c>
      <c r="U31" s="272">
        <v>5.8619337000000001E-2</v>
      </c>
      <c r="V31" s="272">
        <v>5.8111337999999998E-2</v>
      </c>
      <c r="W31" s="272">
        <v>5.4941495E-2</v>
      </c>
      <c r="X31" s="272">
        <v>5.4687803E-2</v>
      </c>
      <c r="Y31" s="272">
        <v>5.0895041000000002E-2</v>
      </c>
      <c r="Z31" s="272">
        <v>5.1248509999999997E-2</v>
      </c>
      <c r="AA31" s="272">
        <v>4.9986721999999997E-2</v>
      </c>
      <c r="AB31" s="272">
        <v>4.7273609000000001E-2</v>
      </c>
      <c r="AC31" s="272">
        <v>5.6041526000000001E-2</v>
      </c>
      <c r="AD31" s="272">
        <v>5.6606761999999998E-2</v>
      </c>
      <c r="AE31" s="272">
        <v>5.9732347999999998E-2</v>
      </c>
      <c r="AF31" s="272">
        <v>5.9106469000000002E-2</v>
      </c>
      <c r="AG31" s="272">
        <v>6.0824303000000003E-2</v>
      </c>
      <c r="AH31" s="272">
        <v>6.0170834999999999E-2</v>
      </c>
      <c r="AI31" s="272">
        <v>5.6782363000000002E-2</v>
      </c>
      <c r="AJ31" s="272">
        <v>5.6181454999999998E-2</v>
      </c>
      <c r="AK31" s="272">
        <v>5.1395046E-2</v>
      </c>
      <c r="AL31" s="272">
        <v>5.1873712000000002E-2</v>
      </c>
      <c r="AM31" s="272">
        <v>5.9371629000000002E-2</v>
      </c>
      <c r="AN31" s="272">
        <v>5.5914472E-2</v>
      </c>
      <c r="AO31" s="272">
        <v>6.5523303000000005E-2</v>
      </c>
      <c r="AP31" s="272">
        <v>6.6541764000000003E-2</v>
      </c>
      <c r="AQ31" s="272">
        <v>7.0163881999999997E-2</v>
      </c>
      <c r="AR31" s="272">
        <v>6.9077110999999997E-2</v>
      </c>
      <c r="AS31" s="272">
        <v>7.1215803999999994E-2</v>
      </c>
      <c r="AT31" s="272">
        <v>7.0220290000000005E-2</v>
      </c>
      <c r="AU31" s="272">
        <v>6.5946608000000004E-2</v>
      </c>
      <c r="AV31" s="272">
        <v>6.5437693000000005E-2</v>
      </c>
      <c r="AW31" s="272">
        <v>6.0275846000000001E-2</v>
      </c>
      <c r="AX31" s="272">
        <v>6.0668166000000003E-2</v>
      </c>
      <c r="AY31" s="272">
        <v>6.2279276000000001E-2</v>
      </c>
      <c r="AZ31" s="272">
        <v>5.8817105000000001E-2</v>
      </c>
      <c r="BA31" s="272">
        <v>6.5106899999999995E-2</v>
      </c>
      <c r="BB31" s="272">
        <v>6.8073499999999995E-2</v>
      </c>
      <c r="BC31" s="272">
        <v>7.0583499999999993E-2</v>
      </c>
      <c r="BD31" s="360">
        <v>7.1132100000000004E-2</v>
      </c>
      <c r="BE31" s="360">
        <v>7.2065799999999999E-2</v>
      </c>
      <c r="BF31" s="360">
        <v>7.1188100000000004E-2</v>
      </c>
      <c r="BG31" s="360">
        <v>6.8255399999999994E-2</v>
      </c>
      <c r="BH31" s="360">
        <v>6.5792400000000001E-2</v>
      </c>
      <c r="BI31" s="360">
        <v>6.1515899999999998E-2</v>
      </c>
      <c r="BJ31" s="360">
        <v>6.0101000000000002E-2</v>
      </c>
      <c r="BK31" s="360">
        <v>6.0327899999999997E-2</v>
      </c>
      <c r="BL31" s="360">
        <v>6.2565399999999993E-2</v>
      </c>
      <c r="BM31" s="360">
        <v>6.9633299999999995E-2</v>
      </c>
      <c r="BN31" s="360">
        <v>7.2937799999999997E-2</v>
      </c>
      <c r="BO31" s="360">
        <v>7.5955999999999996E-2</v>
      </c>
      <c r="BP31" s="360">
        <v>7.6660800000000001E-2</v>
      </c>
      <c r="BQ31" s="360">
        <v>7.7814900000000006E-2</v>
      </c>
      <c r="BR31" s="360">
        <v>7.6808600000000005E-2</v>
      </c>
      <c r="BS31" s="360">
        <v>7.3304400000000006E-2</v>
      </c>
      <c r="BT31" s="360">
        <v>7.0366300000000007E-2</v>
      </c>
      <c r="BU31" s="360">
        <v>6.5226699999999999E-2</v>
      </c>
      <c r="BV31" s="360">
        <v>6.3525999999999999E-2</v>
      </c>
    </row>
    <row r="32" spans="1:74" ht="12" customHeight="1" x14ac:dyDescent="0.2">
      <c r="A32" s="599"/>
      <c r="B32" s="170" t="s">
        <v>479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599" t="s">
        <v>47</v>
      </c>
      <c r="B33" s="601" t="s">
        <v>1256</v>
      </c>
      <c r="C33" s="272">
        <v>6.7337281500999997E-3</v>
      </c>
      <c r="D33" s="272">
        <v>1.2654656812999999E-2</v>
      </c>
      <c r="E33" s="272">
        <v>1.4760347226E-2</v>
      </c>
      <c r="F33" s="272">
        <v>1.6945672517999999E-2</v>
      </c>
      <c r="G33" s="272">
        <v>1.9436498151000001E-2</v>
      </c>
      <c r="H33" s="272">
        <v>2.2605151648000001E-2</v>
      </c>
      <c r="I33" s="272">
        <v>2.117251409E-2</v>
      </c>
      <c r="J33" s="272">
        <v>2.1933299154999999E-2</v>
      </c>
      <c r="K33" s="272">
        <v>2.2070553885E-2</v>
      </c>
      <c r="L33" s="272">
        <v>1.9844109012E-2</v>
      </c>
      <c r="M33" s="272">
        <v>1.7367468689999999E-2</v>
      </c>
      <c r="N33" s="272">
        <v>1.9721034326E-2</v>
      </c>
      <c r="O33" s="272">
        <v>1.3480141193000001E-2</v>
      </c>
      <c r="P33" s="272">
        <v>1.7223531180000001E-2</v>
      </c>
      <c r="Q33" s="272">
        <v>1.9639679197E-2</v>
      </c>
      <c r="R33" s="272">
        <v>1.8984493242000001E-2</v>
      </c>
      <c r="S33" s="272">
        <v>2.5186635446E-2</v>
      </c>
      <c r="T33" s="272">
        <v>2.4381167012E-2</v>
      </c>
      <c r="U33" s="272">
        <v>2.8528320324E-2</v>
      </c>
      <c r="V33" s="272">
        <v>2.9784244889E-2</v>
      </c>
      <c r="W33" s="272">
        <v>2.9911172755999998E-2</v>
      </c>
      <c r="X33" s="272">
        <v>2.7369892073000002E-2</v>
      </c>
      <c r="Y33" s="272">
        <v>2.9125939922000001E-2</v>
      </c>
      <c r="Z33" s="272">
        <v>2.7251442112E-2</v>
      </c>
      <c r="AA33" s="272">
        <v>1.5929332684999999E-2</v>
      </c>
      <c r="AB33" s="272">
        <v>1.5584395382E-2</v>
      </c>
      <c r="AC33" s="272">
        <v>2.2017435359000002E-2</v>
      </c>
      <c r="AD33" s="272">
        <v>2.2915228639000002E-2</v>
      </c>
      <c r="AE33" s="272">
        <v>2.8354468930000001E-2</v>
      </c>
      <c r="AF33" s="272">
        <v>2.8122033093000001E-2</v>
      </c>
      <c r="AG33" s="272">
        <v>2.6249716369999999E-2</v>
      </c>
      <c r="AH33" s="272">
        <v>2.7889297136E-2</v>
      </c>
      <c r="AI33" s="272">
        <v>2.4009643726999999E-2</v>
      </c>
      <c r="AJ33" s="272">
        <v>2.3757052588E-2</v>
      </c>
      <c r="AK33" s="272">
        <v>2.2206163272E-2</v>
      </c>
      <c r="AL33" s="272">
        <v>2.3452714994999999E-2</v>
      </c>
      <c r="AM33" s="272">
        <v>1.6163526393000002E-2</v>
      </c>
      <c r="AN33" s="272">
        <v>1.6533779681000001E-2</v>
      </c>
      <c r="AO33" s="272">
        <v>2.1467816367000001E-2</v>
      </c>
      <c r="AP33" s="272">
        <v>2.0834430867999999E-2</v>
      </c>
      <c r="AQ33" s="272">
        <v>2.3787309454E-2</v>
      </c>
      <c r="AR33" s="272">
        <v>2.3512205162000002E-2</v>
      </c>
      <c r="AS33" s="272">
        <v>2.3754935782999999E-2</v>
      </c>
      <c r="AT33" s="272">
        <v>2.4326633866000001E-2</v>
      </c>
      <c r="AU33" s="272">
        <v>2.3300272843E-2</v>
      </c>
      <c r="AV33" s="272">
        <v>2.2790840912E-2</v>
      </c>
      <c r="AW33" s="272">
        <v>2.0289115050999999E-2</v>
      </c>
      <c r="AX33" s="272">
        <v>1.9451792807000001E-2</v>
      </c>
      <c r="AY33" s="272">
        <v>1.7554283380999999E-2</v>
      </c>
      <c r="AZ33" s="272">
        <v>1.7804077105E-2</v>
      </c>
      <c r="BA33" s="272">
        <v>2.2869302062999999E-2</v>
      </c>
      <c r="BB33" s="272">
        <v>2.30099E-2</v>
      </c>
      <c r="BC33" s="272">
        <v>2.5579399999999999E-2</v>
      </c>
      <c r="BD33" s="360">
        <v>2.60085E-2</v>
      </c>
      <c r="BE33" s="360">
        <v>2.3330500000000001E-2</v>
      </c>
      <c r="BF33" s="360">
        <v>2.4754499999999999E-2</v>
      </c>
      <c r="BG33" s="360">
        <v>2.4295199999999999E-2</v>
      </c>
      <c r="BH33" s="360">
        <v>2.5309600000000002E-2</v>
      </c>
      <c r="BI33" s="360">
        <v>2.8623300000000001E-2</v>
      </c>
      <c r="BJ33" s="360">
        <v>3.09678E-2</v>
      </c>
      <c r="BK33" s="360">
        <v>2.2172999999999998E-2</v>
      </c>
      <c r="BL33" s="360">
        <v>2.3274400000000001E-2</v>
      </c>
      <c r="BM33" s="360">
        <v>2.6653199999999998E-2</v>
      </c>
      <c r="BN33" s="360">
        <v>2.7087300000000002E-2</v>
      </c>
      <c r="BO33" s="360">
        <v>2.8923600000000001E-2</v>
      </c>
      <c r="BP33" s="360">
        <v>2.8781000000000001E-2</v>
      </c>
      <c r="BQ33" s="360">
        <v>2.5912000000000001E-2</v>
      </c>
      <c r="BR33" s="360">
        <v>2.6750099999999999E-2</v>
      </c>
      <c r="BS33" s="360">
        <v>2.4969700000000001E-2</v>
      </c>
      <c r="BT33" s="360">
        <v>2.6388999999999999E-2</v>
      </c>
      <c r="BU33" s="360">
        <v>2.67119E-2</v>
      </c>
      <c r="BV33" s="360">
        <v>2.9270600000000001E-2</v>
      </c>
    </row>
    <row r="34" spans="1:74" ht="12" customHeight="1" x14ac:dyDescent="0.2">
      <c r="A34" s="599" t="s">
        <v>480</v>
      </c>
      <c r="B34" s="601" t="s">
        <v>1255</v>
      </c>
      <c r="C34" s="272">
        <v>8.7215258251999994E-2</v>
      </c>
      <c r="D34" s="272">
        <v>8.2445597275999996E-2</v>
      </c>
      <c r="E34" s="272">
        <v>9.1884278363999997E-2</v>
      </c>
      <c r="F34" s="272">
        <v>8.7959092759999996E-2</v>
      </c>
      <c r="G34" s="272">
        <v>9.6156113094000004E-2</v>
      </c>
      <c r="H34" s="272">
        <v>9.3931140635999999E-2</v>
      </c>
      <c r="I34" s="272">
        <v>9.6555769178000003E-2</v>
      </c>
      <c r="J34" s="272">
        <v>9.7168823256E-2</v>
      </c>
      <c r="K34" s="272">
        <v>9.3387586819000001E-2</v>
      </c>
      <c r="L34" s="272">
        <v>9.4067471856000007E-2</v>
      </c>
      <c r="M34" s="272">
        <v>9.1923023874999996E-2</v>
      </c>
      <c r="N34" s="272">
        <v>9.2441769081999997E-2</v>
      </c>
      <c r="O34" s="272">
        <v>8.7733089035999995E-2</v>
      </c>
      <c r="P34" s="272">
        <v>8.9768564287999994E-2</v>
      </c>
      <c r="Q34" s="272">
        <v>9.5858798231999998E-2</v>
      </c>
      <c r="R34" s="272">
        <v>8.8837490421000004E-2</v>
      </c>
      <c r="S34" s="272">
        <v>9.6891450886E-2</v>
      </c>
      <c r="T34" s="272">
        <v>9.6822931422999997E-2</v>
      </c>
      <c r="U34" s="272">
        <v>9.9067499313999996E-2</v>
      </c>
      <c r="V34" s="272">
        <v>0.10034754707</v>
      </c>
      <c r="W34" s="272">
        <v>9.3953449974E-2</v>
      </c>
      <c r="X34" s="272">
        <v>9.5402461962000001E-2</v>
      </c>
      <c r="Y34" s="272">
        <v>9.4155181150999995E-2</v>
      </c>
      <c r="Z34" s="272">
        <v>9.9202271894999999E-2</v>
      </c>
      <c r="AA34" s="272">
        <v>9.0146291269000006E-2</v>
      </c>
      <c r="AB34" s="272">
        <v>8.3815591132000003E-2</v>
      </c>
      <c r="AC34" s="272">
        <v>9.5164079917000002E-2</v>
      </c>
      <c r="AD34" s="272">
        <v>9.3467348761000005E-2</v>
      </c>
      <c r="AE34" s="272">
        <v>9.9538925011000007E-2</v>
      </c>
      <c r="AF34" s="272">
        <v>9.9513665508000004E-2</v>
      </c>
      <c r="AG34" s="272">
        <v>9.8124788987E-2</v>
      </c>
      <c r="AH34" s="272">
        <v>0.10206326758000001</v>
      </c>
      <c r="AI34" s="272">
        <v>9.5383785188000003E-2</v>
      </c>
      <c r="AJ34" s="272">
        <v>9.8779529756000004E-2</v>
      </c>
      <c r="AK34" s="272">
        <v>9.6680633473999994E-2</v>
      </c>
      <c r="AL34" s="272">
        <v>9.6412156834999999E-2</v>
      </c>
      <c r="AM34" s="272">
        <v>9.7152425006999998E-2</v>
      </c>
      <c r="AN34" s="272">
        <v>8.0298042257000005E-2</v>
      </c>
      <c r="AO34" s="272">
        <v>9.5234850294000001E-2</v>
      </c>
      <c r="AP34" s="272">
        <v>8.7598007453999996E-2</v>
      </c>
      <c r="AQ34" s="272">
        <v>0.101932964</v>
      </c>
      <c r="AR34" s="272">
        <v>9.6981124528999998E-2</v>
      </c>
      <c r="AS34" s="272">
        <v>0.10030335851</v>
      </c>
      <c r="AT34" s="272">
        <v>0.10372471807</v>
      </c>
      <c r="AU34" s="272">
        <v>8.9860476792999994E-2</v>
      </c>
      <c r="AV34" s="272">
        <v>9.8192117115999997E-2</v>
      </c>
      <c r="AW34" s="272">
        <v>9.383052503E-2</v>
      </c>
      <c r="AX34" s="272">
        <v>9.6803272992999997E-2</v>
      </c>
      <c r="AY34" s="272">
        <v>8.9489660084E-2</v>
      </c>
      <c r="AZ34" s="272">
        <v>8.8187645098999998E-2</v>
      </c>
      <c r="BA34" s="272">
        <v>9.7717999999999999E-2</v>
      </c>
      <c r="BB34" s="272">
        <v>9.5829999999999999E-2</v>
      </c>
      <c r="BC34" s="272">
        <v>0.1014654</v>
      </c>
      <c r="BD34" s="360">
        <v>0.10077700000000001</v>
      </c>
      <c r="BE34" s="360">
        <v>0.1009507</v>
      </c>
      <c r="BF34" s="360">
        <v>0.1022835</v>
      </c>
      <c r="BG34" s="360">
        <v>9.2711600000000005E-2</v>
      </c>
      <c r="BH34" s="360">
        <v>9.7129099999999996E-2</v>
      </c>
      <c r="BI34" s="360">
        <v>9.4126799999999997E-2</v>
      </c>
      <c r="BJ34" s="360">
        <v>9.9465799999999993E-2</v>
      </c>
      <c r="BK34" s="360">
        <v>9.0178400000000006E-2</v>
      </c>
      <c r="BL34" s="360">
        <v>8.9547399999999999E-2</v>
      </c>
      <c r="BM34" s="360">
        <v>9.7006999999999996E-2</v>
      </c>
      <c r="BN34" s="360">
        <v>9.4982399999999995E-2</v>
      </c>
      <c r="BO34" s="360">
        <v>0.10132190000000001</v>
      </c>
      <c r="BP34" s="360">
        <v>0.100969</v>
      </c>
      <c r="BQ34" s="360">
        <v>0.1014024</v>
      </c>
      <c r="BR34" s="360">
        <v>0.1036128</v>
      </c>
      <c r="BS34" s="360">
        <v>9.4543500000000003E-2</v>
      </c>
      <c r="BT34" s="360">
        <v>9.7262299999999996E-2</v>
      </c>
      <c r="BU34" s="360">
        <v>9.5042600000000005E-2</v>
      </c>
      <c r="BV34" s="360">
        <v>9.9064100000000002E-2</v>
      </c>
    </row>
    <row r="35" spans="1:74" ht="12" customHeight="1" x14ac:dyDescent="0.2">
      <c r="A35" s="599" t="s">
        <v>481</v>
      </c>
      <c r="B35" s="601" t="s">
        <v>475</v>
      </c>
      <c r="C35" s="272">
        <v>9.3948986402000001E-2</v>
      </c>
      <c r="D35" s="272">
        <v>9.5100254088999997E-2</v>
      </c>
      <c r="E35" s="272">
        <v>0.10664462559</v>
      </c>
      <c r="F35" s="272">
        <v>0.10490476528000001</v>
      </c>
      <c r="G35" s="272">
        <v>0.11559261125</v>
      </c>
      <c r="H35" s="272">
        <v>0.11653629228</v>
      </c>
      <c r="I35" s="272">
        <v>0.11772828327</v>
      </c>
      <c r="J35" s="272">
        <v>0.11910212241</v>
      </c>
      <c r="K35" s="272">
        <v>0.1154581407</v>
      </c>
      <c r="L35" s="272">
        <v>0.11391158087</v>
      </c>
      <c r="M35" s="272">
        <v>0.10929049256999999</v>
      </c>
      <c r="N35" s="272">
        <v>0.11216280341</v>
      </c>
      <c r="O35" s="272">
        <v>0.10121323023000001</v>
      </c>
      <c r="P35" s="272">
        <v>0.10699209547000001</v>
      </c>
      <c r="Q35" s="272">
        <v>0.11549847743</v>
      </c>
      <c r="R35" s="272">
        <v>0.10782198366</v>
      </c>
      <c r="S35" s="272">
        <v>0.12207808633</v>
      </c>
      <c r="T35" s="272">
        <v>0.12120409844</v>
      </c>
      <c r="U35" s="272">
        <v>0.12759581964</v>
      </c>
      <c r="V35" s="272">
        <v>0.13013179195999999</v>
      </c>
      <c r="W35" s="272">
        <v>0.12386462273</v>
      </c>
      <c r="X35" s="272">
        <v>0.12277235404</v>
      </c>
      <c r="Y35" s="272">
        <v>0.12328112107</v>
      </c>
      <c r="Z35" s="272">
        <v>0.12645371401</v>
      </c>
      <c r="AA35" s="272">
        <v>0.10607562395</v>
      </c>
      <c r="AB35" s="272">
        <v>9.9399986514999997E-2</v>
      </c>
      <c r="AC35" s="272">
        <v>0.11718151528</v>
      </c>
      <c r="AD35" s="272">
        <v>0.11638257740000001</v>
      </c>
      <c r="AE35" s="272">
        <v>0.12789339393999999</v>
      </c>
      <c r="AF35" s="272">
        <v>0.12763569860000001</v>
      </c>
      <c r="AG35" s="272">
        <v>0.12437450536</v>
      </c>
      <c r="AH35" s="272">
        <v>0.12995256472</v>
      </c>
      <c r="AI35" s="272">
        <v>0.11939342891</v>
      </c>
      <c r="AJ35" s="272">
        <v>0.12253658234000001</v>
      </c>
      <c r="AK35" s="272">
        <v>0.11888679675</v>
      </c>
      <c r="AL35" s="272">
        <v>0.11986487183</v>
      </c>
      <c r="AM35" s="272">
        <v>0.1133159514</v>
      </c>
      <c r="AN35" s="272">
        <v>9.6831821937999996E-2</v>
      </c>
      <c r="AO35" s="272">
        <v>0.11670266666</v>
      </c>
      <c r="AP35" s="272">
        <v>0.10843243832</v>
      </c>
      <c r="AQ35" s="272">
        <v>0.12572027346</v>
      </c>
      <c r="AR35" s="272">
        <v>0.12049332969</v>
      </c>
      <c r="AS35" s="272">
        <v>0.1240582943</v>
      </c>
      <c r="AT35" s="272">
        <v>0.12805135193</v>
      </c>
      <c r="AU35" s="272">
        <v>0.11316074964</v>
      </c>
      <c r="AV35" s="272">
        <v>0.12098295803</v>
      </c>
      <c r="AW35" s="272">
        <v>0.11411964008</v>
      </c>
      <c r="AX35" s="272">
        <v>0.1162550658</v>
      </c>
      <c r="AY35" s="272">
        <v>0.10704394347</v>
      </c>
      <c r="AZ35" s="272">
        <v>0.1059917222</v>
      </c>
      <c r="BA35" s="272">
        <v>0.1209624</v>
      </c>
      <c r="BB35" s="272">
        <v>0.1188399</v>
      </c>
      <c r="BC35" s="272">
        <v>0.12704470000000001</v>
      </c>
      <c r="BD35" s="360">
        <v>0.1267855</v>
      </c>
      <c r="BE35" s="360">
        <v>0.12428119999999999</v>
      </c>
      <c r="BF35" s="360">
        <v>0.12703790000000001</v>
      </c>
      <c r="BG35" s="360">
        <v>0.11700679999999999</v>
      </c>
      <c r="BH35" s="360">
        <v>0.12243859999999999</v>
      </c>
      <c r="BI35" s="360">
        <v>0.1227501</v>
      </c>
      <c r="BJ35" s="360">
        <v>0.13043360000000001</v>
      </c>
      <c r="BK35" s="360">
        <v>0.1123513</v>
      </c>
      <c r="BL35" s="360">
        <v>0.1128218</v>
      </c>
      <c r="BM35" s="360">
        <v>0.1236602</v>
      </c>
      <c r="BN35" s="360">
        <v>0.12206980000000001</v>
      </c>
      <c r="BO35" s="360">
        <v>0.13024559999999999</v>
      </c>
      <c r="BP35" s="360">
        <v>0.12975</v>
      </c>
      <c r="BQ35" s="360">
        <v>0.12731439999999999</v>
      </c>
      <c r="BR35" s="360">
        <v>0.1303629</v>
      </c>
      <c r="BS35" s="360">
        <v>0.1195132</v>
      </c>
      <c r="BT35" s="360">
        <v>0.12365139999999999</v>
      </c>
      <c r="BU35" s="360">
        <v>0.1217545</v>
      </c>
      <c r="BV35" s="360">
        <v>0.1283348</v>
      </c>
    </row>
    <row r="36" spans="1:74" s="169" customFormat="1" ht="12" customHeight="1" x14ac:dyDescent="0.2">
      <c r="A36" s="132"/>
      <c r="B36" s="170" t="s">
        <v>482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599" t="s">
        <v>47</v>
      </c>
      <c r="B37" s="601" t="s">
        <v>1256</v>
      </c>
      <c r="C37" s="272">
        <v>6.7337281500999997E-3</v>
      </c>
      <c r="D37" s="272">
        <v>1.2654656812999999E-2</v>
      </c>
      <c r="E37" s="272">
        <v>1.4760347226E-2</v>
      </c>
      <c r="F37" s="272">
        <v>1.6945672517999999E-2</v>
      </c>
      <c r="G37" s="272">
        <v>1.9436498151000001E-2</v>
      </c>
      <c r="H37" s="272">
        <v>2.2605151648000001E-2</v>
      </c>
      <c r="I37" s="272">
        <v>2.117251409E-2</v>
      </c>
      <c r="J37" s="272">
        <v>2.1933299154999999E-2</v>
      </c>
      <c r="K37" s="272">
        <v>2.2070553885E-2</v>
      </c>
      <c r="L37" s="272">
        <v>1.9844109012E-2</v>
      </c>
      <c r="M37" s="272">
        <v>1.7367468689999999E-2</v>
      </c>
      <c r="N37" s="272">
        <v>1.9721034326E-2</v>
      </c>
      <c r="O37" s="272">
        <v>1.3480141193000001E-2</v>
      </c>
      <c r="P37" s="272">
        <v>1.7223531180000001E-2</v>
      </c>
      <c r="Q37" s="272">
        <v>1.9639679197E-2</v>
      </c>
      <c r="R37" s="272">
        <v>1.8984493242000001E-2</v>
      </c>
      <c r="S37" s="272">
        <v>2.5186635446E-2</v>
      </c>
      <c r="T37" s="272">
        <v>2.4381167012E-2</v>
      </c>
      <c r="U37" s="272">
        <v>2.8528320324E-2</v>
      </c>
      <c r="V37" s="272">
        <v>2.9784244889E-2</v>
      </c>
      <c r="W37" s="272">
        <v>2.9911172755999998E-2</v>
      </c>
      <c r="X37" s="272">
        <v>2.7369892073000002E-2</v>
      </c>
      <c r="Y37" s="272">
        <v>2.9125939922000001E-2</v>
      </c>
      <c r="Z37" s="272">
        <v>2.7251442112E-2</v>
      </c>
      <c r="AA37" s="272">
        <v>1.5929332684999999E-2</v>
      </c>
      <c r="AB37" s="272">
        <v>1.5584395382E-2</v>
      </c>
      <c r="AC37" s="272">
        <v>2.2017435359000002E-2</v>
      </c>
      <c r="AD37" s="272">
        <v>2.2915228639000002E-2</v>
      </c>
      <c r="AE37" s="272">
        <v>2.8354468930000001E-2</v>
      </c>
      <c r="AF37" s="272">
        <v>2.8122033093000001E-2</v>
      </c>
      <c r="AG37" s="272">
        <v>2.6249716369999999E-2</v>
      </c>
      <c r="AH37" s="272">
        <v>2.7889297136E-2</v>
      </c>
      <c r="AI37" s="272">
        <v>2.4009643726999999E-2</v>
      </c>
      <c r="AJ37" s="272">
        <v>2.3757052588E-2</v>
      </c>
      <c r="AK37" s="272">
        <v>2.2206163272E-2</v>
      </c>
      <c r="AL37" s="272">
        <v>2.3452714994999999E-2</v>
      </c>
      <c r="AM37" s="272">
        <v>1.6163526393000002E-2</v>
      </c>
      <c r="AN37" s="272">
        <v>1.6533779681000001E-2</v>
      </c>
      <c r="AO37" s="272">
        <v>2.1467816367000001E-2</v>
      </c>
      <c r="AP37" s="272">
        <v>2.0834430867999999E-2</v>
      </c>
      <c r="AQ37" s="272">
        <v>2.3787309454E-2</v>
      </c>
      <c r="AR37" s="272">
        <v>2.3512205162000002E-2</v>
      </c>
      <c r="AS37" s="272">
        <v>2.3754935782999999E-2</v>
      </c>
      <c r="AT37" s="272">
        <v>2.4326633866000001E-2</v>
      </c>
      <c r="AU37" s="272">
        <v>2.3300272843E-2</v>
      </c>
      <c r="AV37" s="272">
        <v>2.2790840912E-2</v>
      </c>
      <c r="AW37" s="272">
        <v>2.0289115050999999E-2</v>
      </c>
      <c r="AX37" s="272">
        <v>1.9451792807000001E-2</v>
      </c>
      <c r="AY37" s="272">
        <v>1.7554283380999999E-2</v>
      </c>
      <c r="AZ37" s="272">
        <v>1.7804077105E-2</v>
      </c>
      <c r="BA37" s="272">
        <v>2.2869302062999999E-2</v>
      </c>
      <c r="BB37" s="272">
        <v>2.30099E-2</v>
      </c>
      <c r="BC37" s="272">
        <v>2.5579399999999999E-2</v>
      </c>
      <c r="BD37" s="360">
        <v>2.60085E-2</v>
      </c>
      <c r="BE37" s="360">
        <v>2.3330500000000001E-2</v>
      </c>
      <c r="BF37" s="360">
        <v>2.4754499999999999E-2</v>
      </c>
      <c r="BG37" s="360">
        <v>2.4295199999999999E-2</v>
      </c>
      <c r="BH37" s="360">
        <v>2.5309600000000002E-2</v>
      </c>
      <c r="BI37" s="360">
        <v>2.8623300000000001E-2</v>
      </c>
      <c r="BJ37" s="360">
        <v>3.09678E-2</v>
      </c>
      <c r="BK37" s="360">
        <v>2.2172999999999998E-2</v>
      </c>
      <c r="BL37" s="360">
        <v>2.3274400000000001E-2</v>
      </c>
      <c r="BM37" s="360">
        <v>2.6653199999999998E-2</v>
      </c>
      <c r="BN37" s="360">
        <v>2.7087300000000002E-2</v>
      </c>
      <c r="BO37" s="360">
        <v>2.8923600000000001E-2</v>
      </c>
      <c r="BP37" s="360">
        <v>2.8781000000000001E-2</v>
      </c>
      <c r="BQ37" s="360">
        <v>2.5912000000000001E-2</v>
      </c>
      <c r="BR37" s="360">
        <v>2.6750099999999999E-2</v>
      </c>
      <c r="BS37" s="360">
        <v>2.4969700000000001E-2</v>
      </c>
      <c r="BT37" s="360">
        <v>2.6388999999999999E-2</v>
      </c>
      <c r="BU37" s="360">
        <v>2.67119E-2</v>
      </c>
      <c r="BV37" s="360">
        <v>2.9270600000000001E-2</v>
      </c>
    </row>
    <row r="38" spans="1:74" s="169" customFormat="1" ht="12" customHeight="1" x14ac:dyDescent="0.2">
      <c r="A38" s="600" t="s">
        <v>1186</v>
      </c>
      <c r="B38" s="601" t="s">
        <v>1253</v>
      </c>
      <c r="C38" s="272">
        <v>6.5405716000000003E-2</v>
      </c>
      <c r="D38" s="272">
        <v>5.8925323000000002E-2</v>
      </c>
      <c r="E38" s="272">
        <v>6.4861656000000004E-2</v>
      </c>
      <c r="F38" s="272">
        <v>6.1445791999999999E-2</v>
      </c>
      <c r="G38" s="272">
        <v>6.5349715000000003E-2</v>
      </c>
      <c r="H38" s="272">
        <v>6.5436615000000004E-2</v>
      </c>
      <c r="I38" s="272">
        <v>6.6674594000000004E-2</v>
      </c>
      <c r="J38" s="272">
        <v>6.5622429999999995E-2</v>
      </c>
      <c r="K38" s="272">
        <v>6.2935771000000001E-2</v>
      </c>
      <c r="L38" s="272">
        <v>6.5789846999999999E-2</v>
      </c>
      <c r="M38" s="272">
        <v>6.5272070000000001E-2</v>
      </c>
      <c r="N38" s="272">
        <v>6.8322696000000002E-2</v>
      </c>
      <c r="O38" s="272">
        <v>6.6298613000000006E-2</v>
      </c>
      <c r="P38" s="272">
        <v>6.2729654999999995E-2</v>
      </c>
      <c r="Q38" s="272">
        <v>6.7480604999999999E-2</v>
      </c>
      <c r="R38" s="272">
        <v>6.1485958E-2</v>
      </c>
      <c r="S38" s="272">
        <v>6.6186623E-2</v>
      </c>
      <c r="T38" s="272">
        <v>6.6442403999999997E-2</v>
      </c>
      <c r="U38" s="272">
        <v>6.8718651000000006E-2</v>
      </c>
      <c r="V38" s="272">
        <v>6.9593574000000005E-2</v>
      </c>
      <c r="W38" s="272">
        <v>6.5618134999999994E-2</v>
      </c>
      <c r="X38" s="272">
        <v>6.7715739999999996E-2</v>
      </c>
      <c r="Y38" s="272">
        <v>6.7057971999999993E-2</v>
      </c>
      <c r="Z38" s="272">
        <v>7.1329435999999996E-2</v>
      </c>
      <c r="AA38" s="272">
        <v>7.1065680000000006E-2</v>
      </c>
      <c r="AB38" s="272">
        <v>6.3326939999999998E-2</v>
      </c>
      <c r="AC38" s="272">
        <v>7.0015172000000001E-2</v>
      </c>
      <c r="AD38" s="272">
        <v>6.4113870000000003E-2</v>
      </c>
      <c r="AE38" s="272">
        <v>6.8976934000000004E-2</v>
      </c>
      <c r="AF38" s="272">
        <v>6.6678670999999995E-2</v>
      </c>
      <c r="AG38" s="272">
        <v>6.7955128000000004E-2</v>
      </c>
      <c r="AH38" s="272">
        <v>7.0744000000000001E-2</v>
      </c>
      <c r="AI38" s="272">
        <v>6.6504052999999994E-2</v>
      </c>
      <c r="AJ38" s="272">
        <v>6.9820594999999999E-2</v>
      </c>
      <c r="AK38" s="272">
        <v>7.0769894999999999E-2</v>
      </c>
      <c r="AL38" s="272">
        <v>7.1461034000000007E-2</v>
      </c>
      <c r="AM38" s="272">
        <v>6.9684537000000005E-2</v>
      </c>
      <c r="AN38" s="272">
        <v>6.3495454000000007E-2</v>
      </c>
      <c r="AO38" s="272">
        <v>6.9307283999999997E-2</v>
      </c>
      <c r="AP38" s="272">
        <v>6.5679794E-2</v>
      </c>
      <c r="AQ38" s="272">
        <v>6.9301916000000005E-2</v>
      </c>
      <c r="AR38" s="272">
        <v>6.8712494999999998E-2</v>
      </c>
      <c r="AS38" s="272">
        <v>7.2045933000000006E-2</v>
      </c>
      <c r="AT38" s="272">
        <v>7.2641359000000003E-2</v>
      </c>
      <c r="AU38" s="272">
        <v>6.5991431000000003E-2</v>
      </c>
      <c r="AV38" s="272">
        <v>6.9778588000000003E-2</v>
      </c>
      <c r="AW38" s="272">
        <v>6.7831651000000007E-2</v>
      </c>
      <c r="AX38" s="272">
        <v>6.8225704999999998E-2</v>
      </c>
      <c r="AY38" s="272">
        <v>6.7172813999999997E-2</v>
      </c>
      <c r="AZ38" s="272">
        <v>6.0735915000000001E-2</v>
      </c>
      <c r="BA38" s="272">
        <v>6.9202600000000003E-2</v>
      </c>
      <c r="BB38" s="272">
        <v>6.6414000000000001E-2</v>
      </c>
      <c r="BC38" s="272">
        <v>7.0258000000000001E-2</v>
      </c>
      <c r="BD38" s="360">
        <v>6.9536700000000007E-2</v>
      </c>
      <c r="BE38" s="360">
        <v>6.98294E-2</v>
      </c>
      <c r="BF38" s="360">
        <v>7.0068800000000001E-2</v>
      </c>
      <c r="BG38" s="360">
        <v>6.5027399999999999E-2</v>
      </c>
      <c r="BH38" s="360">
        <v>6.7073999999999995E-2</v>
      </c>
      <c r="BI38" s="360">
        <v>6.7576600000000001E-2</v>
      </c>
      <c r="BJ38" s="360">
        <v>7.1482100000000007E-2</v>
      </c>
      <c r="BK38" s="360">
        <v>6.8486699999999998E-2</v>
      </c>
      <c r="BL38" s="360">
        <v>6.4702300000000004E-2</v>
      </c>
      <c r="BM38" s="360">
        <v>6.9466100000000003E-2</v>
      </c>
      <c r="BN38" s="360">
        <v>6.6401399999999999E-2</v>
      </c>
      <c r="BO38" s="360">
        <v>7.0246500000000003E-2</v>
      </c>
      <c r="BP38" s="360">
        <v>6.9752999999999996E-2</v>
      </c>
      <c r="BQ38" s="360">
        <v>7.0230699999999993E-2</v>
      </c>
      <c r="BR38" s="360">
        <v>7.1049699999999993E-2</v>
      </c>
      <c r="BS38" s="360">
        <v>6.6414000000000001E-2</v>
      </c>
      <c r="BT38" s="360">
        <v>6.74009E-2</v>
      </c>
      <c r="BU38" s="360">
        <v>6.8404499999999993E-2</v>
      </c>
      <c r="BV38" s="360">
        <v>7.1484300000000001E-2</v>
      </c>
    </row>
    <row r="39" spans="1:74" s="169" customFormat="1" ht="12" customHeight="1" x14ac:dyDescent="0.2">
      <c r="A39" s="599" t="s">
        <v>46</v>
      </c>
      <c r="B39" s="601" t="s">
        <v>1255</v>
      </c>
      <c r="C39" s="272">
        <v>9.0605987616E-2</v>
      </c>
      <c r="D39" s="272">
        <v>8.5650878E-2</v>
      </c>
      <c r="E39" s="272">
        <v>9.5456505625999999E-2</v>
      </c>
      <c r="F39" s="272">
        <v>9.1378714109999995E-2</v>
      </c>
      <c r="G39" s="272">
        <v>9.9894393930999997E-2</v>
      </c>
      <c r="H39" s="272">
        <v>9.7582935009999996E-2</v>
      </c>
      <c r="I39" s="272">
        <v>0.10030959295</v>
      </c>
      <c r="J39" s="272">
        <v>0.10094646077</v>
      </c>
      <c r="K39" s="272">
        <v>9.7018216779999999E-2</v>
      </c>
      <c r="L39" s="272">
        <v>9.7724572868000001E-2</v>
      </c>
      <c r="M39" s="272">
        <v>9.5496765289999994E-2</v>
      </c>
      <c r="N39" s="272">
        <v>9.6035712521999994E-2</v>
      </c>
      <c r="O39" s="272">
        <v>9.1098747359000004E-2</v>
      </c>
      <c r="P39" s="272">
        <v>9.3212241698000006E-2</v>
      </c>
      <c r="Q39" s="272">
        <v>9.9536102032000001E-2</v>
      </c>
      <c r="R39" s="272">
        <v>9.2245450600000001E-2</v>
      </c>
      <c r="S39" s="272">
        <v>0.10060836595</v>
      </c>
      <c r="T39" s="272">
        <v>0.10053722143</v>
      </c>
      <c r="U39" s="272">
        <v>0.10286787235</v>
      </c>
      <c r="V39" s="272">
        <v>0.1041970252</v>
      </c>
      <c r="W39" s="272">
        <v>9.7557666550000005E-2</v>
      </c>
      <c r="X39" s="272">
        <v>9.9062272399999998E-2</v>
      </c>
      <c r="Y39" s="272">
        <v>9.7767139959999999E-2</v>
      </c>
      <c r="Z39" s="272">
        <v>0.10300785041</v>
      </c>
      <c r="AA39" s="272">
        <v>9.3546581645000002E-2</v>
      </c>
      <c r="AB39" s="272">
        <v>8.6977054548000005E-2</v>
      </c>
      <c r="AC39" s="272">
        <v>9.8753586663999998E-2</v>
      </c>
      <c r="AD39" s="272">
        <v>9.6992806759999994E-2</v>
      </c>
      <c r="AE39" s="272">
        <v>0.10329339109000001</v>
      </c>
      <c r="AF39" s="272">
        <v>0.10326717064</v>
      </c>
      <c r="AG39" s="272">
        <v>0.10182592705</v>
      </c>
      <c r="AH39" s="272">
        <v>0.10591296951</v>
      </c>
      <c r="AI39" s="272">
        <v>9.8981547810000001E-2</v>
      </c>
      <c r="AJ39" s="272">
        <v>0.10250536904</v>
      </c>
      <c r="AK39" s="272">
        <v>0.10032732334</v>
      </c>
      <c r="AL39" s="272">
        <v>0.10004871557</v>
      </c>
      <c r="AM39" s="272">
        <v>0.10081685905</v>
      </c>
      <c r="AN39" s="272">
        <v>8.3326788388000006E-2</v>
      </c>
      <c r="AO39" s="272">
        <v>9.8826932438999995E-2</v>
      </c>
      <c r="AP39" s="272">
        <v>9.0902081590000003E-2</v>
      </c>
      <c r="AQ39" s="272">
        <v>0.10577768769</v>
      </c>
      <c r="AR39" s="272">
        <v>0.10063907385</v>
      </c>
      <c r="AS39" s="272">
        <v>0.10408664025</v>
      </c>
      <c r="AT39" s="272">
        <v>0.10763703583000001</v>
      </c>
      <c r="AU39" s="272">
        <v>9.3249889579999995E-2</v>
      </c>
      <c r="AV39" s="272">
        <v>0.10189571967</v>
      </c>
      <c r="AW39" s="272">
        <v>9.7369639480000006E-2</v>
      </c>
      <c r="AX39" s="272">
        <v>0.1004544973</v>
      </c>
      <c r="AY39" s="272">
        <v>9.2865090570999995E-2</v>
      </c>
      <c r="AZ39" s="272">
        <v>9.1513925144000002E-2</v>
      </c>
      <c r="BA39" s="272">
        <v>0.10034022653000001</v>
      </c>
      <c r="BB39" s="272">
        <v>9.9454948717000002E-2</v>
      </c>
      <c r="BC39" s="272">
        <v>0.10416955428999999</v>
      </c>
      <c r="BD39" s="360">
        <v>0.10457809999999999</v>
      </c>
      <c r="BE39" s="360">
        <v>0.1047584</v>
      </c>
      <c r="BF39" s="360">
        <v>0.1061414</v>
      </c>
      <c r="BG39" s="360">
        <v>9.6208500000000002E-2</v>
      </c>
      <c r="BH39" s="360">
        <v>0.1007926</v>
      </c>
      <c r="BI39" s="360">
        <v>9.7677100000000003E-2</v>
      </c>
      <c r="BJ39" s="360">
        <v>0.1032175</v>
      </c>
      <c r="BK39" s="360">
        <v>9.3579700000000002E-2</v>
      </c>
      <c r="BL39" s="360">
        <v>9.2924999999999994E-2</v>
      </c>
      <c r="BM39" s="360">
        <v>0.1006659</v>
      </c>
      <c r="BN39" s="360">
        <v>9.8565E-2</v>
      </c>
      <c r="BO39" s="360">
        <v>0.1051436</v>
      </c>
      <c r="BP39" s="360">
        <v>0.10477740000000001</v>
      </c>
      <c r="BQ39" s="360">
        <v>0.1052271</v>
      </c>
      <c r="BR39" s="360">
        <v>0.1075209</v>
      </c>
      <c r="BS39" s="360">
        <v>9.8109500000000002E-2</v>
      </c>
      <c r="BT39" s="360">
        <v>0.1009309</v>
      </c>
      <c r="BU39" s="360">
        <v>9.8627500000000007E-2</v>
      </c>
      <c r="BV39" s="360">
        <v>0.10280060000000001</v>
      </c>
    </row>
    <row r="40" spans="1:74" s="169" customFormat="1" ht="12" customHeight="1" x14ac:dyDescent="0.2">
      <c r="A40" s="596" t="s">
        <v>34</v>
      </c>
      <c r="B40" s="601" t="s">
        <v>582</v>
      </c>
      <c r="C40" s="272">
        <v>1.8084835E-2</v>
      </c>
      <c r="D40" s="272">
        <v>1.6614097000000001E-2</v>
      </c>
      <c r="E40" s="272">
        <v>1.8383784E-2</v>
      </c>
      <c r="F40" s="272">
        <v>1.7076932999999999E-2</v>
      </c>
      <c r="G40" s="272">
        <v>1.8347967E-2</v>
      </c>
      <c r="H40" s="272">
        <v>1.7348860000000001E-2</v>
      </c>
      <c r="I40" s="272">
        <v>1.8036491000000002E-2</v>
      </c>
      <c r="J40" s="272">
        <v>1.7919217000000001E-2</v>
      </c>
      <c r="K40" s="272">
        <v>1.6428643999999999E-2</v>
      </c>
      <c r="L40" s="272">
        <v>1.7722488000000002E-2</v>
      </c>
      <c r="M40" s="272">
        <v>1.7647260000000001E-2</v>
      </c>
      <c r="N40" s="272">
        <v>1.8225306E-2</v>
      </c>
      <c r="O40" s="272">
        <v>1.7675495999999999E-2</v>
      </c>
      <c r="P40" s="272">
        <v>1.6510339999999998E-2</v>
      </c>
      <c r="Q40" s="272">
        <v>1.7519960000000001E-2</v>
      </c>
      <c r="R40" s="272">
        <v>1.6366128000000001E-2</v>
      </c>
      <c r="S40" s="272">
        <v>1.7766285999999999E-2</v>
      </c>
      <c r="T40" s="272">
        <v>1.6757774999999999E-2</v>
      </c>
      <c r="U40" s="272">
        <v>1.7483555000000001E-2</v>
      </c>
      <c r="V40" s="272">
        <v>1.7604017E-2</v>
      </c>
      <c r="W40" s="272">
        <v>1.7452789E-2</v>
      </c>
      <c r="X40" s="272">
        <v>1.7870857E-2</v>
      </c>
      <c r="Y40" s="272">
        <v>1.7795978E-2</v>
      </c>
      <c r="Z40" s="272">
        <v>1.8800668999999999E-2</v>
      </c>
      <c r="AA40" s="272">
        <v>1.8131041000000001E-2</v>
      </c>
      <c r="AB40" s="272">
        <v>1.6285027000000001E-2</v>
      </c>
      <c r="AC40" s="272">
        <v>1.8148666000000001E-2</v>
      </c>
      <c r="AD40" s="272">
        <v>1.7535041000000001E-2</v>
      </c>
      <c r="AE40" s="272">
        <v>1.7217639999999999E-2</v>
      </c>
      <c r="AF40" s="272">
        <v>1.6403181999999999E-2</v>
      </c>
      <c r="AG40" s="272">
        <v>1.7880452000000002E-2</v>
      </c>
      <c r="AH40" s="272">
        <v>1.7784926E-2</v>
      </c>
      <c r="AI40" s="272">
        <v>1.7168082000000001E-2</v>
      </c>
      <c r="AJ40" s="272">
        <v>1.6716012999999998E-2</v>
      </c>
      <c r="AK40" s="272">
        <v>1.7097102999999999E-2</v>
      </c>
      <c r="AL40" s="272">
        <v>1.9866109E-2</v>
      </c>
      <c r="AM40" s="272">
        <v>1.8359598000000001E-2</v>
      </c>
      <c r="AN40" s="272">
        <v>1.7084974999999999E-2</v>
      </c>
      <c r="AO40" s="272">
        <v>1.8421151E-2</v>
      </c>
      <c r="AP40" s="272">
        <v>1.6698019000000001E-2</v>
      </c>
      <c r="AQ40" s="272">
        <v>1.8607495000000002E-2</v>
      </c>
      <c r="AR40" s="272">
        <v>1.7832746999999999E-2</v>
      </c>
      <c r="AS40" s="272">
        <v>1.8620767E-2</v>
      </c>
      <c r="AT40" s="272">
        <v>1.8556092999999999E-2</v>
      </c>
      <c r="AU40" s="272">
        <v>1.8006588E-2</v>
      </c>
      <c r="AV40" s="272">
        <v>1.7801013000000001E-2</v>
      </c>
      <c r="AW40" s="272">
        <v>1.8092568999999999E-2</v>
      </c>
      <c r="AX40" s="272">
        <v>1.9538237999999999E-2</v>
      </c>
      <c r="AY40" s="272">
        <v>1.8807096999999998E-2</v>
      </c>
      <c r="AZ40" s="272">
        <v>1.7206216E-2</v>
      </c>
      <c r="BA40" s="272">
        <v>1.8219200000000001E-2</v>
      </c>
      <c r="BB40" s="272">
        <v>1.7520899999999999E-2</v>
      </c>
      <c r="BC40" s="272">
        <v>1.7920499999999999E-2</v>
      </c>
      <c r="BD40" s="360">
        <v>1.7287E-2</v>
      </c>
      <c r="BE40" s="360">
        <v>1.7614999999999999E-2</v>
      </c>
      <c r="BF40" s="360">
        <v>1.75715E-2</v>
      </c>
      <c r="BG40" s="360">
        <v>1.7304799999999999E-2</v>
      </c>
      <c r="BH40" s="360">
        <v>1.74336E-2</v>
      </c>
      <c r="BI40" s="360">
        <v>1.7559600000000002E-2</v>
      </c>
      <c r="BJ40" s="360">
        <v>1.7941700000000001E-2</v>
      </c>
      <c r="BK40" s="360">
        <v>1.7742899999999999E-2</v>
      </c>
      <c r="BL40" s="360">
        <v>1.6869499999999999E-2</v>
      </c>
      <c r="BM40" s="360">
        <v>1.7741199999999999E-2</v>
      </c>
      <c r="BN40" s="360">
        <v>1.7068E-2</v>
      </c>
      <c r="BO40" s="360">
        <v>1.7584800000000001E-2</v>
      </c>
      <c r="BP40" s="360">
        <v>1.70498E-2</v>
      </c>
      <c r="BQ40" s="360">
        <v>1.74361E-2</v>
      </c>
      <c r="BR40" s="360">
        <v>1.7439099999999999E-2</v>
      </c>
      <c r="BS40" s="360">
        <v>1.7621399999999999E-2</v>
      </c>
      <c r="BT40" s="360">
        <v>1.7768900000000001E-2</v>
      </c>
      <c r="BU40" s="360">
        <v>1.7902299999999999E-2</v>
      </c>
      <c r="BV40" s="360">
        <v>1.8449400000000001E-2</v>
      </c>
    </row>
    <row r="41" spans="1:74" s="169" customFormat="1" ht="12" customHeight="1" x14ac:dyDescent="0.2">
      <c r="A41" s="596" t="s">
        <v>33</v>
      </c>
      <c r="B41" s="601" t="s">
        <v>53</v>
      </c>
      <c r="C41" s="272">
        <v>0.2249456</v>
      </c>
      <c r="D41" s="272">
        <v>0.20768394200000001</v>
      </c>
      <c r="E41" s="272">
        <v>0.226273751</v>
      </c>
      <c r="F41" s="272">
        <v>0.20940703699999999</v>
      </c>
      <c r="G41" s="272">
        <v>0.18754874799999999</v>
      </c>
      <c r="H41" s="272">
        <v>0.19023884899999999</v>
      </c>
      <c r="I41" s="272">
        <v>0.19583153</v>
      </c>
      <c r="J41" s="272">
        <v>0.17819889799999999</v>
      </c>
      <c r="K41" s="272">
        <v>0.14998112699999999</v>
      </c>
      <c r="L41" s="272">
        <v>0.15497871199999999</v>
      </c>
      <c r="M41" s="272">
        <v>0.18020924599999999</v>
      </c>
      <c r="N41" s="272">
        <v>0.215879872</v>
      </c>
      <c r="O41" s="272">
        <v>0.236473455</v>
      </c>
      <c r="P41" s="272">
        <v>0.22285139100000001</v>
      </c>
      <c r="Q41" s="272">
        <v>0.25286334599999999</v>
      </c>
      <c r="R41" s="272">
        <v>0.238905962</v>
      </c>
      <c r="S41" s="272">
        <v>0.23529027299999999</v>
      </c>
      <c r="T41" s="272">
        <v>0.21452276000000001</v>
      </c>
      <c r="U41" s="272">
        <v>0.198075523</v>
      </c>
      <c r="V41" s="272">
        <v>0.18066607800000001</v>
      </c>
      <c r="W41" s="272">
        <v>0.151106459</v>
      </c>
      <c r="X41" s="272">
        <v>0.16007232399999999</v>
      </c>
      <c r="Y41" s="272">
        <v>0.17363790500000001</v>
      </c>
      <c r="Z41" s="272">
        <v>0.20797632199999999</v>
      </c>
      <c r="AA41" s="272">
        <v>0.24679647900000001</v>
      </c>
      <c r="AB41" s="272">
        <v>0.217825245</v>
      </c>
      <c r="AC41" s="272">
        <v>0.26967904199999998</v>
      </c>
      <c r="AD41" s="272">
        <v>0.27076974700000001</v>
      </c>
      <c r="AE41" s="272">
        <v>0.29835545499999999</v>
      </c>
      <c r="AF41" s="272">
        <v>0.27843413</v>
      </c>
      <c r="AG41" s="272">
        <v>0.244064112</v>
      </c>
      <c r="AH41" s="272">
        <v>0.20131173499999999</v>
      </c>
      <c r="AI41" s="272">
        <v>0.17566367999999999</v>
      </c>
      <c r="AJ41" s="272">
        <v>0.16844937199999999</v>
      </c>
      <c r="AK41" s="272">
        <v>0.189461928</v>
      </c>
      <c r="AL41" s="272">
        <v>0.206158437</v>
      </c>
      <c r="AM41" s="272">
        <v>0.23581486800000001</v>
      </c>
      <c r="AN41" s="272">
        <v>0.23523940500000001</v>
      </c>
      <c r="AO41" s="272">
        <v>0.23909111799999999</v>
      </c>
      <c r="AP41" s="272">
        <v>0.25326595400000002</v>
      </c>
      <c r="AQ41" s="272">
        <v>0.28039268499999997</v>
      </c>
      <c r="AR41" s="272">
        <v>0.25754580199999999</v>
      </c>
      <c r="AS41" s="272">
        <v>0.221245581</v>
      </c>
      <c r="AT41" s="272">
        <v>0.19715896899999999</v>
      </c>
      <c r="AU41" s="272">
        <v>0.171956413</v>
      </c>
      <c r="AV41" s="272">
        <v>0.17302885700000001</v>
      </c>
      <c r="AW41" s="272">
        <v>0.204308452</v>
      </c>
      <c r="AX41" s="272">
        <v>0.21860341</v>
      </c>
      <c r="AY41" s="272">
        <v>0.22611941799999999</v>
      </c>
      <c r="AZ41" s="272">
        <v>0.202968072</v>
      </c>
      <c r="BA41" s="272">
        <v>0.23479910000000001</v>
      </c>
      <c r="BB41" s="272">
        <v>0.26747789999999999</v>
      </c>
      <c r="BC41" s="272">
        <v>0.27626109999999998</v>
      </c>
      <c r="BD41" s="360">
        <v>0.25678050000000002</v>
      </c>
      <c r="BE41" s="360">
        <v>0.2210404</v>
      </c>
      <c r="BF41" s="360">
        <v>0.1980046</v>
      </c>
      <c r="BG41" s="360">
        <v>0.1684215</v>
      </c>
      <c r="BH41" s="360">
        <v>0.17737040000000001</v>
      </c>
      <c r="BI41" s="360">
        <v>0.19132299999999999</v>
      </c>
      <c r="BJ41" s="360">
        <v>0.2147174</v>
      </c>
      <c r="BK41" s="360">
        <v>0.22716020000000001</v>
      </c>
      <c r="BL41" s="360">
        <v>0.2008083</v>
      </c>
      <c r="BM41" s="360">
        <v>0.21403249999999999</v>
      </c>
      <c r="BN41" s="360">
        <v>0.21213190000000001</v>
      </c>
      <c r="BO41" s="360">
        <v>0.25352760000000002</v>
      </c>
      <c r="BP41" s="360">
        <v>0.2589785</v>
      </c>
      <c r="BQ41" s="360">
        <v>0.24685770000000001</v>
      </c>
      <c r="BR41" s="360">
        <v>0.21098030000000001</v>
      </c>
      <c r="BS41" s="360">
        <v>0.1720488</v>
      </c>
      <c r="BT41" s="360">
        <v>0.17770469999999999</v>
      </c>
      <c r="BU41" s="360">
        <v>0.18853590000000001</v>
      </c>
      <c r="BV41" s="360">
        <v>0.2189025</v>
      </c>
    </row>
    <row r="42" spans="1:74" s="169" customFormat="1" ht="12" customHeight="1" x14ac:dyDescent="0.2">
      <c r="A42" s="596" t="s">
        <v>35</v>
      </c>
      <c r="B42" s="601" t="s">
        <v>1257</v>
      </c>
      <c r="C42" s="272">
        <v>2.1042431E-2</v>
      </c>
      <c r="D42" s="272">
        <v>2.5055211000000001E-2</v>
      </c>
      <c r="E42" s="272">
        <v>3.4916406999999997E-2</v>
      </c>
      <c r="F42" s="272">
        <v>3.9564977000000001E-2</v>
      </c>
      <c r="G42" s="272">
        <v>4.2523989999999998E-2</v>
      </c>
      <c r="H42" s="272">
        <v>4.3217245000000001E-2</v>
      </c>
      <c r="I42" s="272">
        <v>4.4947552000000002E-2</v>
      </c>
      <c r="J42" s="272">
        <v>4.5254746999999998E-2</v>
      </c>
      <c r="K42" s="272">
        <v>3.8965619E-2</v>
      </c>
      <c r="L42" s="272">
        <v>3.4283248000000002E-2</v>
      </c>
      <c r="M42" s="272">
        <v>2.9637780999999998E-2</v>
      </c>
      <c r="N42" s="272">
        <v>2.7211656000000001E-2</v>
      </c>
      <c r="O42" s="272">
        <v>2.6066234000000001E-2</v>
      </c>
      <c r="P42" s="272">
        <v>3.5123070999999999E-2</v>
      </c>
      <c r="Q42" s="272">
        <v>4.3390863000000002E-2</v>
      </c>
      <c r="R42" s="272">
        <v>4.8053146999999997E-2</v>
      </c>
      <c r="S42" s="272">
        <v>5.5308636000000001E-2</v>
      </c>
      <c r="T42" s="272">
        <v>5.6369560999999999E-2</v>
      </c>
      <c r="U42" s="272">
        <v>6.1634739000000001E-2</v>
      </c>
      <c r="V42" s="272">
        <v>6.1120666999999997E-2</v>
      </c>
      <c r="W42" s="272">
        <v>5.5435856999999998E-2</v>
      </c>
      <c r="X42" s="272">
        <v>4.9027335999999998E-2</v>
      </c>
      <c r="Y42" s="272">
        <v>4.1390575999999998E-2</v>
      </c>
      <c r="Z42" s="272">
        <v>3.7087482999999997E-2</v>
      </c>
      <c r="AA42" s="272">
        <v>3.3556784999999999E-2</v>
      </c>
      <c r="AB42" s="272">
        <v>4.0037806000000002E-2</v>
      </c>
      <c r="AC42" s="272">
        <v>6.2624878999999994E-2</v>
      </c>
      <c r="AD42" s="272">
        <v>6.9426646999999994E-2</v>
      </c>
      <c r="AE42" s="272">
        <v>8.1055203000000006E-2</v>
      </c>
      <c r="AF42" s="272">
        <v>8.6534519000000004E-2</v>
      </c>
      <c r="AG42" s="272">
        <v>8.3455457999999996E-2</v>
      </c>
      <c r="AH42" s="272">
        <v>7.9620843999999996E-2</v>
      </c>
      <c r="AI42" s="272">
        <v>7.3651663000000006E-2</v>
      </c>
      <c r="AJ42" s="272">
        <v>6.8139116999999999E-2</v>
      </c>
      <c r="AK42" s="272">
        <v>5.0016215000000003E-2</v>
      </c>
      <c r="AL42" s="272">
        <v>4.8768951999999997E-2</v>
      </c>
      <c r="AM42" s="272">
        <v>4.9851927999999997E-2</v>
      </c>
      <c r="AN42" s="272">
        <v>5.8036364999999999E-2</v>
      </c>
      <c r="AO42" s="272">
        <v>7.5685264000000002E-2</v>
      </c>
      <c r="AP42" s="272">
        <v>8.8843971999999993E-2</v>
      </c>
      <c r="AQ42" s="272">
        <v>9.9541408999999997E-2</v>
      </c>
      <c r="AR42" s="272">
        <v>0.106872256</v>
      </c>
      <c r="AS42" s="272">
        <v>9.9897972000000002E-2</v>
      </c>
      <c r="AT42" s="272">
        <v>9.8815715999999998E-2</v>
      </c>
      <c r="AU42" s="272">
        <v>9.0243181000000006E-2</v>
      </c>
      <c r="AV42" s="272">
        <v>7.5563094999999997E-2</v>
      </c>
      <c r="AW42" s="272">
        <v>5.8351678999999997E-2</v>
      </c>
      <c r="AX42" s="272">
        <v>4.9649843999999999E-2</v>
      </c>
      <c r="AY42" s="272">
        <v>5.5076259000000002E-2</v>
      </c>
      <c r="AZ42" s="272">
        <v>5.917062E-2</v>
      </c>
      <c r="BA42" s="272">
        <v>8.7289000000000005E-2</v>
      </c>
      <c r="BB42" s="272">
        <v>9.7800499999999999E-2</v>
      </c>
      <c r="BC42" s="272">
        <v>0.1114221</v>
      </c>
      <c r="BD42" s="360">
        <v>0.1161257</v>
      </c>
      <c r="BE42" s="360">
        <v>0.1134681</v>
      </c>
      <c r="BF42" s="360">
        <v>0.1134081</v>
      </c>
      <c r="BG42" s="360">
        <v>0.1028694</v>
      </c>
      <c r="BH42" s="360">
        <v>9.3720999999999999E-2</v>
      </c>
      <c r="BI42" s="360">
        <v>7.2431599999999999E-2</v>
      </c>
      <c r="BJ42" s="360">
        <v>6.5997100000000003E-2</v>
      </c>
      <c r="BK42" s="360">
        <v>6.4632200000000001E-2</v>
      </c>
      <c r="BL42" s="360">
        <v>7.8025300000000006E-2</v>
      </c>
      <c r="BM42" s="360">
        <v>0.1060036</v>
      </c>
      <c r="BN42" s="360">
        <v>0.1159015</v>
      </c>
      <c r="BO42" s="360">
        <v>0.13190769999999999</v>
      </c>
      <c r="BP42" s="360">
        <v>0.1420187</v>
      </c>
      <c r="BQ42" s="360">
        <v>0.1391319</v>
      </c>
      <c r="BR42" s="360">
        <v>0.13835739999999999</v>
      </c>
      <c r="BS42" s="360">
        <v>0.1250288</v>
      </c>
      <c r="BT42" s="360">
        <v>0.115296</v>
      </c>
      <c r="BU42" s="360">
        <v>8.8357500000000005E-2</v>
      </c>
      <c r="BV42" s="360">
        <v>8.0327800000000005E-2</v>
      </c>
    </row>
    <row r="43" spans="1:74" s="169" customFormat="1" ht="12" customHeight="1" x14ac:dyDescent="0.2">
      <c r="A43" s="554" t="s">
        <v>38</v>
      </c>
      <c r="B43" s="601" t="s">
        <v>1018</v>
      </c>
      <c r="C43" s="272">
        <v>4.3144665999999998E-2</v>
      </c>
      <c r="D43" s="272">
        <v>3.8435534E-2</v>
      </c>
      <c r="E43" s="272">
        <v>4.2830515999999999E-2</v>
      </c>
      <c r="F43" s="272">
        <v>4.1652399E-2</v>
      </c>
      <c r="G43" s="272">
        <v>4.2338995999999997E-2</v>
      </c>
      <c r="H43" s="272">
        <v>4.1985129000000003E-2</v>
      </c>
      <c r="I43" s="272">
        <v>4.5608195999999997E-2</v>
      </c>
      <c r="J43" s="272">
        <v>4.4070975999999998E-2</v>
      </c>
      <c r="K43" s="272">
        <v>4.1866759000000003E-2</v>
      </c>
      <c r="L43" s="272">
        <v>4.4542845999999997E-2</v>
      </c>
      <c r="M43" s="272">
        <v>4.5149569000000001E-2</v>
      </c>
      <c r="N43" s="272">
        <v>4.6745026000000002E-2</v>
      </c>
      <c r="O43" s="272">
        <v>4.2163866000000001E-2</v>
      </c>
      <c r="P43" s="272">
        <v>4.0467425000000001E-2</v>
      </c>
      <c r="Q43" s="272">
        <v>4.3543246000000001E-2</v>
      </c>
      <c r="R43" s="272">
        <v>4.2678010000000002E-2</v>
      </c>
      <c r="S43" s="272">
        <v>4.2939946E-2</v>
      </c>
      <c r="T43" s="272">
        <v>4.0066659999999997E-2</v>
      </c>
      <c r="U43" s="272">
        <v>4.1448486E-2</v>
      </c>
      <c r="V43" s="272">
        <v>4.1957915999999998E-2</v>
      </c>
      <c r="W43" s="272">
        <v>3.9306920000000002E-2</v>
      </c>
      <c r="X43" s="272">
        <v>4.0714316E-2</v>
      </c>
      <c r="Y43" s="272">
        <v>4.3322300000000001E-2</v>
      </c>
      <c r="Z43" s="272">
        <v>4.4609556000000002E-2</v>
      </c>
      <c r="AA43" s="272">
        <v>4.5030446000000002E-2</v>
      </c>
      <c r="AB43" s="272">
        <v>3.9598804000000001E-2</v>
      </c>
      <c r="AC43" s="272">
        <v>4.3432716000000003E-2</v>
      </c>
      <c r="AD43" s="272">
        <v>4.0686049000000002E-2</v>
      </c>
      <c r="AE43" s="272">
        <v>4.1480415999999999E-2</v>
      </c>
      <c r="AF43" s="272">
        <v>4.0063049000000003E-2</v>
      </c>
      <c r="AG43" s="272">
        <v>4.0844996000000001E-2</v>
      </c>
      <c r="AH43" s="272">
        <v>4.0914645999999999E-2</v>
      </c>
      <c r="AI43" s="272">
        <v>3.8102389E-2</v>
      </c>
      <c r="AJ43" s="272">
        <v>4.0373845999999998E-2</v>
      </c>
      <c r="AK43" s="272">
        <v>4.1537469E-2</v>
      </c>
      <c r="AL43" s="272">
        <v>4.3195075999999999E-2</v>
      </c>
      <c r="AM43" s="272">
        <v>4.3820576E-2</v>
      </c>
      <c r="AN43" s="272">
        <v>4.0712044000000003E-2</v>
      </c>
      <c r="AO43" s="272">
        <v>4.3942785999999998E-2</v>
      </c>
      <c r="AP43" s="272">
        <v>4.1318318999999999E-2</v>
      </c>
      <c r="AQ43" s="272">
        <v>4.0824166000000002E-2</v>
      </c>
      <c r="AR43" s="272">
        <v>3.9840388999999997E-2</v>
      </c>
      <c r="AS43" s="272">
        <v>3.9874086000000003E-2</v>
      </c>
      <c r="AT43" s="272">
        <v>4.0347415999999997E-2</v>
      </c>
      <c r="AU43" s="272">
        <v>3.6452979000000003E-2</v>
      </c>
      <c r="AV43" s="272">
        <v>4.1093306000000003E-2</v>
      </c>
      <c r="AW43" s="272">
        <v>4.1223159000000002E-2</v>
      </c>
      <c r="AX43" s="272">
        <v>4.2596316000000002E-2</v>
      </c>
      <c r="AY43" s="272">
        <v>4.1389075999999997E-2</v>
      </c>
      <c r="AZ43" s="272">
        <v>3.7372504000000001E-2</v>
      </c>
      <c r="BA43" s="272">
        <v>4.0788699999999997E-2</v>
      </c>
      <c r="BB43" s="272">
        <v>3.9290699999999998E-2</v>
      </c>
      <c r="BC43" s="272">
        <v>4.0463899999999997E-2</v>
      </c>
      <c r="BD43" s="360">
        <v>3.9314399999999999E-2</v>
      </c>
      <c r="BE43" s="360">
        <v>4.1000000000000002E-2</v>
      </c>
      <c r="BF43" s="360">
        <v>4.1123300000000002E-2</v>
      </c>
      <c r="BG43" s="360">
        <v>3.8733900000000002E-2</v>
      </c>
      <c r="BH43" s="360">
        <v>4.0210999999999997E-2</v>
      </c>
      <c r="BI43" s="360">
        <v>4.0420600000000001E-2</v>
      </c>
      <c r="BJ43" s="360">
        <v>4.2174000000000003E-2</v>
      </c>
      <c r="BK43" s="360">
        <v>4.0944399999999999E-2</v>
      </c>
      <c r="BL43" s="360">
        <v>3.7998799999999999E-2</v>
      </c>
      <c r="BM43" s="360">
        <v>4.1093999999999999E-2</v>
      </c>
      <c r="BN43" s="360">
        <v>3.9754999999999999E-2</v>
      </c>
      <c r="BO43" s="360">
        <v>4.0872600000000002E-2</v>
      </c>
      <c r="BP43" s="360">
        <v>3.9386200000000003E-2</v>
      </c>
      <c r="BQ43" s="360">
        <v>4.1009700000000003E-2</v>
      </c>
      <c r="BR43" s="360">
        <v>4.10289E-2</v>
      </c>
      <c r="BS43" s="360">
        <v>3.8570800000000002E-2</v>
      </c>
      <c r="BT43" s="360">
        <v>3.9896300000000003E-2</v>
      </c>
      <c r="BU43" s="360">
        <v>4.0079299999999998E-2</v>
      </c>
      <c r="BV43" s="360">
        <v>4.1738400000000002E-2</v>
      </c>
    </row>
    <row r="44" spans="1:74" s="169" customFormat="1" ht="12" customHeight="1" x14ac:dyDescent="0.2">
      <c r="A44" s="554" t="s">
        <v>37</v>
      </c>
      <c r="B44" s="601" t="s">
        <v>1252</v>
      </c>
      <c r="C44" s="272">
        <v>0.202233995</v>
      </c>
      <c r="D44" s="272">
        <v>0.18256122699999999</v>
      </c>
      <c r="E44" s="272">
        <v>0.19263851500000001</v>
      </c>
      <c r="F44" s="272">
        <v>0.18751021900000001</v>
      </c>
      <c r="G44" s="272">
        <v>0.19315940500000001</v>
      </c>
      <c r="H44" s="272">
        <v>0.19035674899999999</v>
      </c>
      <c r="I44" s="272">
        <v>0.19908566499999999</v>
      </c>
      <c r="J44" s="272">
        <v>0.19992180500000001</v>
      </c>
      <c r="K44" s="272">
        <v>0.18965758899999999</v>
      </c>
      <c r="L44" s="272">
        <v>0.187831575</v>
      </c>
      <c r="M44" s="272">
        <v>0.189320139</v>
      </c>
      <c r="N44" s="272">
        <v>0.19749159499999999</v>
      </c>
      <c r="O44" s="272">
        <v>0.19254216900000001</v>
      </c>
      <c r="P44" s="272">
        <v>0.181184549</v>
      </c>
      <c r="Q44" s="272">
        <v>0.18582997900000001</v>
      </c>
      <c r="R44" s="272">
        <v>0.17404186899999999</v>
      </c>
      <c r="S44" s="272">
        <v>0.18147001900000001</v>
      </c>
      <c r="T44" s="272">
        <v>0.18290584900000001</v>
      </c>
      <c r="U44" s="272">
        <v>0.18918794899999999</v>
      </c>
      <c r="V44" s="272">
        <v>0.190914639</v>
      </c>
      <c r="W44" s="272">
        <v>0.179581979</v>
      </c>
      <c r="X44" s="272">
        <v>0.18016985899999999</v>
      </c>
      <c r="Y44" s="272">
        <v>0.183332259</v>
      </c>
      <c r="Z44" s="272">
        <v>0.20860171899999999</v>
      </c>
      <c r="AA44" s="272">
        <v>0.196381852</v>
      </c>
      <c r="AB44" s="272">
        <v>0.17575179899999999</v>
      </c>
      <c r="AC44" s="272">
        <v>0.19421514200000001</v>
      </c>
      <c r="AD44" s="272">
        <v>0.18266917799999999</v>
      </c>
      <c r="AE44" s="272">
        <v>0.18757385200000001</v>
      </c>
      <c r="AF44" s="272">
        <v>0.18847003800000001</v>
      </c>
      <c r="AG44" s="272">
        <v>0.196931782</v>
      </c>
      <c r="AH44" s="272">
        <v>0.19894274200000001</v>
      </c>
      <c r="AI44" s="272">
        <v>0.183281888</v>
      </c>
      <c r="AJ44" s="272">
        <v>0.19033989200000001</v>
      </c>
      <c r="AK44" s="272">
        <v>0.190635468</v>
      </c>
      <c r="AL44" s="272">
        <v>0.200293952</v>
      </c>
      <c r="AM44" s="272">
        <v>0.202798281</v>
      </c>
      <c r="AN44" s="272">
        <v>0.18613049800000001</v>
      </c>
      <c r="AO44" s="272">
        <v>0.197999381</v>
      </c>
      <c r="AP44" s="272">
        <v>0.19017735699999999</v>
      </c>
      <c r="AQ44" s="272">
        <v>0.197684731</v>
      </c>
      <c r="AR44" s="272">
        <v>0.195962997</v>
      </c>
      <c r="AS44" s="272">
        <v>0.202737221</v>
      </c>
      <c r="AT44" s="272">
        <v>0.203280401</v>
      </c>
      <c r="AU44" s="272">
        <v>0.18963908700000001</v>
      </c>
      <c r="AV44" s="272">
        <v>0.196158521</v>
      </c>
      <c r="AW44" s="272">
        <v>0.192208987</v>
      </c>
      <c r="AX44" s="272">
        <v>0.20213102099999999</v>
      </c>
      <c r="AY44" s="272">
        <v>0.20296392999999999</v>
      </c>
      <c r="AZ44" s="272">
        <v>0.18249111600000001</v>
      </c>
      <c r="BA44" s="272">
        <v>0.18783330000000001</v>
      </c>
      <c r="BB44" s="272">
        <v>0.1786567</v>
      </c>
      <c r="BC44" s="272">
        <v>0.18184449999999999</v>
      </c>
      <c r="BD44" s="360">
        <v>0.1826391</v>
      </c>
      <c r="BE44" s="360">
        <v>0.19113359999999999</v>
      </c>
      <c r="BF44" s="360">
        <v>0.1903435</v>
      </c>
      <c r="BG44" s="360">
        <v>0.18241969999999999</v>
      </c>
      <c r="BH44" s="360">
        <v>0.18521460000000001</v>
      </c>
      <c r="BI44" s="360">
        <v>0.18245030000000001</v>
      </c>
      <c r="BJ44" s="360">
        <v>0.19010170000000001</v>
      </c>
      <c r="BK44" s="360">
        <v>0.18878890000000001</v>
      </c>
      <c r="BL44" s="360">
        <v>0.1750717</v>
      </c>
      <c r="BM44" s="360">
        <v>0.18313779999999999</v>
      </c>
      <c r="BN44" s="360">
        <v>0.17686160000000001</v>
      </c>
      <c r="BO44" s="360">
        <v>0.18012810000000001</v>
      </c>
      <c r="BP44" s="360">
        <v>0.1817512</v>
      </c>
      <c r="BQ44" s="360">
        <v>0.19029670000000001</v>
      </c>
      <c r="BR44" s="360">
        <v>0.1895568</v>
      </c>
      <c r="BS44" s="360">
        <v>0.18221309999999999</v>
      </c>
      <c r="BT44" s="360">
        <v>0.18502109999999999</v>
      </c>
      <c r="BU44" s="360">
        <v>0.1822404</v>
      </c>
      <c r="BV44" s="360">
        <v>0.1902083</v>
      </c>
    </row>
    <row r="45" spans="1:74" s="169" customFormat="1" ht="12" customHeight="1" x14ac:dyDescent="0.2">
      <c r="A45" s="596" t="s">
        <v>107</v>
      </c>
      <c r="B45" s="601" t="s">
        <v>583</v>
      </c>
      <c r="C45" s="272">
        <v>0.14114795642</v>
      </c>
      <c r="D45" s="272">
        <v>0.13892428272999999</v>
      </c>
      <c r="E45" s="272">
        <v>0.14251520392</v>
      </c>
      <c r="F45" s="272">
        <v>0.1663484277</v>
      </c>
      <c r="G45" s="272">
        <v>0.15969395133</v>
      </c>
      <c r="H45" s="272">
        <v>0.12496374714</v>
      </c>
      <c r="I45" s="272">
        <v>0.12734931806999999</v>
      </c>
      <c r="J45" s="272">
        <v>0.12180090842000001</v>
      </c>
      <c r="K45" s="272">
        <v>0.13010209361</v>
      </c>
      <c r="L45" s="272">
        <v>0.15249174344999999</v>
      </c>
      <c r="M45" s="272">
        <v>0.18324081340000001</v>
      </c>
      <c r="N45" s="272">
        <v>0.18712703825999999</v>
      </c>
      <c r="O45" s="272">
        <v>0.17030163332000001</v>
      </c>
      <c r="P45" s="272">
        <v>0.18573338899</v>
      </c>
      <c r="Q45" s="272">
        <v>0.20236352217</v>
      </c>
      <c r="R45" s="272">
        <v>0.19184983360999999</v>
      </c>
      <c r="S45" s="272">
        <v>0.17385692727999999</v>
      </c>
      <c r="T45" s="272">
        <v>0.15038772320999999</v>
      </c>
      <c r="U45" s="272">
        <v>0.16253037604000001</v>
      </c>
      <c r="V45" s="272">
        <v>0.12535975307</v>
      </c>
      <c r="W45" s="272">
        <v>0.15131875582000001</v>
      </c>
      <c r="X45" s="272">
        <v>0.18757523056</v>
      </c>
      <c r="Y45" s="272">
        <v>0.1789883571</v>
      </c>
      <c r="Z45" s="272">
        <v>0.21346248437000001</v>
      </c>
      <c r="AA45" s="272">
        <v>0.18299261865999999</v>
      </c>
      <c r="AB45" s="272">
        <v>0.19552365993000001</v>
      </c>
      <c r="AC45" s="272">
        <v>0.23050326642999999</v>
      </c>
      <c r="AD45" s="272">
        <v>0.2270239137</v>
      </c>
      <c r="AE45" s="272">
        <v>0.20706862254</v>
      </c>
      <c r="AF45" s="272">
        <v>0.18271490929</v>
      </c>
      <c r="AG45" s="272">
        <v>0.14723346487</v>
      </c>
      <c r="AH45" s="272">
        <v>0.12566099561999999</v>
      </c>
      <c r="AI45" s="272">
        <v>0.16469720475999999</v>
      </c>
      <c r="AJ45" s="272">
        <v>0.23341212220999999</v>
      </c>
      <c r="AK45" s="272">
        <v>0.22211226462</v>
      </c>
      <c r="AL45" s="272">
        <v>0.22666798768999999</v>
      </c>
      <c r="AM45" s="272">
        <v>0.24773136401000001</v>
      </c>
      <c r="AN45" s="272">
        <v>0.22221463753000001</v>
      </c>
      <c r="AO45" s="272">
        <v>0.25160013237000001</v>
      </c>
      <c r="AP45" s="272">
        <v>0.24699958029999999</v>
      </c>
      <c r="AQ45" s="272">
        <v>0.21766950877999999</v>
      </c>
      <c r="AR45" s="272">
        <v>0.22482516786000001</v>
      </c>
      <c r="AS45" s="272">
        <v>0.14766646163</v>
      </c>
      <c r="AT45" s="272">
        <v>0.18012010353999999</v>
      </c>
      <c r="AU45" s="272">
        <v>0.16577512006</v>
      </c>
      <c r="AV45" s="272">
        <v>0.19499549053000001</v>
      </c>
      <c r="AW45" s="272">
        <v>0.20708108208000001</v>
      </c>
      <c r="AX45" s="272">
        <v>0.22894531360000001</v>
      </c>
      <c r="AY45" s="272">
        <v>0.23206719981999999</v>
      </c>
      <c r="AZ45" s="272">
        <v>0.21253239815</v>
      </c>
      <c r="BA45" s="272">
        <v>0.24010454782000001</v>
      </c>
      <c r="BB45" s="272">
        <v>0.27689269999999999</v>
      </c>
      <c r="BC45" s="272">
        <v>0.25514399999999998</v>
      </c>
      <c r="BD45" s="360">
        <v>0.23535420000000001</v>
      </c>
      <c r="BE45" s="360">
        <v>0.1967612</v>
      </c>
      <c r="BF45" s="360">
        <v>0.17663619999999999</v>
      </c>
      <c r="BG45" s="360">
        <v>0.20026289999999999</v>
      </c>
      <c r="BH45" s="360">
        <v>0.25398999999999999</v>
      </c>
      <c r="BI45" s="360">
        <v>0.27647559999999999</v>
      </c>
      <c r="BJ45" s="360">
        <v>0.27467550000000002</v>
      </c>
      <c r="BK45" s="360">
        <v>0.28070339999999999</v>
      </c>
      <c r="BL45" s="360">
        <v>0.27123629999999999</v>
      </c>
      <c r="BM45" s="360">
        <v>0.3098281</v>
      </c>
      <c r="BN45" s="360">
        <v>0.31527549999999999</v>
      </c>
      <c r="BO45" s="360">
        <v>0.29104210000000003</v>
      </c>
      <c r="BP45" s="360">
        <v>0.2668951</v>
      </c>
      <c r="BQ45" s="360">
        <v>0.2224264</v>
      </c>
      <c r="BR45" s="360">
        <v>0.20037930000000001</v>
      </c>
      <c r="BS45" s="360">
        <v>0.22594810000000001</v>
      </c>
      <c r="BT45" s="360">
        <v>0.28875050000000002</v>
      </c>
      <c r="BU45" s="360">
        <v>0.3137354</v>
      </c>
      <c r="BV45" s="360">
        <v>0.30679139999999999</v>
      </c>
    </row>
    <row r="46" spans="1:74" ht="12" customHeight="1" x14ac:dyDescent="0.2">
      <c r="A46" s="602" t="s">
        <v>27</v>
      </c>
      <c r="B46" s="603" t="s">
        <v>967</v>
      </c>
      <c r="C46" s="273">
        <v>0.81260381145000005</v>
      </c>
      <c r="D46" s="273">
        <v>0.76571406212000004</v>
      </c>
      <c r="E46" s="273">
        <v>0.83152305905000001</v>
      </c>
      <c r="F46" s="273">
        <v>0.83012406181999998</v>
      </c>
      <c r="G46" s="273">
        <v>0.82695175411999999</v>
      </c>
      <c r="H46" s="273">
        <v>0.79239487159999999</v>
      </c>
      <c r="I46" s="273">
        <v>0.81761791137999995</v>
      </c>
      <c r="J46" s="273">
        <v>0.79429782678000005</v>
      </c>
      <c r="K46" s="273">
        <v>0.74776996806999996</v>
      </c>
      <c r="L46" s="273">
        <v>0.77404599866000001</v>
      </c>
      <c r="M46" s="273">
        <v>0.82240811740999997</v>
      </c>
      <c r="N46" s="273">
        <v>0.87588892249999994</v>
      </c>
      <c r="O46" s="273">
        <v>0.85505524922999998</v>
      </c>
      <c r="P46" s="273">
        <v>0.85388729221000004</v>
      </c>
      <c r="Q46" s="273">
        <v>0.93058807806999999</v>
      </c>
      <c r="R46" s="273">
        <v>0.88289176385000001</v>
      </c>
      <c r="S46" s="273">
        <v>0.89671426456000003</v>
      </c>
      <c r="T46" s="273">
        <v>0.85046848407999998</v>
      </c>
      <c r="U46" s="273">
        <v>0.86850294146999996</v>
      </c>
      <c r="V46" s="273">
        <v>0.81926620312999998</v>
      </c>
      <c r="W46" s="273">
        <v>0.78553680582999996</v>
      </c>
      <c r="X46" s="273">
        <v>0.82796863293</v>
      </c>
      <c r="Y46" s="273">
        <v>0.83113955246000004</v>
      </c>
      <c r="Z46" s="273">
        <v>0.93094974901000005</v>
      </c>
      <c r="AA46" s="273">
        <v>0.90234674106000001</v>
      </c>
      <c r="AB46" s="273">
        <v>0.84970866940000001</v>
      </c>
      <c r="AC46" s="273">
        <v>1.0076699339999999</v>
      </c>
      <c r="AD46" s="273">
        <v>0.99026965962000002</v>
      </c>
      <c r="AE46" s="273">
        <v>1.0313002513</v>
      </c>
      <c r="AF46" s="273">
        <v>0.98860224212000003</v>
      </c>
      <c r="AG46" s="273">
        <v>0.92424223298999997</v>
      </c>
      <c r="AH46" s="273">
        <v>0.86663446265999999</v>
      </c>
      <c r="AI46" s="273">
        <v>0.84011914669999999</v>
      </c>
      <c r="AJ46" s="273">
        <v>0.91176734116000002</v>
      </c>
      <c r="AK46" s="273">
        <v>0.90280482626000003</v>
      </c>
      <c r="AL46" s="273">
        <v>0.93871309504</v>
      </c>
      <c r="AM46" s="273">
        <v>0.98377234553000004</v>
      </c>
      <c r="AN46" s="273">
        <v>0.92144061412</v>
      </c>
      <c r="AO46" s="273">
        <v>1.0144289079</v>
      </c>
      <c r="AP46" s="273">
        <v>1.0126453983999999</v>
      </c>
      <c r="AQ46" s="273">
        <v>1.0512886334</v>
      </c>
      <c r="AR46" s="273">
        <v>1.0334476775999999</v>
      </c>
      <c r="AS46" s="273">
        <v>0.9275371925</v>
      </c>
      <c r="AT46" s="273">
        <v>0.94057019777999995</v>
      </c>
      <c r="AU46" s="273">
        <v>0.85249434026000004</v>
      </c>
      <c r="AV46" s="273">
        <v>0.89116206759000005</v>
      </c>
      <c r="AW46" s="273">
        <v>0.90521951408000001</v>
      </c>
      <c r="AX46" s="273">
        <v>0.94820686632999995</v>
      </c>
      <c r="AY46" s="273">
        <v>0.95254811321999999</v>
      </c>
      <c r="AZ46" s="273">
        <v>0.88024073941000003</v>
      </c>
      <c r="BA46" s="273">
        <v>1.0314140000000001</v>
      </c>
      <c r="BB46" s="273">
        <v>1.0639149999999999</v>
      </c>
      <c r="BC46" s="273">
        <v>1.0813189999999999</v>
      </c>
      <c r="BD46" s="358">
        <v>1.04474</v>
      </c>
      <c r="BE46" s="358">
        <v>0.97595189999999998</v>
      </c>
      <c r="BF46" s="358">
        <v>0.93514390000000003</v>
      </c>
      <c r="BG46" s="358">
        <v>0.89289819999999998</v>
      </c>
      <c r="BH46" s="358">
        <v>0.95868920000000002</v>
      </c>
      <c r="BI46" s="358">
        <v>0.97261470000000005</v>
      </c>
      <c r="BJ46" s="358">
        <v>1.009531</v>
      </c>
      <c r="BK46" s="358">
        <v>1.0023679999999999</v>
      </c>
      <c r="BL46" s="358">
        <v>0.95888709999999999</v>
      </c>
      <c r="BM46" s="358">
        <v>1.06585</v>
      </c>
      <c r="BN46" s="358">
        <v>1.0660419999999999</v>
      </c>
      <c r="BO46" s="358">
        <v>1.1160570000000001</v>
      </c>
      <c r="BP46" s="358">
        <v>1.106055</v>
      </c>
      <c r="BQ46" s="358">
        <v>1.055077</v>
      </c>
      <c r="BR46" s="358">
        <v>0.99970210000000004</v>
      </c>
      <c r="BS46" s="358">
        <v>0.94786899999999996</v>
      </c>
      <c r="BT46" s="358">
        <v>1.0163549999999999</v>
      </c>
      <c r="BU46" s="358">
        <v>1.0223739999999999</v>
      </c>
      <c r="BV46" s="358">
        <v>1.0579609999999999</v>
      </c>
    </row>
    <row r="47" spans="1:74" ht="12" customHeight="1" x14ac:dyDescent="0.2">
      <c r="A47" s="602"/>
      <c r="B47" s="604" t="s">
        <v>1003</v>
      </c>
      <c r="C47" s="605"/>
      <c r="D47" s="605"/>
      <c r="E47" s="605"/>
      <c r="F47" s="605"/>
      <c r="G47" s="605"/>
      <c r="H47" s="605"/>
      <c r="I47" s="605"/>
      <c r="J47" s="605"/>
      <c r="K47" s="605"/>
      <c r="L47" s="605"/>
      <c r="M47" s="605"/>
      <c r="N47" s="605"/>
      <c r="O47" s="605"/>
      <c r="P47" s="605"/>
      <c r="Q47" s="605"/>
      <c r="R47" s="605"/>
      <c r="S47" s="605"/>
      <c r="T47" s="605"/>
      <c r="U47" s="605"/>
      <c r="V47" s="605"/>
      <c r="W47" s="605"/>
      <c r="X47" s="605"/>
      <c r="Y47" s="605"/>
      <c r="Z47" s="605"/>
      <c r="AA47" s="605"/>
      <c r="AB47" s="605"/>
      <c r="AC47" s="605"/>
      <c r="AD47" s="605"/>
      <c r="AE47" s="605"/>
      <c r="AF47" s="605"/>
      <c r="AG47" s="605"/>
      <c r="AH47" s="605"/>
      <c r="AI47" s="605"/>
      <c r="AJ47" s="605"/>
      <c r="AK47" s="605"/>
      <c r="AL47" s="605"/>
      <c r="AM47" s="605"/>
      <c r="AN47" s="605"/>
      <c r="AO47" s="605"/>
      <c r="AP47" s="605"/>
      <c r="AQ47" s="605"/>
      <c r="AR47" s="605"/>
      <c r="AS47" s="605"/>
      <c r="AT47" s="605"/>
      <c r="AU47" s="605"/>
      <c r="AV47" s="605"/>
      <c r="AW47" s="605"/>
      <c r="AX47" s="605"/>
      <c r="AY47" s="605"/>
      <c r="AZ47" s="605"/>
      <c r="BA47" s="605"/>
      <c r="BB47" s="605"/>
      <c r="BC47" s="605"/>
      <c r="BD47" s="710"/>
      <c r="BE47" s="710"/>
      <c r="BF47" s="710"/>
      <c r="BG47" s="605"/>
      <c r="BH47" s="605"/>
      <c r="BI47" s="605"/>
      <c r="BJ47" s="605"/>
      <c r="BK47" s="605"/>
      <c r="BL47" s="605"/>
      <c r="BM47" s="605"/>
      <c r="BN47" s="605"/>
      <c r="BO47" s="605"/>
      <c r="BP47" s="605"/>
      <c r="BQ47" s="605"/>
      <c r="BR47" s="605"/>
      <c r="BS47" s="605"/>
      <c r="BT47" s="605"/>
      <c r="BU47" s="605"/>
      <c r="BV47" s="605"/>
    </row>
    <row r="48" spans="1:74" s="609" customFormat="1" ht="12" customHeight="1" x14ac:dyDescent="0.2">
      <c r="A48" s="606"/>
      <c r="B48" s="607" t="s">
        <v>0</v>
      </c>
      <c r="C48" s="608"/>
      <c r="D48" s="608"/>
      <c r="E48" s="608"/>
      <c r="F48" s="608"/>
      <c r="G48" s="608"/>
      <c r="H48" s="608"/>
      <c r="I48" s="608"/>
      <c r="J48" s="608"/>
      <c r="K48" s="608"/>
      <c r="L48" s="608"/>
      <c r="M48" s="608"/>
      <c r="N48" s="608"/>
      <c r="O48" s="608"/>
      <c r="P48" s="608"/>
      <c r="Q48" s="608"/>
      <c r="R48" s="608"/>
      <c r="S48" s="608"/>
      <c r="T48" s="608"/>
      <c r="U48" s="608"/>
      <c r="V48" s="608"/>
      <c r="W48" s="608"/>
      <c r="X48" s="608"/>
      <c r="Y48" s="608"/>
      <c r="Z48" s="608"/>
      <c r="AA48" s="608"/>
      <c r="AB48" s="608"/>
      <c r="AC48" s="608"/>
      <c r="AD48" s="608"/>
      <c r="AE48" s="608"/>
      <c r="AF48" s="608"/>
      <c r="AG48" s="608"/>
      <c r="AH48" s="608"/>
      <c r="AI48" s="608"/>
      <c r="AJ48" s="608"/>
      <c r="AK48" s="608"/>
      <c r="AL48" s="608"/>
      <c r="AM48" s="608"/>
      <c r="AN48" s="608"/>
      <c r="AO48" s="608"/>
      <c r="AP48" s="608"/>
      <c r="AQ48" s="608"/>
      <c r="AR48" s="608"/>
      <c r="AS48" s="608"/>
      <c r="AT48" s="608"/>
      <c r="AU48" s="608"/>
      <c r="AV48" s="608"/>
      <c r="AW48" s="608"/>
      <c r="AX48" s="608"/>
      <c r="AY48" s="608"/>
      <c r="AZ48" s="608"/>
      <c r="BA48" s="608"/>
      <c r="BB48" s="608"/>
      <c r="BC48" s="608"/>
      <c r="BD48" s="711"/>
      <c r="BE48" s="711"/>
      <c r="BF48" s="711"/>
      <c r="BG48" s="608"/>
      <c r="BH48" s="608"/>
      <c r="BI48" s="608"/>
      <c r="BJ48" s="608"/>
      <c r="BK48" s="608"/>
      <c r="BL48" s="608"/>
      <c r="BM48" s="608"/>
      <c r="BN48" s="608"/>
      <c r="BO48" s="608"/>
      <c r="BP48" s="608"/>
      <c r="BQ48" s="608"/>
      <c r="BR48" s="608"/>
      <c r="BS48" s="608"/>
      <c r="BT48" s="608"/>
      <c r="BU48" s="608"/>
      <c r="BV48" s="608"/>
    </row>
    <row r="49" spans="1:74" s="609" customFormat="1" ht="12" customHeight="1" x14ac:dyDescent="0.2">
      <c r="A49" s="606"/>
      <c r="B49" s="607" t="s">
        <v>1258</v>
      </c>
      <c r="C49" s="608"/>
      <c r="D49" s="608"/>
      <c r="E49" s="608"/>
      <c r="F49" s="608"/>
      <c r="G49" s="608"/>
      <c r="H49" s="608"/>
      <c r="I49" s="608"/>
      <c r="J49" s="608"/>
      <c r="K49" s="608"/>
      <c r="L49" s="608"/>
      <c r="M49" s="608"/>
      <c r="N49" s="608"/>
      <c r="O49" s="608"/>
      <c r="P49" s="608"/>
      <c r="Q49" s="608"/>
      <c r="R49" s="608"/>
      <c r="S49" s="608"/>
      <c r="T49" s="608"/>
      <c r="U49" s="608"/>
      <c r="V49" s="608"/>
      <c r="W49" s="608"/>
      <c r="X49" s="608"/>
      <c r="Y49" s="608"/>
      <c r="Z49" s="608"/>
      <c r="AA49" s="608"/>
      <c r="AB49" s="608"/>
      <c r="AC49" s="608"/>
      <c r="AD49" s="608"/>
      <c r="AE49" s="608"/>
      <c r="AF49" s="608"/>
      <c r="AG49" s="608"/>
      <c r="AH49" s="608"/>
      <c r="AI49" s="608"/>
      <c r="AJ49" s="608"/>
      <c r="AK49" s="608"/>
      <c r="AL49" s="608"/>
      <c r="AM49" s="608"/>
      <c r="AN49" s="608"/>
      <c r="AO49" s="608"/>
      <c r="AP49" s="608"/>
      <c r="AQ49" s="608"/>
      <c r="AR49" s="608"/>
      <c r="AS49" s="608"/>
      <c r="AT49" s="608"/>
      <c r="AU49" s="608"/>
      <c r="AV49" s="608"/>
      <c r="AW49" s="608"/>
      <c r="AX49" s="608"/>
      <c r="AY49" s="608"/>
      <c r="AZ49" s="608"/>
      <c r="BA49" s="608"/>
      <c r="BB49" s="608"/>
      <c r="BC49" s="608"/>
      <c r="BD49" s="711"/>
      <c r="BE49" s="711"/>
      <c r="BF49" s="711"/>
      <c r="BG49" s="608"/>
      <c r="BH49" s="608"/>
      <c r="BI49" s="608"/>
      <c r="BJ49" s="608"/>
      <c r="BK49" s="608"/>
      <c r="BL49" s="608"/>
      <c r="BM49" s="608"/>
      <c r="BN49" s="608"/>
      <c r="BO49" s="608"/>
      <c r="BP49" s="608"/>
      <c r="BQ49" s="608"/>
      <c r="BR49" s="608"/>
      <c r="BS49" s="608"/>
      <c r="BT49" s="608"/>
      <c r="BU49" s="608"/>
      <c r="BV49" s="608"/>
    </row>
    <row r="50" spans="1:74" s="609" customFormat="1" ht="12.75" x14ac:dyDescent="0.2">
      <c r="A50" s="606"/>
      <c r="B50" s="607" t="s">
        <v>1019</v>
      </c>
      <c r="C50" s="608"/>
      <c r="D50" s="608"/>
      <c r="E50" s="608"/>
      <c r="F50" s="608"/>
      <c r="G50" s="608"/>
      <c r="H50" s="608"/>
      <c r="I50" s="608"/>
      <c r="J50" s="608"/>
      <c r="K50" s="608"/>
      <c r="L50" s="608"/>
      <c r="M50" s="608"/>
      <c r="N50" s="608"/>
      <c r="O50" s="608"/>
      <c r="P50" s="608"/>
      <c r="Q50" s="608"/>
      <c r="R50" s="608"/>
      <c r="S50" s="608"/>
      <c r="T50" s="608"/>
      <c r="U50" s="608"/>
      <c r="V50" s="608"/>
      <c r="W50" s="608"/>
      <c r="X50" s="608"/>
      <c r="Y50" s="608"/>
      <c r="Z50" s="608"/>
      <c r="AA50" s="608"/>
      <c r="AB50" s="608"/>
      <c r="AC50" s="608"/>
      <c r="AD50" s="608"/>
      <c r="AE50" s="608"/>
      <c r="AF50" s="608"/>
      <c r="AG50" s="608"/>
      <c r="AH50" s="608"/>
      <c r="AI50" s="608"/>
      <c r="AJ50" s="608"/>
      <c r="AK50" s="608"/>
      <c r="AL50" s="608"/>
      <c r="AM50" s="608"/>
      <c r="AN50" s="608"/>
      <c r="AO50" s="608"/>
      <c r="AP50" s="608"/>
      <c r="AQ50" s="608"/>
      <c r="AR50" s="608"/>
      <c r="AS50" s="608"/>
      <c r="AT50" s="608"/>
      <c r="AU50" s="608"/>
      <c r="AV50" s="608"/>
      <c r="AW50" s="608"/>
      <c r="AX50" s="608"/>
      <c r="AY50" s="608"/>
      <c r="AZ50" s="608"/>
      <c r="BA50" s="608"/>
      <c r="BB50" s="608"/>
      <c r="BC50" s="608"/>
      <c r="BD50" s="711"/>
      <c r="BE50" s="711"/>
      <c r="BF50" s="711"/>
      <c r="BG50" s="608"/>
      <c r="BH50" s="608"/>
      <c r="BI50" s="608"/>
      <c r="BJ50" s="608"/>
      <c r="BK50" s="608"/>
      <c r="BL50" s="608"/>
      <c r="BM50" s="608"/>
      <c r="BN50" s="608"/>
      <c r="BO50" s="608"/>
      <c r="BP50" s="608"/>
      <c r="BQ50" s="608"/>
      <c r="BR50" s="608"/>
      <c r="BS50" s="608"/>
      <c r="BT50" s="608"/>
      <c r="BU50" s="608"/>
      <c r="BV50" s="608"/>
    </row>
    <row r="51" spans="1:74" s="609" customFormat="1" x14ac:dyDescent="0.2">
      <c r="A51" s="606"/>
      <c r="B51" s="610" t="s">
        <v>1259</v>
      </c>
      <c r="C51" s="610"/>
      <c r="D51" s="610"/>
      <c r="E51" s="610"/>
      <c r="F51" s="610"/>
      <c r="G51" s="610"/>
      <c r="H51" s="610"/>
      <c r="I51" s="610"/>
      <c r="J51" s="610"/>
      <c r="K51" s="610"/>
      <c r="L51" s="610"/>
      <c r="M51" s="610"/>
      <c r="N51" s="610"/>
      <c r="O51" s="610"/>
      <c r="P51" s="610"/>
      <c r="Q51" s="610"/>
      <c r="R51" s="610"/>
      <c r="S51" s="610"/>
      <c r="T51" s="610"/>
      <c r="U51" s="610"/>
      <c r="V51" s="610"/>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712"/>
      <c r="BE51" s="712"/>
      <c r="BF51" s="712"/>
      <c r="BG51" s="610"/>
      <c r="BH51" s="610"/>
      <c r="BI51" s="610"/>
      <c r="BJ51" s="610"/>
      <c r="BK51" s="610"/>
      <c r="BL51" s="610"/>
      <c r="BM51" s="610"/>
      <c r="BN51" s="610"/>
      <c r="BO51" s="610"/>
      <c r="BP51" s="610"/>
      <c r="BQ51" s="610"/>
      <c r="BR51" s="610"/>
      <c r="BS51" s="610"/>
      <c r="BT51" s="610"/>
      <c r="BU51" s="610"/>
      <c r="BV51" s="610"/>
    </row>
    <row r="52" spans="1:74" s="609" customFormat="1" ht="12.75" x14ac:dyDescent="0.2">
      <c r="A52" s="606"/>
      <c r="B52" s="607" t="s">
        <v>1260</v>
      </c>
      <c r="C52" s="608"/>
      <c r="D52" s="608"/>
      <c r="E52" s="608"/>
      <c r="F52" s="608"/>
      <c r="G52" s="608"/>
      <c r="H52" s="608"/>
      <c r="I52" s="608"/>
      <c r="J52" s="608"/>
      <c r="K52" s="608"/>
      <c r="L52" s="608"/>
      <c r="M52" s="608"/>
      <c r="N52" s="608"/>
      <c r="O52" s="608"/>
      <c r="P52" s="608"/>
      <c r="Q52" s="608"/>
      <c r="R52" s="608"/>
      <c r="S52" s="608"/>
      <c r="T52" s="608"/>
      <c r="U52" s="608"/>
      <c r="V52" s="608"/>
      <c r="W52" s="608"/>
      <c r="X52" s="608"/>
      <c r="Y52" s="608"/>
      <c r="Z52" s="608"/>
      <c r="AA52" s="608"/>
      <c r="AB52" s="608"/>
      <c r="AC52" s="608"/>
      <c r="AD52" s="608"/>
      <c r="AE52" s="608"/>
      <c r="AF52" s="608"/>
      <c r="AG52" s="608"/>
      <c r="AH52" s="608"/>
      <c r="AI52" s="608"/>
      <c r="AJ52" s="608"/>
      <c r="AK52" s="608"/>
      <c r="AL52" s="608"/>
      <c r="AM52" s="608"/>
      <c r="AN52" s="608"/>
      <c r="AO52" s="608"/>
      <c r="AP52" s="608"/>
      <c r="AQ52" s="608"/>
      <c r="AR52" s="608"/>
      <c r="AS52" s="608"/>
      <c r="AT52" s="608"/>
      <c r="AU52" s="608"/>
      <c r="AV52" s="608"/>
      <c r="AW52" s="608"/>
      <c r="AX52" s="608"/>
      <c r="AY52" s="608"/>
      <c r="AZ52" s="608"/>
      <c r="BA52" s="608"/>
      <c r="BB52" s="608"/>
      <c r="BC52" s="608"/>
      <c r="BD52" s="711"/>
      <c r="BE52" s="711"/>
      <c r="BF52" s="711"/>
      <c r="BG52" s="608"/>
      <c r="BH52" s="608"/>
      <c r="BI52" s="608"/>
      <c r="BJ52" s="608"/>
      <c r="BK52" s="608"/>
      <c r="BL52" s="608"/>
      <c r="BM52" s="608"/>
      <c r="BN52" s="608"/>
      <c r="BO52" s="608"/>
      <c r="BP52" s="608"/>
      <c r="BQ52" s="608"/>
      <c r="BR52" s="608"/>
      <c r="BS52" s="608"/>
      <c r="BT52" s="608"/>
      <c r="BU52" s="608"/>
      <c r="BV52" s="608"/>
    </row>
    <row r="53" spans="1:74" s="609" customFormat="1" ht="12.75" x14ac:dyDescent="0.2">
      <c r="A53" s="606"/>
      <c r="B53" s="849" t="s">
        <v>1261</v>
      </c>
      <c r="C53" s="788"/>
      <c r="D53" s="788"/>
      <c r="E53" s="788"/>
      <c r="F53" s="788"/>
      <c r="G53" s="788"/>
      <c r="H53" s="788"/>
      <c r="I53" s="788"/>
      <c r="J53" s="788"/>
      <c r="K53" s="788"/>
      <c r="L53" s="788"/>
      <c r="M53" s="788"/>
      <c r="N53" s="788"/>
      <c r="O53" s="788"/>
      <c r="P53" s="788"/>
      <c r="Q53" s="784"/>
      <c r="R53" s="608"/>
      <c r="S53" s="608"/>
      <c r="T53" s="608"/>
      <c r="U53" s="608"/>
      <c r="V53" s="608"/>
      <c r="W53" s="608"/>
      <c r="X53" s="608"/>
      <c r="Y53" s="608"/>
      <c r="Z53" s="608"/>
      <c r="AA53" s="608"/>
      <c r="AB53" s="608"/>
      <c r="AC53" s="608"/>
      <c r="AD53" s="608"/>
      <c r="AE53" s="608"/>
      <c r="AF53" s="608"/>
      <c r="AG53" s="608"/>
      <c r="AH53" s="608"/>
      <c r="AI53" s="608"/>
      <c r="AJ53" s="608"/>
      <c r="AK53" s="608"/>
      <c r="AL53" s="608"/>
      <c r="AM53" s="608"/>
      <c r="AN53" s="608"/>
      <c r="AO53" s="608"/>
      <c r="AP53" s="608"/>
      <c r="AQ53" s="608"/>
      <c r="AR53" s="608"/>
      <c r="AS53" s="608"/>
      <c r="AT53" s="608"/>
      <c r="AU53" s="608"/>
      <c r="AV53" s="608"/>
      <c r="AW53" s="608"/>
      <c r="AX53" s="608"/>
      <c r="AY53" s="608"/>
      <c r="AZ53" s="608"/>
      <c r="BA53" s="608"/>
      <c r="BB53" s="608"/>
      <c r="BC53" s="608"/>
      <c r="BD53" s="711"/>
      <c r="BE53" s="711"/>
      <c r="BF53" s="711"/>
      <c r="BG53" s="608"/>
      <c r="BH53" s="608"/>
      <c r="BI53" s="608"/>
      <c r="BJ53" s="608"/>
      <c r="BK53" s="608"/>
      <c r="BL53" s="608"/>
      <c r="BM53" s="608"/>
      <c r="BN53" s="608"/>
      <c r="BO53" s="608"/>
      <c r="BP53" s="608"/>
      <c r="BQ53" s="608"/>
      <c r="BR53" s="608"/>
      <c r="BS53" s="608"/>
      <c r="BT53" s="608"/>
      <c r="BU53" s="608"/>
      <c r="BV53" s="608"/>
    </row>
    <row r="54" spans="1:74" s="609" customFormat="1" ht="12" customHeight="1" x14ac:dyDescent="0.2">
      <c r="A54" s="606"/>
      <c r="B54" s="611" t="s">
        <v>483</v>
      </c>
      <c r="C54" s="608"/>
      <c r="D54" s="608"/>
      <c r="E54" s="608"/>
      <c r="F54" s="608"/>
      <c r="G54" s="608"/>
      <c r="H54" s="608"/>
      <c r="I54" s="608"/>
      <c r="J54" s="608"/>
      <c r="K54" s="608"/>
      <c r="L54" s="608"/>
      <c r="M54" s="608"/>
      <c r="N54" s="608"/>
      <c r="O54" s="608"/>
      <c r="P54" s="608"/>
      <c r="Q54" s="608"/>
      <c r="R54" s="608"/>
      <c r="S54" s="608"/>
      <c r="T54" s="608"/>
      <c r="U54" s="608"/>
      <c r="V54" s="608"/>
      <c r="W54" s="608"/>
      <c r="X54" s="608"/>
      <c r="Y54" s="608"/>
      <c r="Z54" s="608"/>
      <c r="AA54" s="608"/>
      <c r="AB54" s="608"/>
      <c r="AC54" s="608"/>
      <c r="AD54" s="608"/>
      <c r="AE54" s="608"/>
      <c r="AF54" s="608"/>
      <c r="AG54" s="608"/>
      <c r="AH54" s="608"/>
      <c r="AI54" s="608"/>
      <c r="AJ54" s="608"/>
      <c r="AK54" s="608"/>
      <c r="AL54" s="608"/>
      <c r="AM54" s="608"/>
      <c r="AN54" s="608"/>
      <c r="AO54" s="608"/>
      <c r="AP54" s="608"/>
      <c r="AQ54" s="608"/>
      <c r="AR54" s="608"/>
      <c r="AS54" s="608"/>
      <c r="AT54" s="608"/>
      <c r="AU54" s="608"/>
      <c r="AV54" s="608"/>
      <c r="AW54" s="608"/>
      <c r="AX54" s="608"/>
      <c r="AY54" s="608"/>
      <c r="AZ54" s="608"/>
      <c r="BA54" s="608"/>
      <c r="BB54" s="608"/>
      <c r="BC54" s="608"/>
      <c r="BD54" s="711"/>
      <c r="BE54" s="711"/>
      <c r="BF54" s="711"/>
      <c r="BG54" s="608"/>
      <c r="BH54" s="608"/>
      <c r="BI54" s="608"/>
      <c r="BJ54" s="608"/>
      <c r="BK54" s="608"/>
      <c r="BL54" s="608"/>
      <c r="BM54" s="608"/>
      <c r="BN54" s="608"/>
      <c r="BO54" s="608"/>
      <c r="BP54" s="608"/>
      <c r="BQ54" s="608"/>
      <c r="BR54" s="608"/>
      <c r="BS54" s="608"/>
      <c r="BT54" s="608"/>
      <c r="BU54" s="608"/>
      <c r="BV54" s="608"/>
    </row>
    <row r="55" spans="1:74" s="609" customFormat="1" ht="22.35" customHeight="1" x14ac:dyDescent="0.2">
      <c r="A55" s="606"/>
      <c r="B55" s="612" t="s">
        <v>484</v>
      </c>
      <c r="C55" s="608"/>
      <c r="D55" s="608"/>
      <c r="E55" s="608"/>
      <c r="F55" s="608"/>
      <c r="G55" s="608"/>
      <c r="H55" s="608"/>
      <c r="I55" s="608"/>
      <c r="J55" s="608"/>
      <c r="K55" s="608"/>
      <c r="L55" s="608"/>
      <c r="M55" s="608"/>
      <c r="N55" s="608"/>
      <c r="O55" s="608"/>
      <c r="P55" s="608"/>
      <c r="Q55" s="608"/>
      <c r="R55" s="608"/>
      <c r="S55" s="608"/>
      <c r="T55" s="608"/>
      <c r="U55" s="608"/>
      <c r="V55" s="608"/>
      <c r="W55" s="608"/>
      <c r="X55" s="608"/>
      <c r="Y55" s="608"/>
      <c r="Z55" s="608"/>
      <c r="AA55" s="608"/>
      <c r="AB55" s="608"/>
      <c r="AC55" s="608"/>
      <c r="AD55" s="608"/>
      <c r="AE55" s="608"/>
      <c r="AF55" s="608"/>
      <c r="AG55" s="608"/>
      <c r="AH55" s="608"/>
      <c r="AI55" s="608"/>
      <c r="AJ55" s="608"/>
      <c r="AK55" s="608"/>
      <c r="AL55" s="608"/>
      <c r="AM55" s="608"/>
      <c r="AN55" s="608"/>
      <c r="AO55" s="608"/>
      <c r="AP55" s="608"/>
      <c r="AQ55" s="608"/>
      <c r="AR55" s="608"/>
      <c r="AS55" s="608"/>
      <c r="AT55" s="608"/>
      <c r="AU55" s="608"/>
      <c r="AV55" s="608"/>
      <c r="AW55" s="608"/>
      <c r="AX55" s="608"/>
      <c r="AY55" s="608"/>
      <c r="AZ55" s="608"/>
      <c r="BA55" s="608"/>
      <c r="BB55" s="608"/>
      <c r="BC55" s="608"/>
      <c r="BD55" s="711"/>
      <c r="BE55" s="711"/>
      <c r="BF55" s="711"/>
      <c r="BG55" s="608"/>
      <c r="BH55" s="608"/>
      <c r="BI55" s="608"/>
      <c r="BJ55" s="608"/>
      <c r="BK55" s="608"/>
      <c r="BL55" s="608"/>
      <c r="BM55" s="608"/>
      <c r="BN55" s="608"/>
      <c r="BO55" s="608"/>
      <c r="BP55" s="608"/>
      <c r="BQ55" s="608"/>
      <c r="BR55" s="608"/>
      <c r="BS55" s="608"/>
      <c r="BT55" s="608"/>
      <c r="BU55" s="608"/>
      <c r="BV55" s="608"/>
    </row>
    <row r="56" spans="1:74" s="609" customFormat="1" ht="12" customHeight="1" x14ac:dyDescent="0.2">
      <c r="A56" s="606"/>
      <c r="B56" s="613" t="s">
        <v>1032</v>
      </c>
      <c r="C56" s="614"/>
      <c r="D56" s="614"/>
      <c r="E56" s="614"/>
      <c r="F56" s="614"/>
      <c r="G56" s="614"/>
      <c r="H56" s="614"/>
      <c r="I56" s="614"/>
      <c r="J56" s="614"/>
      <c r="K56" s="614"/>
      <c r="L56" s="614"/>
      <c r="M56" s="614"/>
      <c r="N56" s="614"/>
      <c r="O56" s="614"/>
      <c r="P56" s="614"/>
      <c r="Q56" s="614"/>
      <c r="R56" s="614"/>
      <c r="S56" s="614"/>
      <c r="T56" s="614"/>
      <c r="U56" s="614"/>
      <c r="V56" s="614"/>
      <c r="W56" s="614"/>
      <c r="X56" s="614"/>
      <c r="Y56" s="614"/>
      <c r="Z56" s="614"/>
      <c r="AA56" s="614"/>
      <c r="AB56" s="614"/>
      <c r="AC56" s="614"/>
      <c r="AD56" s="614"/>
      <c r="AE56" s="614"/>
      <c r="AF56" s="614"/>
      <c r="AG56" s="614"/>
      <c r="AH56" s="614"/>
      <c r="AI56" s="614"/>
      <c r="AJ56" s="614"/>
      <c r="AK56" s="614"/>
      <c r="AL56" s="614"/>
      <c r="AM56" s="614"/>
      <c r="AN56" s="614"/>
      <c r="AO56" s="614"/>
      <c r="AP56" s="614"/>
      <c r="AQ56" s="614"/>
      <c r="AR56" s="614"/>
      <c r="AS56" s="614"/>
      <c r="AT56" s="614"/>
      <c r="AU56" s="614"/>
      <c r="AV56" s="614"/>
      <c r="AW56" s="614"/>
      <c r="AX56" s="614"/>
      <c r="AY56" s="614"/>
      <c r="AZ56" s="614"/>
      <c r="BA56" s="614"/>
      <c r="BB56" s="614"/>
      <c r="BC56" s="614"/>
      <c r="BD56" s="713"/>
      <c r="BE56" s="713"/>
      <c r="BF56" s="713"/>
      <c r="BG56" s="614"/>
      <c r="BH56" s="614"/>
      <c r="BI56" s="614"/>
      <c r="BJ56" s="614"/>
      <c r="BK56" s="614"/>
      <c r="BL56" s="614"/>
      <c r="BM56" s="614"/>
      <c r="BN56" s="614"/>
      <c r="BO56" s="614"/>
      <c r="BP56" s="614"/>
      <c r="BQ56" s="614"/>
      <c r="BR56" s="614"/>
      <c r="BS56" s="614"/>
      <c r="BT56" s="614"/>
      <c r="BU56" s="614"/>
      <c r="BV56" s="614"/>
    </row>
    <row r="57" spans="1:74" s="609" customFormat="1" ht="12" customHeight="1" x14ac:dyDescent="0.2">
      <c r="A57" s="606"/>
      <c r="B57" s="804" t="s">
        <v>1129</v>
      </c>
      <c r="C57" s="784"/>
      <c r="D57" s="784"/>
      <c r="E57" s="784"/>
      <c r="F57" s="784"/>
      <c r="G57" s="784"/>
      <c r="H57" s="784"/>
      <c r="I57" s="784"/>
      <c r="J57" s="784"/>
      <c r="K57" s="784"/>
      <c r="L57" s="784"/>
      <c r="M57" s="784"/>
      <c r="N57" s="784"/>
      <c r="O57" s="784"/>
      <c r="P57" s="784"/>
      <c r="Q57" s="784"/>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713"/>
      <c r="BE57" s="713"/>
      <c r="BF57" s="713"/>
      <c r="BG57" s="615"/>
      <c r="BH57" s="615"/>
      <c r="BI57" s="615"/>
      <c r="BJ57" s="615"/>
      <c r="BK57" s="615"/>
      <c r="BL57" s="615"/>
      <c r="BM57" s="615"/>
      <c r="BN57" s="615"/>
      <c r="BO57" s="615"/>
      <c r="BP57" s="615"/>
      <c r="BQ57" s="615"/>
      <c r="BR57" s="615"/>
      <c r="BS57" s="615"/>
      <c r="BT57" s="615"/>
      <c r="BU57" s="615"/>
      <c r="BV57" s="61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G16" sqref="BG16"/>
    </sheetView>
  </sheetViews>
  <sheetFormatPr defaultColWidth="9.140625" defaultRowHeight="12" customHeight="1" x14ac:dyDescent="0.25"/>
  <cols>
    <col min="1" max="1" width="12.42578125" style="739" customWidth="1"/>
    <col min="2" max="2" width="26" style="739" customWidth="1"/>
    <col min="3" max="55" width="6.5703125" style="739" customWidth="1"/>
    <col min="56" max="58" width="6.5703125" style="757" customWidth="1"/>
    <col min="59" max="74" width="6.5703125" style="739" customWidth="1"/>
    <col min="75" max="16384" width="9.140625" style="739"/>
  </cols>
  <sheetData>
    <row r="1" spans="1:74" ht="12.75" customHeight="1" x14ac:dyDescent="0.25">
      <c r="A1" s="850" t="s">
        <v>982</v>
      </c>
      <c r="B1" s="742" t="s">
        <v>1262</v>
      </c>
      <c r="C1" s="740"/>
      <c r="D1" s="740"/>
      <c r="E1" s="740"/>
      <c r="F1" s="740"/>
      <c r="G1" s="740"/>
      <c r="H1" s="740"/>
      <c r="I1" s="740"/>
      <c r="J1" s="740"/>
      <c r="K1" s="740"/>
      <c r="L1" s="740"/>
      <c r="M1" s="740"/>
      <c r="N1" s="740"/>
      <c r="O1" s="740"/>
      <c r="P1" s="740"/>
      <c r="Q1" s="740"/>
    </row>
    <row r="2" spans="1:74" ht="12.75" customHeight="1" x14ac:dyDescent="0.25">
      <c r="A2" s="850"/>
      <c r="B2" s="741" t="str">
        <f>"U.S. Energy Information Administration  |  Short-Term Energy Outlook - "&amp;Dates!$D$1</f>
        <v>U.S. Energy Information Administration  |  Short-Term Energy Outlook - June 2019</v>
      </c>
      <c r="C2" s="740"/>
      <c r="D2" s="740"/>
      <c r="E2" s="740"/>
      <c r="F2" s="740"/>
      <c r="G2" s="740"/>
      <c r="H2" s="740"/>
      <c r="I2" s="740"/>
      <c r="J2" s="740"/>
      <c r="K2" s="740"/>
      <c r="L2" s="740"/>
      <c r="M2" s="740"/>
      <c r="N2" s="740"/>
      <c r="O2" s="740"/>
      <c r="P2" s="740"/>
      <c r="Q2" s="740"/>
    </row>
    <row r="3" spans="1:74" ht="12.75" customHeight="1" x14ac:dyDescent="0.25">
      <c r="A3" s="745"/>
      <c r="B3" s="746"/>
      <c r="C3" s="851">
        <f>Dates!D3</f>
        <v>2015</v>
      </c>
      <c r="D3" s="852"/>
      <c r="E3" s="852"/>
      <c r="F3" s="852"/>
      <c r="G3" s="852"/>
      <c r="H3" s="852"/>
      <c r="I3" s="852"/>
      <c r="J3" s="852"/>
      <c r="K3" s="852"/>
      <c r="L3" s="852"/>
      <c r="M3" s="852"/>
      <c r="N3" s="853"/>
      <c r="O3" s="851">
        <f>C3+1</f>
        <v>2016</v>
      </c>
      <c r="P3" s="852"/>
      <c r="Q3" s="852"/>
      <c r="R3" s="852"/>
      <c r="S3" s="852"/>
      <c r="T3" s="852"/>
      <c r="U3" s="852"/>
      <c r="V3" s="852"/>
      <c r="W3" s="852"/>
      <c r="X3" s="852"/>
      <c r="Y3" s="852"/>
      <c r="Z3" s="853"/>
      <c r="AA3" s="851">
        <f>O3+1</f>
        <v>2017</v>
      </c>
      <c r="AB3" s="852"/>
      <c r="AC3" s="852"/>
      <c r="AD3" s="852"/>
      <c r="AE3" s="852"/>
      <c r="AF3" s="852"/>
      <c r="AG3" s="852"/>
      <c r="AH3" s="852"/>
      <c r="AI3" s="852"/>
      <c r="AJ3" s="852"/>
      <c r="AK3" s="852"/>
      <c r="AL3" s="853"/>
      <c r="AM3" s="851">
        <f>AA3+1</f>
        <v>2018</v>
      </c>
      <c r="AN3" s="852"/>
      <c r="AO3" s="852"/>
      <c r="AP3" s="852"/>
      <c r="AQ3" s="852"/>
      <c r="AR3" s="852"/>
      <c r="AS3" s="852"/>
      <c r="AT3" s="852"/>
      <c r="AU3" s="852"/>
      <c r="AV3" s="852"/>
      <c r="AW3" s="852"/>
      <c r="AX3" s="853"/>
      <c r="AY3" s="851">
        <f>AM3+1</f>
        <v>2019</v>
      </c>
      <c r="AZ3" s="852"/>
      <c r="BA3" s="852"/>
      <c r="BB3" s="852"/>
      <c r="BC3" s="852"/>
      <c r="BD3" s="852"/>
      <c r="BE3" s="852"/>
      <c r="BF3" s="852"/>
      <c r="BG3" s="852"/>
      <c r="BH3" s="852"/>
      <c r="BI3" s="852"/>
      <c r="BJ3" s="853"/>
      <c r="BK3" s="851">
        <f>AY3+1</f>
        <v>2020</v>
      </c>
      <c r="BL3" s="852"/>
      <c r="BM3" s="852"/>
      <c r="BN3" s="852"/>
      <c r="BO3" s="852"/>
      <c r="BP3" s="852"/>
      <c r="BQ3" s="852"/>
      <c r="BR3" s="852"/>
      <c r="BS3" s="852"/>
      <c r="BT3" s="852"/>
      <c r="BU3" s="852"/>
      <c r="BV3" s="853"/>
    </row>
    <row r="4" spans="1:74" ht="12.75" customHeight="1" x14ac:dyDescent="0.25">
      <c r="A4" s="745"/>
      <c r="B4" s="747"/>
      <c r="C4" s="748" t="s">
        <v>595</v>
      </c>
      <c r="D4" s="748" t="s">
        <v>596</v>
      </c>
      <c r="E4" s="748" t="s">
        <v>597</v>
      </c>
      <c r="F4" s="748" t="s">
        <v>598</v>
      </c>
      <c r="G4" s="748" t="s">
        <v>599</v>
      </c>
      <c r="H4" s="748" t="s">
        <v>600</v>
      </c>
      <c r="I4" s="748" t="s">
        <v>601</v>
      </c>
      <c r="J4" s="748" t="s">
        <v>602</v>
      </c>
      <c r="K4" s="748" t="s">
        <v>603</v>
      </c>
      <c r="L4" s="748" t="s">
        <v>604</v>
      </c>
      <c r="M4" s="748" t="s">
        <v>605</v>
      </c>
      <c r="N4" s="748" t="s">
        <v>606</v>
      </c>
      <c r="O4" s="748" t="s">
        <v>595</v>
      </c>
      <c r="P4" s="748" t="s">
        <v>596</v>
      </c>
      <c r="Q4" s="748" t="s">
        <v>597</v>
      </c>
      <c r="R4" s="748" t="s">
        <v>598</v>
      </c>
      <c r="S4" s="748" t="s">
        <v>599</v>
      </c>
      <c r="T4" s="748" t="s">
        <v>600</v>
      </c>
      <c r="U4" s="748" t="s">
        <v>601</v>
      </c>
      <c r="V4" s="748" t="s">
        <v>602</v>
      </c>
      <c r="W4" s="748" t="s">
        <v>603</v>
      </c>
      <c r="X4" s="748" t="s">
        <v>604</v>
      </c>
      <c r="Y4" s="748" t="s">
        <v>605</v>
      </c>
      <c r="Z4" s="748" t="s">
        <v>606</v>
      </c>
      <c r="AA4" s="748" t="s">
        <v>595</v>
      </c>
      <c r="AB4" s="748" t="s">
        <v>596</v>
      </c>
      <c r="AC4" s="748" t="s">
        <v>597</v>
      </c>
      <c r="AD4" s="748" t="s">
        <v>598</v>
      </c>
      <c r="AE4" s="748" t="s">
        <v>599</v>
      </c>
      <c r="AF4" s="748" t="s">
        <v>600</v>
      </c>
      <c r="AG4" s="748" t="s">
        <v>601</v>
      </c>
      <c r="AH4" s="748" t="s">
        <v>602</v>
      </c>
      <c r="AI4" s="748" t="s">
        <v>603</v>
      </c>
      <c r="AJ4" s="748" t="s">
        <v>604</v>
      </c>
      <c r="AK4" s="748" t="s">
        <v>605</v>
      </c>
      <c r="AL4" s="748" t="s">
        <v>606</v>
      </c>
      <c r="AM4" s="748" t="s">
        <v>595</v>
      </c>
      <c r="AN4" s="748" t="s">
        <v>596</v>
      </c>
      <c r="AO4" s="748" t="s">
        <v>597</v>
      </c>
      <c r="AP4" s="748" t="s">
        <v>598</v>
      </c>
      <c r="AQ4" s="748" t="s">
        <v>599</v>
      </c>
      <c r="AR4" s="748" t="s">
        <v>600</v>
      </c>
      <c r="AS4" s="748" t="s">
        <v>601</v>
      </c>
      <c r="AT4" s="748" t="s">
        <v>602</v>
      </c>
      <c r="AU4" s="748" t="s">
        <v>603</v>
      </c>
      <c r="AV4" s="748" t="s">
        <v>604</v>
      </c>
      <c r="AW4" s="748" t="s">
        <v>605</v>
      </c>
      <c r="AX4" s="748" t="s">
        <v>606</v>
      </c>
      <c r="AY4" s="748" t="s">
        <v>595</v>
      </c>
      <c r="AZ4" s="748" t="s">
        <v>596</v>
      </c>
      <c r="BA4" s="748" t="s">
        <v>597</v>
      </c>
      <c r="BB4" s="748" t="s">
        <v>598</v>
      </c>
      <c r="BC4" s="748" t="s">
        <v>599</v>
      </c>
      <c r="BD4" s="748" t="s">
        <v>600</v>
      </c>
      <c r="BE4" s="748" t="s">
        <v>601</v>
      </c>
      <c r="BF4" s="748" t="s">
        <v>602</v>
      </c>
      <c r="BG4" s="748" t="s">
        <v>603</v>
      </c>
      <c r="BH4" s="748" t="s">
        <v>604</v>
      </c>
      <c r="BI4" s="748" t="s">
        <v>605</v>
      </c>
      <c r="BJ4" s="748" t="s">
        <v>606</v>
      </c>
      <c r="BK4" s="748" t="s">
        <v>595</v>
      </c>
      <c r="BL4" s="748" t="s">
        <v>596</v>
      </c>
      <c r="BM4" s="748" t="s">
        <v>597</v>
      </c>
      <c r="BN4" s="748" t="s">
        <v>598</v>
      </c>
      <c r="BO4" s="748" t="s">
        <v>599</v>
      </c>
      <c r="BP4" s="748" t="s">
        <v>600</v>
      </c>
      <c r="BQ4" s="748" t="s">
        <v>601</v>
      </c>
      <c r="BR4" s="748" t="s">
        <v>602</v>
      </c>
      <c r="BS4" s="748" t="s">
        <v>603</v>
      </c>
      <c r="BT4" s="748" t="s">
        <v>604</v>
      </c>
      <c r="BU4" s="748" t="s">
        <v>605</v>
      </c>
      <c r="BV4" s="748" t="s">
        <v>606</v>
      </c>
    </row>
    <row r="5" spans="1:74" ht="12" customHeight="1" x14ac:dyDescent="0.25">
      <c r="A5" s="745"/>
      <c r="B5" s="744" t="s">
        <v>1270</v>
      </c>
      <c r="C5" s="740"/>
      <c r="D5" s="740"/>
      <c r="E5" s="740"/>
      <c r="F5" s="740"/>
      <c r="G5" s="740"/>
      <c r="H5" s="740"/>
      <c r="I5" s="740"/>
      <c r="J5" s="740"/>
      <c r="K5" s="740"/>
      <c r="L5" s="740"/>
      <c r="M5" s="740"/>
      <c r="N5" s="740"/>
      <c r="O5" s="740"/>
      <c r="P5" s="740"/>
      <c r="Q5" s="740"/>
      <c r="BG5" s="757"/>
      <c r="BH5" s="757"/>
      <c r="BI5" s="757"/>
    </row>
    <row r="6" spans="1:74" ht="12" customHeight="1" x14ac:dyDescent="0.25">
      <c r="A6" s="745"/>
      <c r="B6" s="744" t="s">
        <v>1271</v>
      </c>
      <c r="C6" s="740"/>
      <c r="D6" s="740"/>
      <c r="E6" s="740"/>
      <c r="F6" s="740"/>
      <c r="G6" s="740"/>
      <c r="H6" s="740"/>
      <c r="I6" s="740"/>
      <c r="J6" s="740"/>
      <c r="K6" s="740"/>
      <c r="L6" s="740"/>
      <c r="M6" s="740"/>
      <c r="N6" s="740"/>
      <c r="O6" s="740"/>
      <c r="P6" s="740"/>
      <c r="Q6" s="740"/>
      <c r="BG6" s="757"/>
      <c r="BH6" s="757"/>
      <c r="BI6" s="757"/>
    </row>
    <row r="7" spans="1:74" ht="12" customHeight="1" x14ac:dyDescent="0.25">
      <c r="A7" s="745" t="s">
        <v>1263</v>
      </c>
      <c r="B7" s="743" t="s">
        <v>1272</v>
      </c>
      <c r="C7" s="755">
        <v>7299.2</v>
      </c>
      <c r="D7" s="755">
        <v>7305.6</v>
      </c>
      <c r="E7" s="755">
        <v>7309.8</v>
      </c>
      <c r="F7" s="755">
        <v>7307.7</v>
      </c>
      <c r="G7" s="755">
        <v>7307.7</v>
      </c>
      <c r="H7" s="755">
        <v>7307.7</v>
      </c>
      <c r="I7" s="755">
        <v>7332.7</v>
      </c>
      <c r="J7" s="755">
        <v>7332.7</v>
      </c>
      <c r="K7" s="755">
        <v>7291.5</v>
      </c>
      <c r="L7" s="755">
        <v>7291.5</v>
      </c>
      <c r="M7" s="755">
        <v>7238.6</v>
      </c>
      <c r="N7" s="755">
        <v>7230.6</v>
      </c>
      <c r="O7" s="755">
        <v>7344.6</v>
      </c>
      <c r="P7" s="755">
        <v>7344.6</v>
      </c>
      <c r="Q7" s="755">
        <v>7343.3</v>
      </c>
      <c r="R7" s="755">
        <v>7367.1</v>
      </c>
      <c r="S7" s="755">
        <v>7367.9</v>
      </c>
      <c r="T7" s="755">
        <v>7375.8</v>
      </c>
      <c r="U7" s="755">
        <v>7377.4</v>
      </c>
      <c r="V7" s="755">
        <v>7364.8</v>
      </c>
      <c r="W7" s="755">
        <v>7368.8</v>
      </c>
      <c r="X7" s="755">
        <v>7380.2</v>
      </c>
      <c r="Y7" s="755">
        <v>7399.6</v>
      </c>
      <c r="Z7" s="755">
        <v>7355.9</v>
      </c>
      <c r="AA7" s="755">
        <v>7226.6</v>
      </c>
      <c r="AB7" s="755">
        <v>7225</v>
      </c>
      <c r="AC7" s="755">
        <v>7233.4</v>
      </c>
      <c r="AD7" s="755">
        <v>7255.4</v>
      </c>
      <c r="AE7" s="755">
        <v>7254.4</v>
      </c>
      <c r="AF7" s="755">
        <v>7268.9</v>
      </c>
      <c r="AG7" s="755">
        <v>7325.6</v>
      </c>
      <c r="AH7" s="755">
        <v>7325.6</v>
      </c>
      <c r="AI7" s="755">
        <v>7325.6</v>
      </c>
      <c r="AJ7" s="755">
        <v>7325.6</v>
      </c>
      <c r="AK7" s="755">
        <v>7325.6</v>
      </c>
      <c r="AL7" s="755">
        <v>7313.4</v>
      </c>
      <c r="AM7" s="755">
        <v>7266.6</v>
      </c>
      <c r="AN7" s="755">
        <v>7244.2</v>
      </c>
      <c r="AO7" s="755">
        <v>7244.2</v>
      </c>
      <c r="AP7" s="755">
        <v>7244.2</v>
      </c>
      <c r="AQ7" s="755">
        <v>7242.2</v>
      </c>
      <c r="AR7" s="755">
        <v>7216.6</v>
      </c>
      <c r="AS7" s="755">
        <v>7209.5</v>
      </c>
      <c r="AT7" s="755">
        <v>7209.5</v>
      </c>
      <c r="AU7" s="755">
        <v>7209.5</v>
      </c>
      <c r="AV7" s="755">
        <v>7208.4</v>
      </c>
      <c r="AW7" s="755">
        <v>7151</v>
      </c>
      <c r="AX7" s="755">
        <v>7151</v>
      </c>
      <c r="AY7" s="755">
        <v>7103.9</v>
      </c>
      <c r="AZ7" s="755">
        <v>7103.9</v>
      </c>
      <c r="BA7" s="755">
        <v>6986.1</v>
      </c>
      <c r="BB7" s="755">
        <v>6990.7</v>
      </c>
      <c r="BC7" s="755">
        <v>7149.2</v>
      </c>
      <c r="BD7" s="759">
        <v>7133.2</v>
      </c>
      <c r="BE7" s="759">
        <v>7133.2</v>
      </c>
      <c r="BF7" s="759">
        <v>7133.2</v>
      </c>
      <c r="BG7" s="759">
        <v>7043.9</v>
      </c>
      <c r="BH7" s="759">
        <v>7043.9</v>
      </c>
      <c r="BI7" s="759">
        <v>7043.9</v>
      </c>
      <c r="BJ7" s="759">
        <v>7071.4</v>
      </c>
      <c r="BK7" s="759">
        <v>7071.4</v>
      </c>
      <c r="BL7" s="759">
        <v>7071.4</v>
      </c>
      <c r="BM7" s="759">
        <v>7071.4</v>
      </c>
      <c r="BN7" s="759">
        <v>7072.6</v>
      </c>
      <c r="BO7" s="759">
        <v>7072.6</v>
      </c>
      <c r="BP7" s="759">
        <v>7008.6</v>
      </c>
      <c r="BQ7" s="759">
        <v>7008.6</v>
      </c>
      <c r="BR7" s="759">
        <v>7008.6</v>
      </c>
      <c r="BS7" s="759">
        <v>7008.6</v>
      </c>
      <c r="BT7" s="759">
        <v>7009.4</v>
      </c>
      <c r="BU7" s="759">
        <v>7008.3</v>
      </c>
      <c r="BV7" s="759">
        <v>7052.3</v>
      </c>
    </row>
    <row r="8" spans="1:74" ht="12" customHeight="1" x14ac:dyDescent="0.25">
      <c r="A8" s="745" t="s">
        <v>1264</v>
      </c>
      <c r="B8" s="743" t="s">
        <v>1273</v>
      </c>
      <c r="C8" s="755">
        <v>4140.8999999999996</v>
      </c>
      <c r="D8" s="755">
        <v>4147.3</v>
      </c>
      <c r="E8" s="755">
        <v>4151.5</v>
      </c>
      <c r="F8" s="755">
        <v>4149.3999999999996</v>
      </c>
      <c r="G8" s="755">
        <v>4149.3999999999996</v>
      </c>
      <c r="H8" s="755">
        <v>4149.3999999999996</v>
      </c>
      <c r="I8" s="755">
        <v>4174.3999999999996</v>
      </c>
      <c r="J8" s="755">
        <v>4174.3999999999996</v>
      </c>
      <c r="K8" s="755">
        <v>4176.2</v>
      </c>
      <c r="L8" s="755">
        <v>4176.2</v>
      </c>
      <c r="M8" s="755">
        <v>4173.3</v>
      </c>
      <c r="N8" s="755">
        <v>4165.3</v>
      </c>
      <c r="O8" s="755">
        <v>4127</v>
      </c>
      <c r="P8" s="755">
        <v>4127</v>
      </c>
      <c r="Q8" s="755">
        <v>4125.7</v>
      </c>
      <c r="R8" s="755">
        <v>4149.5</v>
      </c>
      <c r="S8" s="755">
        <v>4150.3</v>
      </c>
      <c r="T8" s="755">
        <v>4158.2</v>
      </c>
      <c r="U8" s="755">
        <v>4159.8</v>
      </c>
      <c r="V8" s="755">
        <v>4165.2</v>
      </c>
      <c r="W8" s="755">
        <v>4169.2</v>
      </c>
      <c r="X8" s="755">
        <v>4173.5</v>
      </c>
      <c r="Y8" s="755">
        <v>4192.8999999999996</v>
      </c>
      <c r="Z8" s="755">
        <v>4190.3</v>
      </c>
      <c r="AA8" s="755">
        <v>4195.3</v>
      </c>
      <c r="AB8" s="755">
        <v>4193.7</v>
      </c>
      <c r="AC8" s="755">
        <v>4202.1000000000004</v>
      </c>
      <c r="AD8" s="755">
        <v>4224.1000000000004</v>
      </c>
      <c r="AE8" s="755">
        <v>4223.1000000000004</v>
      </c>
      <c r="AF8" s="755">
        <v>4237.6000000000004</v>
      </c>
      <c r="AG8" s="755">
        <v>4240.8</v>
      </c>
      <c r="AH8" s="755">
        <v>4240.8</v>
      </c>
      <c r="AI8" s="755">
        <v>4240.8</v>
      </c>
      <c r="AJ8" s="755">
        <v>4240.8</v>
      </c>
      <c r="AK8" s="755">
        <v>4240.8</v>
      </c>
      <c r="AL8" s="755">
        <v>4234.1000000000004</v>
      </c>
      <c r="AM8" s="755">
        <v>4220.3999999999996</v>
      </c>
      <c r="AN8" s="755">
        <v>4198</v>
      </c>
      <c r="AO8" s="755">
        <v>4198</v>
      </c>
      <c r="AP8" s="755">
        <v>4198</v>
      </c>
      <c r="AQ8" s="755">
        <v>4196</v>
      </c>
      <c r="AR8" s="755">
        <v>4170.3999999999996</v>
      </c>
      <c r="AS8" s="755">
        <v>4163.3</v>
      </c>
      <c r="AT8" s="755">
        <v>4163.3</v>
      </c>
      <c r="AU8" s="755">
        <v>4163.3</v>
      </c>
      <c r="AV8" s="755">
        <v>4162.2</v>
      </c>
      <c r="AW8" s="755">
        <v>4159.8</v>
      </c>
      <c r="AX8" s="755">
        <v>4159.8</v>
      </c>
      <c r="AY8" s="755">
        <v>4159.8</v>
      </c>
      <c r="AZ8" s="755">
        <v>4159.8</v>
      </c>
      <c r="BA8" s="755">
        <v>4125</v>
      </c>
      <c r="BB8" s="755">
        <v>4129.6000000000004</v>
      </c>
      <c r="BC8" s="755">
        <v>4129.6000000000004</v>
      </c>
      <c r="BD8" s="759">
        <v>4113.6000000000004</v>
      </c>
      <c r="BE8" s="759">
        <v>4113.6000000000004</v>
      </c>
      <c r="BF8" s="759">
        <v>4113.6000000000004</v>
      </c>
      <c r="BG8" s="759">
        <v>4113.6000000000004</v>
      </c>
      <c r="BH8" s="759">
        <v>4113.6000000000004</v>
      </c>
      <c r="BI8" s="759">
        <v>4113.6000000000004</v>
      </c>
      <c r="BJ8" s="759">
        <v>4141.1000000000004</v>
      </c>
      <c r="BK8" s="759">
        <v>4141.1000000000004</v>
      </c>
      <c r="BL8" s="759">
        <v>4141.1000000000004</v>
      </c>
      <c r="BM8" s="759">
        <v>4141.1000000000004</v>
      </c>
      <c r="BN8" s="759">
        <v>4142.3</v>
      </c>
      <c r="BO8" s="759">
        <v>4142.3</v>
      </c>
      <c r="BP8" s="759">
        <v>4078.3</v>
      </c>
      <c r="BQ8" s="759">
        <v>4078.3</v>
      </c>
      <c r="BR8" s="759">
        <v>4078.3</v>
      </c>
      <c r="BS8" s="759">
        <v>4078.3</v>
      </c>
      <c r="BT8" s="759">
        <v>4079.1</v>
      </c>
      <c r="BU8" s="759">
        <v>4078</v>
      </c>
      <c r="BV8" s="759">
        <v>4080</v>
      </c>
    </row>
    <row r="9" spans="1:74" ht="12" customHeight="1" x14ac:dyDescent="0.25">
      <c r="A9" s="745" t="s">
        <v>1265</v>
      </c>
      <c r="B9" s="743" t="s">
        <v>1274</v>
      </c>
      <c r="C9" s="755">
        <v>3158.3</v>
      </c>
      <c r="D9" s="755">
        <v>3158.3</v>
      </c>
      <c r="E9" s="755">
        <v>3158.3</v>
      </c>
      <c r="F9" s="755">
        <v>3158.3</v>
      </c>
      <c r="G9" s="755">
        <v>3158.3</v>
      </c>
      <c r="H9" s="755">
        <v>3158.3</v>
      </c>
      <c r="I9" s="755">
        <v>3158.3</v>
      </c>
      <c r="J9" s="755">
        <v>3158.3</v>
      </c>
      <c r="K9" s="755">
        <v>3115.3</v>
      </c>
      <c r="L9" s="755">
        <v>3115.3</v>
      </c>
      <c r="M9" s="755">
        <v>3065.3</v>
      </c>
      <c r="N9" s="755">
        <v>3065.3</v>
      </c>
      <c r="O9" s="755">
        <v>3217.6</v>
      </c>
      <c r="P9" s="755">
        <v>3217.6</v>
      </c>
      <c r="Q9" s="755">
        <v>3217.6</v>
      </c>
      <c r="R9" s="755">
        <v>3217.6</v>
      </c>
      <c r="S9" s="755">
        <v>3217.6</v>
      </c>
      <c r="T9" s="755">
        <v>3217.6</v>
      </c>
      <c r="U9" s="755">
        <v>3217.6</v>
      </c>
      <c r="V9" s="755">
        <v>3199.6</v>
      </c>
      <c r="W9" s="755">
        <v>3199.6</v>
      </c>
      <c r="X9" s="755">
        <v>3206.7</v>
      </c>
      <c r="Y9" s="755">
        <v>3206.7</v>
      </c>
      <c r="Z9" s="755">
        <v>3165.6</v>
      </c>
      <c r="AA9" s="755">
        <v>3031.3</v>
      </c>
      <c r="AB9" s="755">
        <v>3031.3</v>
      </c>
      <c r="AC9" s="755">
        <v>3031.3</v>
      </c>
      <c r="AD9" s="755">
        <v>3031.3</v>
      </c>
      <c r="AE9" s="755">
        <v>3031.3</v>
      </c>
      <c r="AF9" s="755">
        <v>3031.3</v>
      </c>
      <c r="AG9" s="755">
        <v>3084.8</v>
      </c>
      <c r="AH9" s="755">
        <v>3084.8</v>
      </c>
      <c r="AI9" s="755">
        <v>3084.8</v>
      </c>
      <c r="AJ9" s="755">
        <v>3084.8</v>
      </c>
      <c r="AK9" s="755">
        <v>3084.8</v>
      </c>
      <c r="AL9" s="755">
        <v>3079.3</v>
      </c>
      <c r="AM9" s="755">
        <v>3046.2</v>
      </c>
      <c r="AN9" s="755">
        <v>3046.2</v>
      </c>
      <c r="AO9" s="755">
        <v>3046.2</v>
      </c>
      <c r="AP9" s="755">
        <v>3046.2</v>
      </c>
      <c r="AQ9" s="755">
        <v>3046.2</v>
      </c>
      <c r="AR9" s="755">
        <v>3046.2</v>
      </c>
      <c r="AS9" s="755">
        <v>3046.2</v>
      </c>
      <c r="AT9" s="755">
        <v>3046.2</v>
      </c>
      <c r="AU9" s="755">
        <v>3046.2</v>
      </c>
      <c r="AV9" s="755">
        <v>3046.2</v>
      </c>
      <c r="AW9" s="755">
        <v>2991.2</v>
      </c>
      <c r="AX9" s="755">
        <v>2991.2</v>
      </c>
      <c r="AY9" s="755">
        <v>2944.1</v>
      </c>
      <c r="AZ9" s="755">
        <v>2944.1</v>
      </c>
      <c r="BA9" s="755">
        <v>2861.1</v>
      </c>
      <c r="BB9" s="755">
        <v>2861.1</v>
      </c>
      <c r="BC9" s="755">
        <v>3019.6</v>
      </c>
      <c r="BD9" s="759">
        <v>3019.6</v>
      </c>
      <c r="BE9" s="759">
        <v>3019.6</v>
      </c>
      <c r="BF9" s="759">
        <v>3019.6</v>
      </c>
      <c r="BG9" s="759">
        <v>2930.3</v>
      </c>
      <c r="BH9" s="759">
        <v>2930.3</v>
      </c>
      <c r="BI9" s="759">
        <v>2930.3</v>
      </c>
      <c r="BJ9" s="759">
        <v>2930.3</v>
      </c>
      <c r="BK9" s="759">
        <v>2930.3</v>
      </c>
      <c r="BL9" s="759">
        <v>2930.3</v>
      </c>
      <c r="BM9" s="759">
        <v>2930.3</v>
      </c>
      <c r="BN9" s="759">
        <v>2930.3</v>
      </c>
      <c r="BO9" s="759">
        <v>2930.3</v>
      </c>
      <c r="BP9" s="759">
        <v>2930.3</v>
      </c>
      <c r="BQ9" s="759">
        <v>2930.3</v>
      </c>
      <c r="BR9" s="759">
        <v>2930.3</v>
      </c>
      <c r="BS9" s="759">
        <v>2930.3</v>
      </c>
      <c r="BT9" s="759">
        <v>2930.3</v>
      </c>
      <c r="BU9" s="759">
        <v>2930.3</v>
      </c>
      <c r="BV9" s="759">
        <v>2972.3</v>
      </c>
    </row>
    <row r="10" spans="1:74" ht="12" customHeight="1" x14ac:dyDescent="0.25">
      <c r="A10" s="745" t="s">
        <v>1266</v>
      </c>
      <c r="B10" s="743" t="s">
        <v>1275</v>
      </c>
      <c r="C10" s="755">
        <v>79342.8</v>
      </c>
      <c r="D10" s="755">
        <v>79342.8</v>
      </c>
      <c r="E10" s="755">
        <v>79342.8</v>
      </c>
      <c r="F10" s="755">
        <v>79342.8</v>
      </c>
      <c r="G10" s="755">
        <v>79345.8</v>
      </c>
      <c r="H10" s="755">
        <v>79466.3</v>
      </c>
      <c r="I10" s="755">
        <v>79466.3</v>
      </c>
      <c r="J10" s="755">
        <v>79362.5</v>
      </c>
      <c r="K10" s="755">
        <v>79363.5</v>
      </c>
      <c r="L10" s="755">
        <v>79363.5</v>
      </c>
      <c r="M10" s="755">
        <v>79363.5</v>
      </c>
      <c r="N10" s="755">
        <v>79385.5</v>
      </c>
      <c r="O10" s="755">
        <v>79375.600000000006</v>
      </c>
      <c r="P10" s="755">
        <v>79432.600000000006</v>
      </c>
      <c r="Q10" s="755">
        <v>79461.899999999994</v>
      </c>
      <c r="R10" s="755">
        <v>79499.3</v>
      </c>
      <c r="S10" s="755">
        <v>79499.3</v>
      </c>
      <c r="T10" s="755">
        <v>79528.600000000006</v>
      </c>
      <c r="U10" s="755">
        <v>79653.5</v>
      </c>
      <c r="V10" s="755">
        <v>79549.7</v>
      </c>
      <c r="W10" s="755">
        <v>79549.7</v>
      </c>
      <c r="X10" s="755">
        <v>79556.2</v>
      </c>
      <c r="Y10" s="755">
        <v>79556.2</v>
      </c>
      <c r="Z10" s="755">
        <v>79556.2</v>
      </c>
      <c r="AA10" s="755">
        <v>79333.5</v>
      </c>
      <c r="AB10" s="755">
        <v>79333.5</v>
      </c>
      <c r="AC10" s="755">
        <v>79335.899999999994</v>
      </c>
      <c r="AD10" s="755">
        <v>79335.899999999994</v>
      </c>
      <c r="AE10" s="755">
        <v>79335.899999999994</v>
      </c>
      <c r="AF10" s="755">
        <v>79343.199999999997</v>
      </c>
      <c r="AG10" s="755">
        <v>79393.8</v>
      </c>
      <c r="AH10" s="755">
        <v>79437.3</v>
      </c>
      <c r="AI10" s="755">
        <v>79437.3</v>
      </c>
      <c r="AJ10" s="755">
        <v>79437.3</v>
      </c>
      <c r="AK10" s="755">
        <v>79434.3</v>
      </c>
      <c r="AL10" s="755">
        <v>79431.600000000006</v>
      </c>
      <c r="AM10" s="755">
        <v>79493.399999999994</v>
      </c>
      <c r="AN10" s="755">
        <v>79505.399999999994</v>
      </c>
      <c r="AO10" s="755">
        <v>79506.899999999994</v>
      </c>
      <c r="AP10" s="755">
        <v>79506.899999999994</v>
      </c>
      <c r="AQ10" s="755">
        <v>79467.899999999994</v>
      </c>
      <c r="AR10" s="755">
        <v>79467.899999999994</v>
      </c>
      <c r="AS10" s="755">
        <v>79476.399999999994</v>
      </c>
      <c r="AT10" s="755">
        <v>79476.399999999994</v>
      </c>
      <c r="AU10" s="755">
        <v>79476.399999999994</v>
      </c>
      <c r="AV10" s="755">
        <v>79476.399999999994</v>
      </c>
      <c r="AW10" s="755">
        <v>79598.399999999994</v>
      </c>
      <c r="AX10" s="755">
        <v>79594.7</v>
      </c>
      <c r="AY10" s="755">
        <v>79595.3</v>
      </c>
      <c r="AZ10" s="755">
        <v>79602.3</v>
      </c>
      <c r="BA10" s="755">
        <v>79618.3</v>
      </c>
      <c r="BB10" s="755">
        <v>79618.3</v>
      </c>
      <c r="BC10" s="755">
        <v>79604.600000000006</v>
      </c>
      <c r="BD10" s="759">
        <v>79636.800000000003</v>
      </c>
      <c r="BE10" s="759">
        <v>79639.100000000006</v>
      </c>
      <c r="BF10" s="759">
        <v>79535.8</v>
      </c>
      <c r="BG10" s="759">
        <v>79539.8</v>
      </c>
      <c r="BH10" s="759">
        <v>79541.8</v>
      </c>
      <c r="BI10" s="759">
        <v>79541.8</v>
      </c>
      <c r="BJ10" s="759">
        <v>79558.600000000006</v>
      </c>
      <c r="BK10" s="759">
        <v>79577.2</v>
      </c>
      <c r="BL10" s="759">
        <v>79575.399999999994</v>
      </c>
      <c r="BM10" s="759">
        <v>79642.399999999994</v>
      </c>
      <c r="BN10" s="759">
        <v>79643.399999999994</v>
      </c>
      <c r="BO10" s="759">
        <v>79653.8</v>
      </c>
      <c r="BP10" s="759">
        <v>79660</v>
      </c>
      <c r="BQ10" s="759">
        <v>79782.2</v>
      </c>
      <c r="BR10" s="759">
        <v>79782.2</v>
      </c>
      <c r="BS10" s="759">
        <v>79782.2</v>
      </c>
      <c r="BT10" s="759">
        <v>79782.2</v>
      </c>
      <c r="BU10" s="759">
        <v>79782.2</v>
      </c>
      <c r="BV10" s="759">
        <v>79834.2</v>
      </c>
    </row>
    <row r="11" spans="1:74" ht="12" customHeight="1" x14ac:dyDescent="0.25">
      <c r="A11" s="745" t="s">
        <v>1267</v>
      </c>
      <c r="B11" s="743" t="s">
        <v>94</v>
      </c>
      <c r="C11" s="755">
        <v>2493.5</v>
      </c>
      <c r="D11" s="755">
        <v>2523.5</v>
      </c>
      <c r="E11" s="755">
        <v>2523.5</v>
      </c>
      <c r="F11" s="755">
        <v>2523.5</v>
      </c>
      <c r="G11" s="755">
        <v>2523.5</v>
      </c>
      <c r="H11" s="755">
        <v>2523.5</v>
      </c>
      <c r="I11" s="755">
        <v>2523.5</v>
      </c>
      <c r="J11" s="755">
        <v>2523.5</v>
      </c>
      <c r="K11" s="755">
        <v>2539.6999999999998</v>
      </c>
      <c r="L11" s="755">
        <v>2541.5</v>
      </c>
      <c r="M11" s="755">
        <v>2541.5</v>
      </c>
      <c r="N11" s="755">
        <v>2541.5</v>
      </c>
      <c r="O11" s="755">
        <v>2516.6</v>
      </c>
      <c r="P11" s="755">
        <v>2516.6</v>
      </c>
      <c r="Q11" s="755">
        <v>2516.6</v>
      </c>
      <c r="R11" s="755">
        <v>2516.6</v>
      </c>
      <c r="S11" s="755">
        <v>2516.6</v>
      </c>
      <c r="T11" s="755">
        <v>2516.6</v>
      </c>
      <c r="U11" s="755">
        <v>2516.6</v>
      </c>
      <c r="V11" s="755">
        <v>2516.6</v>
      </c>
      <c r="W11" s="755">
        <v>2516.6</v>
      </c>
      <c r="X11" s="755">
        <v>2516.6</v>
      </c>
      <c r="Y11" s="755">
        <v>2516.6</v>
      </c>
      <c r="Z11" s="755">
        <v>2516.6</v>
      </c>
      <c r="AA11" s="755">
        <v>2508.6</v>
      </c>
      <c r="AB11" s="755">
        <v>2508.6</v>
      </c>
      <c r="AC11" s="755">
        <v>2448.6</v>
      </c>
      <c r="AD11" s="755">
        <v>2448.6</v>
      </c>
      <c r="AE11" s="755">
        <v>2448.6</v>
      </c>
      <c r="AF11" s="755">
        <v>2448.6</v>
      </c>
      <c r="AG11" s="755">
        <v>2448.6</v>
      </c>
      <c r="AH11" s="755">
        <v>2448.6</v>
      </c>
      <c r="AI11" s="755">
        <v>2448.6</v>
      </c>
      <c r="AJ11" s="755">
        <v>2448.6</v>
      </c>
      <c r="AK11" s="755">
        <v>2448.6</v>
      </c>
      <c r="AL11" s="755">
        <v>2485.6</v>
      </c>
      <c r="AM11" s="755">
        <v>2407</v>
      </c>
      <c r="AN11" s="755">
        <v>2407</v>
      </c>
      <c r="AO11" s="755">
        <v>2395.6999999999998</v>
      </c>
      <c r="AP11" s="755">
        <v>2395.6999999999998</v>
      </c>
      <c r="AQ11" s="755">
        <v>2395.6999999999998</v>
      </c>
      <c r="AR11" s="755">
        <v>2395.6999999999998</v>
      </c>
      <c r="AS11" s="755">
        <v>2395.6999999999998</v>
      </c>
      <c r="AT11" s="755">
        <v>2395.6999999999998</v>
      </c>
      <c r="AU11" s="755">
        <v>2395.6999999999998</v>
      </c>
      <c r="AV11" s="755">
        <v>2395.6999999999998</v>
      </c>
      <c r="AW11" s="755">
        <v>2395.6999999999998</v>
      </c>
      <c r="AX11" s="755">
        <v>2398.4</v>
      </c>
      <c r="AY11" s="755">
        <v>2394.6999999999998</v>
      </c>
      <c r="AZ11" s="755">
        <v>2394.6999999999998</v>
      </c>
      <c r="BA11" s="755">
        <v>2394.6999999999998</v>
      </c>
      <c r="BB11" s="755">
        <v>2402.6</v>
      </c>
      <c r="BC11" s="755">
        <v>2402.6</v>
      </c>
      <c r="BD11" s="759">
        <v>2402.6</v>
      </c>
      <c r="BE11" s="759">
        <v>2402.6</v>
      </c>
      <c r="BF11" s="759">
        <v>2402.6</v>
      </c>
      <c r="BG11" s="759">
        <v>2402.6</v>
      </c>
      <c r="BH11" s="759">
        <v>2402.6</v>
      </c>
      <c r="BI11" s="759">
        <v>2402.6</v>
      </c>
      <c r="BJ11" s="759">
        <v>2402.6</v>
      </c>
      <c r="BK11" s="759">
        <v>2402.6</v>
      </c>
      <c r="BL11" s="759">
        <v>2402.6</v>
      </c>
      <c r="BM11" s="759">
        <v>2402.6</v>
      </c>
      <c r="BN11" s="759">
        <v>2402.6</v>
      </c>
      <c r="BO11" s="759">
        <v>2402.6</v>
      </c>
      <c r="BP11" s="759">
        <v>2402.6</v>
      </c>
      <c r="BQ11" s="759">
        <v>2402.6</v>
      </c>
      <c r="BR11" s="759">
        <v>2402.6</v>
      </c>
      <c r="BS11" s="759">
        <v>2492.5</v>
      </c>
      <c r="BT11" s="759">
        <v>2492.5</v>
      </c>
      <c r="BU11" s="759">
        <v>2492.5</v>
      </c>
      <c r="BV11" s="759">
        <v>2517.5</v>
      </c>
    </row>
    <row r="12" spans="1:74" ht="12" customHeight="1" x14ac:dyDescent="0.25">
      <c r="A12" s="745" t="s">
        <v>1268</v>
      </c>
      <c r="B12" s="743" t="s">
        <v>1276</v>
      </c>
      <c r="C12" s="755">
        <v>10324.5</v>
      </c>
      <c r="D12" s="755">
        <v>10478.299999999999</v>
      </c>
      <c r="E12" s="755">
        <v>10523.9</v>
      </c>
      <c r="F12" s="755">
        <v>10590.2</v>
      </c>
      <c r="G12" s="755">
        <v>10783.9</v>
      </c>
      <c r="H12" s="755">
        <v>11054.8</v>
      </c>
      <c r="I12" s="755">
        <v>11130.7</v>
      </c>
      <c r="J12" s="755">
        <v>11361.3</v>
      </c>
      <c r="K12" s="755">
        <v>11465.1</v>
      </c>
      <c r="L12" s="755">
        <v>11571.6</v>
      </c>
      <c r="M12" s="755">
        <v>12003.6</v>
      </c>
      <c r="N12" s="755">
        <v>13374.2</v>
      </c>
      <c r="O12" s="755">
        <v>13920.1</v>
      </c>
      <c r="P12" s="755">
        <v>14064.8</v>
      </c>
      <c r="Q12" s="755">
        <v>14271.6</v>
      </c>
      <c r="R12" s="755">
        <v>14745.7</v>
      </c>
      <c r="S12" s="755">
        <v>14866.5</v>
      </c>
      <c r="T12" s="755">
        <v>15080.5</v>
      </c>
      <c r="U12" s="755">
        <v>15805.6</v>
      </c>
      <c r="V12" s="755">
        <v>16740.3</v>
      </c>
      <c r="W12" s="755">
        <v>17506.5</v>
      </c>
      <c r="X12" s="755">
        <v>17919</v>
      </c>
      <c r="Y12" s="755">
        <v>18633.8</v>
      </c>
      <c r="Z12" s="755">
        <v>21630.6</v>
      </c>
      <c r="AA12" s="755">
        <v>22017.8</v>
      </c>
      <c r="AB12" s="755">
        <v>22205.7</v>
      </c>
      <c r="AC12" s="755">
        <v>22590.799999999999</v>
      </c>
      <c r="AD12" s="755">
        <v>23113.5</v>
      </c>
      <c r="AE12" s="755">
        <v>23415</v>
      </c>
      <c r="AF12" s="755">
        <v>23624.1</v>
      </c>
      <c r="AG12" s="755">
        <v>23736.799999999999</v>
      </c>
      <c r="AH12" s="755">
        <v>23928.1</v>
      </c>
      <c r="AI12" s="755">
        <v>24134.3</v>
      </c>
      <c r="AJ12" s="755">
        <v>24466.799999999999</v>
      </c>
      <c r="AK12" s="755">
        <v>25020.3</v>
      </c>
      <c r="AL12" s="755">
        <v>26432.1</v>
      </c>
      <c r="AM12" s="755">
        <v>27413.9</v>
      </c>
      <c r="AN12" s="755">
        <v>27505.9</v>
      </c>
      <c r="AO12" s="755">
        <v>28023.8</v>
      </c>
      <c r="AP12" s="755">
        <v>28292.2</v>
      </c>
      <c r="AQ12" s="755">
        <v>28716.799999999999</v>
      </c>
      <c r="AR12" s="755">
        <v>28875.5</v>
      </c>
      <c r="AS12" s="755">
        <v>28999.4</v>
      </c>
      <c r="AT12" s="755">
        <v>29076.799999999999</v>
      </c>
      <c r="AU12" s="755">
        <v>29389.9</v>
      </c>
      <c r="AV12" s="755">
        <v>29555.7</v>
      </c>
      <c r="AW12" s="755">
        <v>30084.9</v>
      </c>
      <c r="AX12" s="755">
        <v>31488.7</v>
      </c>
      <c r="AY12" s="755">
        <v>32131.5</v>
      </c>
      <c r="AZ12" s="755">
        <v>32301.5</v>
      </c>
      <c r="BA12" s="755">
        <v>32493.3</v>
      </c>
      <c r="BB12" s="755">
        <v>32719</v>
      </c>
      <c r="BC12" s="755">
        <v>33003.1</v>
      </c>
      <c r="BD12" s="759">
        <v>33443.300000000003</v>
      </c>
      <c r="BE12" s="759">
        <v>33613.4</v>
      </c>
      <c r="BF12" s="759">
        <v>33843.800000000003</v>
      </c>
      <c r="BG12" s="759">
        <v>34112.300000000003</v>
      </c>
      <c r="BH12" s="759">
        <v>34394</v>
      </c>
      <c r="BI12" s="759">
        <v>34753.599999999999</v>
      </c>
      <c r="BJ12" s="759">
        <v>36965.800000000003</v>
      </c>
      <c r="BK12" s="759">
        <v>37608.5</v>
      </c>
      <c r="BL12" s="759">
        <v>37676.6</v>
      </c>
      <c r="BM12" s="759">
        <v>38178.400000000001</v>
      </c>
      <c r="BN12" s="759">
        <v>38598.300000000003</v>
      </c>
      <c r="BO12" s="759">
        <v>38955.300000000003</v>
      </c>
      <c r="BP12" s="759">
        <v>41670.800000000003</v>
      </c>
      <c r="BQ12" s="759">
        <v>41870.800000000003</v>
      </c>
      <c r="BR12" s="759">
        <v>41935.199999999997</v>
      </c>
      <c r="BS12" s="759">
        <v>42200.9</v>
      </c>
      <c r="BT12" s="759">
        <v>43004</v>
      </c>
      <c r="BU12" s="759">
        <v>43269</v>
      </c>
      <c r="BV12" s="759">
        <v>45315.6</v>
      </c>
    </row>
    <row r="13" spans="1:74" ht="12" customHeight="1" x14ac:dyDescent="0.25">
      <c r="A13" s="745" t="s">
        <v>1269</v>
      </c>
      <c r="B13" s="743" t="s">
        <v>96</v>
      </c>
      <c r="C13" s="755">
        <v>65129.8</v>
      </c>
      <c r="D13" s="755">
        <v>65129.8</v>
      </c>
      <c r="E13" s="755">
        <v>65227.8</v>
      </c>
      <c r="F13" s="755">
        <v>66253.7</v>
      </c>
      <c r="G13" s="755">
        <v>66533.7</v>
      </c>
      <c r="H13" s="755">
        <v>66798.600000000006</v>
      </c>
      <c r="I13" s="755">
        <v>67101.2</v>
      </c>
      <c r="J13" s="755">
        <v>68694.8</v>
      </c>
      <c r="K13" s="755">
        <v>69003.3</v>
      </c>
      <c r="L13" s="755">
        <v>69888.2</v>
      </c>
      <c r="M13" s="755">
        <v>70128</v>
      </c>
      <c r="N13" s="755">
        <v>72486.3</v>
      </c>
      <c r="O13" s="755">
        <v>72972.800000000003</v>
      </c>
      <c r="P13" s="755">
        <v>72972.800000000003</v>
      </c>
      <c r="Q13" s="755">
        <v>73331.399999999994</v>
      </c>
      <c r="R13" s="755">
        <v>73493.7</v>
      </c>
      <c r="S13" s="755">
        <v>73767.5</v>
      </c>
      <c r="T13" s="755">
        <v>74187.899999999994</v>
      </c>
      <c r="U13" s="755">
        <v>74629.5</v>
      </c>
      <c r="V13" s="755">
        <v>74632.899999999994</v>
      </c>
      <c r="W13" s="755">
        <v>74755.899999999994</v>
      </c>
      <c r="X13" s="755">
        <v>75388.800000000003</v>
      </c>
      <c r="Y13" s="755">
        <v>76265.7</v>
      </c>
      <c r="Z13" s="755">
        <v>81198</v>
      </c>
      <c r="AA13" s="755">
        <v>81592.3</v>
      </c>
      <c r="AB13" s="755">
        <v>81841.399999999994</v>
      </c>
      <c r="AC13" s="755">
        <v>82919.199999999997</v>
      </c>
      <c r="AD13" s="755">
        <v>83070.399999999994</v>
      </c>
      <c r="AE13" s="755">
        <v>83222.899999999994</v>
      </c>
      <c r="AF13" s="755">
        <v>83378</v>
      </c>
      <c r="AG13" s="755">
        <v>83860</v>
      </c>
      <c r="AH13" s="755">
        <v>83860</v>
      </c>
      <c r="AI13" s="755">
        <v>84109.2</v>
      </c>
      <c r="AJ13" s="755">
        <v>84358.2</v>
      </c>
      <c r="AK13" s="755">
        <v>85322.1</v>
      </c>
      <c r="AL13" s="755">
        <v>87488.4</v>
      </c>
      <c r="AM13" s="755">
        <v>88436.800000000003</v>
      </c>
      <c r="AN13" s="755">
        <v>88661.3</v>
      </c>
      <c r="AO13" s="755">
        <v>88661.3</v>
      </c>
      <c r="AP13" s="755">
        <v>88661.3</v>
      </c>
      <c r="AQ13" s="755">
        <v>88661.3</v>
      </c>
      <c r="AR13" s="755">
        <v>88793.3</v>
      </c>
      <c r="AS13" s="755">
        <v>88950.2</v>
      </c>
      <c r="AT13" s="755">
        <v>89032.2</v>
      </c>
      <c r="AU13" s="755">
        <v>89702.2</v>
      </c>
      <c r="AV13" s="755">
        <v>90039.5</v>
      </c>
      <c r="AW13" s="755">
        <v>90293.8</v>
      </c>
      <c r="AX13" s="755">
        <v>93683.199999999997</v>
      </c>
      <c r="AY13" s="755">
        <v>94606</v>
      </c>
      <c r="AZ13" s="755">
        <v>95072</v>
      </c>
      <c r="BA13" s="755">
        <v>95927.8</v>
      </c>
      <c r="BB13" s="755">
        <v>96293.6</v>
      </c>
      <c r="BC13" s="755">
        <v>96544.3</v>
      </c>
      <c r="BD13" s="759">
        <v>97566.9</v>
      </c>
      <c r="BE13" s="759">
        <v>98068.6</v>
      </c>
      <c r="BF13" s="759">
        <v>98097</v>
      </c>
      <c r="BG13" s="759">
        <v>99831.6</v>
      </c>
      <c r="BH13" s="759">
        <v>100103</v>
      </c>
      <c r="BI13" s="759">
        <v>100599.1</v>
      </c>
      <c r="BJ13" s="759">
        <v>106150.6</v>
      </c>
      <c r="BK13" s="759">
        <v>106912</v>
      </c>
      <c r="BL13" s="759">
        <v>106912</v>
      </c>
      <c r="BM13" s="759">
        <v>107557.8</v>
      </c>
      <c r="BN13" s="759">
        <v>107753.60000000001</v>
      </c>
      <c r="BO13" s="759">
        <v>108107.1</v>
      </c>
      <c r="BP13" s="759">
        <v>108807.1</v>
      </c>
      <c r="BQ13" s="759">
        <v>108807.1</v>
      </c>
      <c r="BR13" s="759">
        <v>109110.5</v>
      </c>
      <c r="BS13" s="759">
        <v>110041.1</v>
      </c>
      <c r="BT13" s="759">
        <v>111190.9</v>
      </c>
      <c r="BU13" s="759">
        <v>111766.1</v>
      </c>
      <c r="BV13" s="759">
        <v>117021.3</v>
      </c>
    </row>
    <row r="14" spans="1:74" ht="12" customHeight="1" x14ac:dyDescent="0.25">
      <c r="A14" s="745"/>
      <c r="B14" s="744" t="s">
        <v>1277</v>
      </c>
      <c r="C14" s="744"/>
      <c r="D14" s="744"/>
      <c r="E14" s="744"/>
      <c r="F14" s="744"/>
      <c r="G14" s="744"/>
      <c r="H14" s="744"/>
      <c r="I14" s="744"/>
      <c r="J14" s="744"/>
      <c r="K14" s="744"/>
      <c r="L14" s="744"/>
      <c r="M14" s="744"/>
      <c r="N14" s="744"/>
      <c r="O14" s="744"/>
      <c r="P14" s="744"/>
      <c r="Q14" s="744"/>
      <c r="R14" s="744"/>
      <c r="S14" s="744"/>
      <c r="T14" s="744"/>
      <c r="U14" s="744"/>
      <c r="V14" s="744"/>
      <c r="W14" s="744"/>
      <c r="X14" s="744"/>
      <c r="Y14" s="744"/>
      <c r="Z14" s="744"/>
      <c r="AA14" s="744"/>
      <c r="AB14" s="744"/>
      <c r="AC14" s="744"/>
      <c r="AD14" s="744"/>
      <c r="AE14" s="744"/>
      <c r="AF14" s="744"/>
      <c r="AG14" s="744"/>
      <c r="AH14" s="744"/>
      <c r="AI14" s="744"/>
      <c r="AJ14" s="744"/>
      <c r="AK14" s="744"/>
      <c r="AL14" s="744"/>
      <c r="AM14" s="744"/>
      <c r="AN14" s="744"/>
      <c r="AO14" s="744"/>
      <c r="AP14" s="744"/>
      <c r="AQ14" s="744"/>
      <c r="AR14" s="744"/>
      <c r="AS14" s="744"/>
      <c r="AT14" s="744"/>
      <c r="AU14" s="744"/>
      <c r="AV14" s="744"/>
      <c r="AW14" s="744"/>
      <c r="AX14" s="744"/>
      <c r="AY14" s="744"/>
      <c r="AZ14" s="744"/>
      <c r="BA14" s="744"/>
      <c r="BB14" s="744"/>
      <c r="BC14" s="744"/>
      <c r="BD14" s="760"/>
      <c r="BE14" s="760"/>
      <c r="BF14" s="760"/>
      <c r="BG14" s="760"/>
      <c r="BH14" s="760"/>
      <c r="BI14" s="760"/>
      <c r="BJ14" s="760"/>
      <c r="BK14" s="760"/>
      <c r="BL14" s="760"/>
      <c r="BM14" s="760"/>
      <c r="BN14" s="760"/>
      <c r="BO14" s="760"/>
      <c r="BP14" s="760"/>
      <c r="BQ14" s="760"/>
      <c r="BR14" s="760"/>
      <c r="BS14" s="760"/>
      <c r="BT14" s="760"/>
      <c r="BU14" s="760"/>
      <c r="BV14" s="760"/>
    </row>
    <row r="15" spans="1:74" ht="12" customHeight="1" x14ac:dyDescent="0.25">
      <c r="A15" s="745" t="s">
        <v>1278</v>
      </c>
      <c r="B15" s="743" t="s">
        <v>1272</v>
      </c>
      <c r="C15" s="755">
        <v>6806.6</v>
      </c>
      <c r="D15" s="755">
        <v>6806.6</v>
      </c>
      <c r="E15" s="755">
        <v>6806.6</v>
      </c>
      <c r="F15" s="755">
        <v>6830.4</v>
      </c>
      <c r="G15" s="755">
        <v>6830.4</v>
      </c>
      <c r="H15" s="755">
        <v>6829.6</v>
      </c>
      <c r="I15" s="755">
        <v>6829.6</v>
      </c>
      <c r="J15" s="755">
        <v>6856.5</v>
      </c>
      <c r="K15" s="755">
        <v>6859.3</v>
      </c>
      <c r="L15" s="755">
        <v>6876.3</v>
      </c>
      <c r="M15" s="755">
        <v>6871.8</v>
      </c>
      <c r="N15" s="755">
        <v>6850.8</v>
      </c>
      <c r="O15" s="755">
        <v>6727.6</v>
      </c>
      <c r="P15" s="755">
        <v>6726.2</v>
      </c>
      <c r="Q15" s="755">
        <v>6717.3</v>
      </c>
      <c r="R15" s="755">
        <v>6714.3</v>
      </c>
      <c r="S15" s="755">
        <v>6714</v>
      </c>
      <c r="T15" s="755">
        <v>6713.6</v>
      </c>
      <c r="U15" s="755">
        <v>6713.4</v>
      </c>
      <c r="V15" s="755">
        <v>6712</v>
      </c>
      <c r="W15" s="755">
        <v>6712</v>
      </c>
      <c r="X15" s="755">
        <v>6712</v>
      </c>
      <c r="Y15" s="755">
        <v>6712</v>
      </c>
      <c r="Z15" s="755">
        <v>6657</v>
      </c>
      <c r="AA15" s="755">
        <v>6647.7</v>
      </c>
      <c r="AB15" s="755">
        <v>6645.1</v>
      </c>
      <c r="AC15" s="755">
        <v>6685.6</v>
      </c>
      <c r="AD15" s="755">
        <v>6685.6</v>
      </c>
      <c r="AE15" s="755">
        <v>6685.6</v>
      </c>
      <c r="AF15" s="755">
        <v>6689.6</v>
      </c>
      <c r="AG15" s="755">
        <v>6689.6</v>
      </c>
      <c r="AH15" s="755">
        <v>6689.4</v>
      </c>
      <c r="AI15" s="755">
        <v>6688.4</v>
      </c>
      <c r="AJ15" s="755">
        <v>6688.4</v>
      </c>
      <c r="AK15" s="755">
        <v>6688.4</v>
      </c>
      <c r="AL15" s="755">
        <v>6657.4</v>
      </c>
      <c r="AM15" s="755">
        <v>6689.8</v>
      </c>
      <c r="AN15" s="755">
        <v>6689.8</v>
      </c>
      <c r="AO15" s="755">
        <v>6657.3</v>
      </c>
      <c r="AP15" s="755">
        <v>6647</v>
      </c>
      <c r="AQ15" s="755">
        <v>6645.4</v>
      </c>
      <c r="AR15" s="755">
        <v>6634.8</v>
      </c>
      <c r="AS15" s="755">
        <v>6626.5</v>
      </c>
      <c r="AT15" s="755">
        <v>6622.4</v>
      </c>
      <c r="AU15" s="755">
        <v>6622.4</v>
      </c>
      <c r="AV15" s="755">
        <v>6622.4</v>
      </c>
      <c r="AW15" s="755">
        <v>6622.4</v>
      </c>
      <c r="AX15" s="755">
        <v>6622</v>
      </c>
      <c r="AY15" s="755">
        <v>6622</v>
      </c>
      <c r="AZ15" s="755">
        <v>6622</v>
      </c>
      <c r="BA15" s="755">
        <v>6622</v>
      </c>
      <c r="BB15" s="755">
        <v>6609.6</v>
      </c>
      <c r="BC15" s="755">
        <v>6626.6</v>
      </c>
      <c r="BD15" s="759">
        <v>6635.1</v>
      </c>
      <c r="BE15" s="759">
        <v>6635.1</v>
      </c>
      <c r="BF15" s="759">
        <v>6635.1</v>
      </c>
      <c r="BG15" s="759">
        <v>6635.1</v>
      </c>
      <c r="BH15" s="759">
        <v>6649.1</v>
      </c>
      <c r="BI15" s="759">
        <v>6649.1</v>
      </c>
      <c r="BJ15" s="759">
        <v>6657.1</v>
      </c>
      <c r="BK15" s="759">
        <v>6657.1</v>
      </c>
      <c r="BL15" s="759">
        <v>6657.1</v>
      </c>
      <c r="BM15" s="759">
        <v>6657.1</v>
      </c>
      <c r="BN15" s="759">
        <v>6657.1</v>
      </c>
      <c r="BO15" s="759">
        <v>6657.1</v>
      </c>
      <c r="BP15" s="759">
        <v>6657.1</v>
      </c>
      <c r="BQ15" s="759">
        <v>6657.1</v>
      </c>
      <c r="BR15" s="759">
        <v>6657.1</v>
      </c>
      <c r="BS15" s="759">
        <v>6657.1</v>
      </c>
      <c r="BT15" s="759">
        <v>6657.1</v>
      </c>
      <c r="BU15" s="759">
        <v>6657.1</v>
      </c>
      <c r="BV15" s="759">
        <v>6649.3</v>
      </c>
    </row>
    <row r="16" spans="1:74" ht="12" customHeight="1" x14ac:dyDescent="0.25">
      <c r="A16" s="745" t="s">
        <v>1279</v>
      </c>
      <c r="B16" s="743" t="s">
        <v>1273</v>
      </c>
      <c r="C16" s="755">
        <v>952.2</v>
      </c>
      <c r="D16" s="755">
        <v>952.2</v>
      </c>
      <c r="E16" s="755">
        <v>952.2</v>
      </c>
      <c r="F16" s="755">
        <v>945.5</v>
      </c>
      <c r="G16" s="755">
        <v>945.5</v>
      </c>
      <c r="H16" s="755">
        <v>944.7</v>
      </c>
      <c r="I16" s="755">
        <v>944.7</v>
      </c>
      <c r="J16" s="755">
        <v>944.4</v>
      </c>
      <c r="K16" s="755">
        <v>947.2</v>
      </c>
      <c r="L16" s="755">
        <v>947.2</v>
      </c>
      <c r="M16" s="755">
        <v>947.2</v>
      </c>
      <c r="N16" s="755">
        <v>947.2</v>
      </c>
      <c r="O16" s="755">
        <v>944.9</v>
      </c>
      <c r="P16" s="755">
        <v>944.9</v>
      </c>
      <c r="Q16" s="755">
        <v>943.8</v>
      </c>
      <c r="R16" s="755">
        <v>943.8</v>
      </c>
      <c r="S16" s="755">
        <v>943.5</v>
      </c>
      <c r="T16" s="755">
        <v>943.1</v>
      </c>
      <c r="U16" s="755">
        <v>942.9</v>
      </c>
      <c r="V16" s="755">
        <v>941.5</v>
      </c>
      <c r="W16" s="755">
        <v>941.5</v>
      </c>
      <c r="X16" s="755">
        <v>941.5</v>
      </c>
      <c r="Y16" s="755">
        <v>941.5</v>
      </c>
      <c r="Z16" s="755">
        <v>886.5</v>
      </c>
      <c r="AA16" s="755">
        <v>883.2</v>
      </c>
      <c r="AB16" s="755">
        <v>880.6</v>
      </c>
      <c r="AC16" s="755">
        <v>880.6</v>
      </c>
      <c r="AD16" s="755">
        <v>880.6</v>
      </c>
      <c r="AE16" s="755">
        <v>880.6</v>
      </c>
      <c r="AF16" s="755">
        <v>884.6</v>
      </c>
      <c r="AG16" s="755">
        <v>884.6</v>
      </c>
      <c r="AH16" s="755">
        <v>884.4</v>
      </c>
      <c r="AI16" s="755">
        <v>883.4</v>
      </c>
      <c r="AJ16" s="755">
        <v>883.4</v>
      </c>
      <c r="AK16" s="755">
        <v>883.4</v>
      </c>
      <c r="AL16" s="755">
        <v>872.4</v>
      </c>
      <c r="AM16" s="755">
        <v>855.4</v>
      </c>
      <c r="AN16" s="755">
        <v>855.4</v>
      </c>
      <c r="AO16" s="755">
        <v>855.4</v>
      </c>
      <c r="AP16" s="755">
        <v>855.4</v>
      </c>
      <c r="AQ16" s="755">
        <v>854.8</v>
      </c>
      <c r="AR16" s="755">
        <v>854.2</v>
      </c>
      <c r="AS16" s="755">
        <v>854.2</v>
      </c>
      <c r="AT16" s="755">
        <v>850.1</v>
      </c>
      <c r="AU16" s="755">
        <v>850.1</v>
      </c>
      <c r="AV16" s="755">
        <v>850.1</v>
      </c>
      <c r="AW16" s="755">
        <v>850.1</v>
      </c>
      <c r="AX16" s="755">
        <v>849.7</v>
      </c>
      <c r="AY16" s="755">
        <v>849.7</v>
      </c>
      <c r="AZ16" s="755">
        <v>849.7</v>
      </c>
      <c r="BA16" s="755">
        <v>849.7</v>
      </c>
      <c r="BB16" s="755">
        <v>849.7</v>
      </c>
      <c r="BC16" s="755">
        <v>849.7</v>
      </c>
      <c r="BD16" s="759">
        <v>849.7</v>
      </c>
      <c r="BE16" s="759">
        <v>849.7</v>
      </c>
      <c r="BF16" s="759">
        <v>849.7</v>
      </c>
      <c r="BG16" s="759">
        <v>849.7</v>
      </c>
      <c r="BH16" s="759">
        <v>863.7</v>
      </c>
      <c r="BI16" s="759">
        <v>863.7</v>
      </c>
      <c r="BJ16" s="759">
        <v>865.7</v>
      </c>
      <c r="BK16" s="759">
        <v>865.7</v>
      </c>
      <c r="BL16" s="759">
        <v>865.7</v>
      </c>
      <c r="BM16" s="759">
        <v>865.7</v>
      </c>
      <c r="BN16" s="759">
        <v>865.7</v>
      </c>
      <c r="BO16" s="759">
        <v>865.7</v>
      </c>
      <c r="BP16" s="759">
        <v>865.7</v>
      </c>
      <c r="BQ16" s="759">
        <v>865.7</v>
      </c>
      <c r="BR16" s="759">
        <v>865.7</v>
      </c>
      <c r="BS16" s="759">
        <v>865.7</v>
      </c>
      <c r="BT16" s="759">
        <v>865.7</v>
      </c>
      <c r="BU16" s="759">
        <v>865.7</v>
      </c>
      <c r="BV16" s="759">
        <v>865.7</v>
      </c>
    </row>
    <row r="17" spans="1:74" ht="12" customHeight="1" x14ac:dyDescent="0.25">
      <c r="A17" s="745" t="s">
        <v>1280</v>
      </c>
      <c r="B17" s="743" t="s">
        <v>1274</v>
      </c>
      <c r="C17" s="755">
        <v>5854.4</v>
      </c>
      <c r="D17" s="755">
        <v>5854.4</v>
      </c>
      <c r="E17" s="755">
        <v>5854.4</v>
      </c>
      <c r="F17" s="755">
        <v>5884.9</v>
      </c>
      <c r="G17" s="755">
        <v>5884.9</v>
      </c>
      <c r="H17" s="755">
        <v>5884.9</v>
      </c>
      <c r="I17" s="755">
        <v>5884.9</v>
      </c>
      <c r="J17" s="755">
        <v>5912.1</v>
      </c>
      <c r="K17" s="755">
        <v>5912.1</v>
      </c>
      <c r="L17" s="755">
        <v>5929.1</v>
      </c>
      <c r="M17" s="755">
        <v>5924.6</v>
      </c>
      <c r="N17" s="755">
        <v>5903.6</v>
      </c>
      <c r="O17" s="755">
        <v>5782.7</v>
      </c>
      <c r="P17" s="755">
        <v>5781.3</v>
      </c>
      <c r="Q17" s="755">
        <v>5773.5</v>
      </c>
      <c r="R17" s="755">
        <v>5770.5</v>
      </c>
      <c r="S17" s="755">
        <v>5770.5</v>
      </c>
      <c r="T17" s="755">
        <v>5770.5</v>
      </c>
      <c r="U17" s="755">
        <v>5770.5</v>
      </c>
      <c r="V17" s="755">
        <v>5770.5</v>
      </c>
      <c r="W17" s="755">
        <v>5770.5</v>
      </c>
      <c r="X17" s="755">
        <v>5770.5</v>
      </c>
      <c r="Y17" s="755">
        <v>5770.5</v>
      </c>
      <c r="Z17" s="755">
        <v>5770.5</v>
      </c>
      <c r="AA17" s="755">
        <v>5764.5</v>
      </c>
      <c r="AB17" s="755">
        <v>5764.5</v>
      </c>
      <c r="AC17" s="755">
        <v>5805</v>
      </c>
      <c r="AD17" s="755">
        <v>5805</v>
      </c>
      <c r="AE17" s="755">
        <v>5805</v>
      </c>
      <c r="AF17" s="755">
        <v>5805</v>
      </c>
      <c r="AG17" s="755">
        <v>5805</v>
      </c>
      <c r="AH17" s="755">
        <v>5805</v>
      </c>
      <c r="AI17" s="755">
        <v>5805</v>
      </c>
      <c r="AJ17" s="755">
        <v>5805</v>
      </c>
      <c r="AK17" s="755">
        <v>5805</v>
      </c>
      <c r="AL17" s="755">
        <v>5785</v>
      </c>
      <c r="AM17" s="755">
        <v>5834.4</v>
      </c>
      <c r="AN17" s="755">
        <v>5834.4</v>
      </c>
      <c r="AO17" s="755">
        <v>5801.9</v>
      </c>
      <c r="AP17" s="755">
        <v>5791.6</v>
      </c>
      <c r="AQ17" s="755">
        <v>5790.6</v>
      </c>
      <c r="AR17" s="755">
        <v>5780.6</v>
      </c>
      <c r="AS17" s="755">
        <v>5772.3</v>
      </c>
      <c r="AT17" s="755">
        <v>5772.3</v>
      </c>
      <c r="AU17" s="755">
        <v>5772.3</v>
      </c>
      <c r="AV17" s="755">
        <v>5772.3</v>
      </c>
      <c r="AW17" s="755">
        <v>5772.3</v>
      </c>
      <c r="AX17" s="755">
        <v>5772.3</v>
      </c>
      <c r="AY17" s="755">
        <v>5772.3</v>
      </c>
      <c r="AZ17" s="755">
        <v>5772.3</v>
      </c>
      <c r="BA17" s="755">
        <v>5772.3</v>
      </c>
      <c r="BB17" s="755">
        <v>5759.9</v>
      </c>
      <c r="BC17" s="755">
        <v>5776.9</v>
      </c>
      <c r="BD17" s="759">
        <v>5785.4</v>
      </c>
      <c r="BE17" s="759">
        <v>5785.4</v>
      </c>
      <c r="BF17" s="759">
        <v>5785.4</v>
      </c>
      <c r="BG17" s="759">
        <v>5785.4</v>
      </c>
      <c r="BH17" s="759">
        <v>5785.4</v>
      </c>
      <c r="BI17" s="759">
        <v>5785.4</v>
      </c>
      <c r="BJ17" s="759">
        <v>5791.4</v>
      </c>
      <c r="BK17" s="759">
        <v>5791.4</v>
      </c>
      <c r="BL17" s="759">
        <v>5791.4</v>
      </c>
      <c r="BM17" s="759">
        <v>5791.4</v>
      </c>
      <c r="BN17" s="759">
        <v>5791.4</v>
      </c>
      <c r="BO17" s="759">
        <v>5791.4</v>
      </c>
      <c r="BP17" s="759">
        <v>5791.4</v>
      </c>
      <c r="BQ17" s="759">
        <v>5791.4</v>
      </c>
      <c r="BR17" s="759">
        <v>5791.4</v>
      </c>
      <c r="BS17" s="759">
        <v>5791.4</v>
      </c>
      <c r="BT17" s="759">
        <v>5791.4</v>
      </c>
      <c r="BU17" s="759">
        <v>5791.4</v>
      </c>
      <c r="BV17" s="759">
        <v>5783.6</v>
      </c>
    </row>
    <row r="18" spans="1:74" ht="12" customHeight="1" x14ac:dyDescent="0.25">
      <c r="A18" s="745" t="s">
        <v>1281</v>
      </c>
      <c r="B18" s="743" t="s">
        <v>1275</v>
      </c>
      <c r="C18" s="755">
        <v>300.7</v>
      </c>
      <c r="D18" s="755">
        <v>300.7</v>
      </c>
      <c r="E18" s="755">
        <v>300.7</v>
      </c>
      <c r="F18" s="755">
        <v>300.7</v>
      </c>
      <c r="G18" s="755">
        <v>300.7</v>
      </c>
      <c r="H18" s="755">
        <v>300.7</v>
      </c>
      <c r="I18" s="755">
        <v>300.7</v>
      </c>
      <c r="J18" s="755">
        <v>300.7</v>
      </c>
      <c r="K18" s="755">
        <v>300.7</v>
      </c>
      <c r="L18" s="755">
        <v>300.7</v>
      </c>
      <c r="M18" s="755">
        <v>300.7</v>
      </c>
      <c r="N18" s="755">
        <v>300.7</v>
      </c>
      <c r="O18" s="755">
        <v>354.6</v>
      </c>
      <c r="P18" s="755">
        <v>354.6</v>
      </c>
      <c r="Q18" s="755">
        <v>354.6</v>
      </c>
      <c r="R18" s="755">
        <v>354.6</v>
      </c>
      <c r="S18" s="755">
        <v>355.8</v>
      </c>
      <c r="T18" s="755">
        <v>355.8</v>
      </c>
      <c r="U18" s="755">
        <v>355.8</v>
      </c>
      <c r="V18" s="755">
        <v>355.8</v>
      </c>
      <c r="W18" s="755">
        <v>356.7</v>
      </c>
      <c r="X18" s="755">
        <v>356.7</v>
      </c>
      <c r="Y18" s="755">
        <v>356.7</v>
      </c>
      <c r="Z18" s="755">
        <v>356.7</v>
      </c>
      <c r="AA18" s="755">
        <v>357.1</v>
      </c>
      <c r="AB18" s="755">
        <v>357.1</v>
      </c>
      <c r="AC18" s="755">
        <v>357.1</v>
      </c>
      <c r="AD18" s="755">
        <v>357.1</v>
      </c>
      <c r="AE18" s="755">
        <v>357.1</v>
      </c>
      <c r="AF18" s="755">
        <v>357.1</v>
      </c>
      <c r="AG18" s="755">
        <v>357.1</v>
      </c>
      <c r="AH18" s="755">
        <v>357.1</v>
      </c>
      <c r="AI18" s="755">
        <v>357.1</v>
      </c>
      <c r="AJ18" s="755">
        <v>357.1</v>
      </c>
      <c r="AK18" s="755">
        <v>357.1</v>
      </c>
      <c r="AL18" s="755">
        <v>357.1</v>
      </c>
      <c r="AM18" s="755">
        <v>283.60000000000002</v>
      </c>
      <c r="AN18" s="755">
        <v>283.60000000000002</v>
      </c>
      <c r="AO18" s="755">
        <v>283.60000000000002</v>
      </c>
      <c r="AP18" s="755">
        <v>283.60000000000002</v>
      </c>
      <c r="AQ18" s="755">
        <v>283.60000000000002</v>
      </c>
      <c r="AR18" s="755">
        <v>283.60000000000002</v>
      </c>
      <c r="AS18" s="755">
        <v>283.60000000000002</v>
      </c>
      <c r="AT18" s="755">
        <v>283.60000000000002</v>
      </c>
      <c r="AU18" s="755">
        <v>283.60000000000002</v>
      </c>
      <c r="AV18" s="755">
        <v>283.60000000000002</v>
      </c>
      <c r="AW18" s="755">
        <v>283.60000000000002</v>
      </c>
      <c r="AX18" s="755">
        <v>283.60000000000002</v>
      </c>
      <c r="AY18" s="755">
        <v>290.10000000000002</v>
      </c>
      <c r="AZ18" s="755">
        <v>290.10000000000002</v>
      </c>
      <c r="BA18" s="755">
        <v>290.10000000000002</v>
      </c>
      <c r="BB18" s="755">
        <v>290.10000000000002</v>
      </c>
      <c r="BC18" s="755">
        <v>290.10000000000002</v>
      </c>
      <c r="BD18" s="759">
        <v>290.10000000000002</v>
      </c>
      <c r="BE18" s="759">
        <v>290.10000000000002</v>
      </c>
      <c r="BF18" s="759">
        <v>290.10000000000002</v>
      </c>
      <c r="BG18" s="759">
        <v>290.10000000000002</v>
      </c>
      <c r="BH18" s="759">
        <v>290.10000000000002</v>
      </c>
      <c r="BI18" s="759">
        <v>290.10000000000002</v>
      </c>
      <c r="BJ18" s="759">
        <v>290.10000000000002</v>
      </c>
      <c r="BK18" s="759">
        <v>290.10000000000002</v>
      </c>
      <c r="BL18" s="759">
        <v>290.10000000000002</v>
      </c>
      <c r="BM18" s="759">
        <v>290.10000000000002</v>
      </c>
      <c r="BN18" s="759">
        <v>290.10000000000002</v>
      </c>
      <c r="BO18" s="759">
        <v>288.89999999999998</v>
      </c>
      <c r="BP18" s="759">
        <v>288.89999999999998</v>
      </c>
      <c r="BQ18" s="759">
        <v>288.89999999999998</v>
      </c>
      <c r="BR18" s="759">
        <v>288.89999999999998</v>
      </c>
      <c r="BS18" s="759">
        <v>288.89999999999998</v>
      </c>
      <c r="BT18" s="759">
        <v>288.89999999999998</v>
      </c>
      <c r="BU18" s="759">
        <v>288.89999999999998</v>
      </c>
      <c r="BV18" s="759">
        <v>288.89999999999998</v>
      </c>
    </row>
    <row r="19" spans="1:74" ht="12" customHeight="1" x14ac:dyDescent="0.25">
      <c r="A19" s="745" t="s">
        <v>1282</v>
      </c>
      <c r="B19" s="743" t="s">
        <v>1276</v>
      </c>
      <c r="C19" s="755">
        <v>240.4</v>
      </c>
      <c r="D19" s="755">
        <v>240.4</v>
      </c>
      <c r="E19" s="755">
        <v>255.9</v>
      </c>
      <c r="F19" s="755">
        <v>255.9</v>
      </c>
      <c r="G19" s="755">
        <v>275.8</v>
      </c>
      <c r="H19" s="755">
        <v>275.8</v>
      </c>
      <c r="I19" s="755">
        <v>275.8</v>
      </c>
      <c r="J19" s="755">
        <v>275.8</v>
      </c>
      <c r="K19" s="755">
        <v>276.8</v>
      </c>
      <c r="L19" s="755">
        <v>276.8</v>
      </c>
      <c r="M19" s="755">
        <v>276.8</v>
      </c>
      <c r="N19" s="755">
        <v>294.3</v>
      </c>
      <c r="O19" s="755">
        <v>309.3</v>
      </c>
      <c r="P19" s="755">
        <v>309.3</v>
      </c>
      <c r="Q19" s="755">
        <v>309.3</v>
      </c>
      <c r="R19" s="755">
        <v>311.2</v>
      </c>
      <c r="S19" s="755">
        <v>312.2</v>
      </c>
      <c r="T19" s="755">
        <v>313.7</v>
      </c>
      <c r="U19" s="755">
        <v>313.7</v>
      </c>
      <c r="V19" s="755">
        <v>315.7</v>
      </c>
      <c r="W19" s="755">
        <v>315.7</v>
      </c>
      <c r="X19" s="755">
        <v>316.10000000000002</v>
      </c>
      <c r="Y19" s="755">
        <v>316.10000000000002</v>
      </c>
      <c r="Z19" s="755">
        <v>320.2</v>
      </c>
      <c r="AA19" s="755">
        <v>321.89999999999998</v>
      </c>
      <c r="AB19" s="755">
        <v>321.89999999999998</v>
      </c>
      <c r="AC19" s="755">
        <v>321.89999999999998</v>
      </c>
      <c r="AD19" s="755">
        <v>321.89999999999998</v>
      </c>
      <c r="AE19" s="755">
        <v>325.89999999999998</v>
      </c>
      <c r="AF19" s="755">
        <v>340.3</v>
      </c>
      <c r="AG19" s="755">
        <v>340.3</v>
      </c>
      <c r="AH19" s="755">
        <v>340.3</v>
      </c>
      <c r="AI19" s="755">
        <v>340.3</v>
      </c>
      <c r="AJ19" s="755">
        <v>340.3</v>
      </c>
      <c r="AK19" s="755">
        <v>344.1</v>
      </c>
      <c r="AL19" s="755">
        <v>349.1</v>
      </c>
      <c r="AM19" s="755">
        <v>353.5</v>
      </c>
      <c r="AN19" s="755">
        <v>353.5</v>
      </c>
      <c r="AO19" s="755">
        <v>353.5</v>
      </c>
      <c r="AP19" s="755">
        <v>352.7</v>
      </c>
      <c r="AQ19" s="755">
        <v>357.2</v>
      </c>
      <c r="AR19" s="755">
        <v>360.3</v>
      </c>
      <c r="AS19" s="755">
        <v>360.3</v>
      </c>
      <c r="AT19" s="755">
        <v>365.3</v>
      </c>
      <c r="AU19" s="755">
        <v>367.8</v>
      </c>
      <c r="AV19" s="755">
        <v>367.8</v>
      </c>
      <c r="AW19" s="755">
        <v>367.8</v>
      </c>
      <c r="AX19" s="755">
        <v>373.3</v>
      </c>
      <c r="AY19" s="755">
        <v>373.3</v>
      </c>
      <c r="AZ19" s="755">
        <v>375.3</v>
      </c>
      <c r="BA19" s="755">
        <v>375.3</v>
      </c>
      <c r="BB19" s="755">
        <v>375.3</v>
      </c>
      <c r="BC19" s="755">
        <v>375.7</v>
      </c>
      <c r="BD19" s="759">
        <v>380.7</v>
      </c>
      <c r="BE19" s="759">
        <v>380.7</v>
      </c>
      <c r="BF19" s="759">
        <v>380.7</v>
      </c>
      <c r="BG19" s="759">
        <v>380.7</v>
      </c>
      <c r="BH19" s="759">
        <v>380.7</v>
      </c>
      <c r="BI19" s="759">
        <v>380.7</v>
      </c>
      <c r="BJ19" s="759">
        <v>382.5</v>
      </c>
      <c r="BK19" s="759">
        <v>382.5</v>
      </c>
      <c r="BL19" s="759">
        <v>382.5</v>
      </c>
      <c r="BM19" s="759">
        <v>382.5</v>
      </c>
      <c r="BN19" s="759">
        <v>382.5</v>
      </c>
      <c r="BO19" s="759">
        <v>383.2</v>
      </c>
      <c r="BP19" s="759">
        <v>385.3</v>
      </c>
      <c r="BQ19" s="759">
        <v>385.3</v>
      </c>
      <c r="BR19" s="759">
        <v>385.3</v>
      </c>
      <c r="BS19" s="759">
        <v>385.3</v>
      </c>
      <c r="BT19" s="759">
        <v>385.3</v>
      </c>
      <c r="BU19" s="759">
        <v>385.3</v>
      </c>
      <c r="BV19" s="759">
        <v>385.3</v>
      </c>
    </row>
    <row r="20" spans="1:74" ht="12" customHeight="1" x14ac:dyDescent="0.25">
      <c r="A20" s="745" t="s">
        <v>1283</v>
      </c>
      <c r="B20" s="743" t="s">
        <v>1284</v>
      </c>
      <c r="C20" s="756" t="s">
        <v>1323</v>
      </c>
      <c r="D20" s="756" t="s">
        <v>1323</v>
      </c>
      <c r="E20" s="756" t="s">
        <v>1323</v>
      </c>
      <c r="F20" s="756" t="s">
        <v>1323</v>
      </c>
      <c r="G20" s="756" t="s">
        <v>1323</v>
      </c>
      <c r="H20" s="756" t="s">
        <v>1323</v>
      </c>
      <c r="I20" s="756" t="s">
        <v>1323</v>
      </c>
      <c r="J20" s="756" t="s">
        <v>1323</v>
      </c>
      <c r="K20" s="756" t="s">
        <v>1323</v>
      </c>
      <c r="L20" s="756" t="s">
        <v>1323</v>
      </c>
      <c r="M20" s="756" t="s">
        <v>1323</v>
      </c>
      <c r="N20" s="756" t="s">
        <v>1323</v>
      </c>
      <c r="O20" s="755">
        <v>9865.6110000000008</v>
      </c>
      <c r="P20" s="755">
        <v>10123.085999999999</v>
      </c>
      <c r="Q20" s="755">
        <v>10440.244000000001</v>
      </c>
      <c r="R20" s="755">
        <v>10687.819</v>
      </c>
      <c r="S20" s="755">
        <v>10927.867</v>
      </c>
      <c r="T20" s="755">
        <v>11185.235000000001</v>
      </c>
      <c r="U20" s="755">
        <v>11385.334000000001</v>
      </c>
      <c r="V20" s="755">
        <v>11670.583000000001</v>
      </c>
      <c r="W20" s="755">
        <v>11913.282999999999</v>
      </c>
      <c r="X20" s="755">
        <v>12156.433000000001</v>
      </c>
      <c r="Y20" s="755">
        <v>12446.436</v>
      </c>
      <c r="Z20" s="755">
        <v>12765.071</v>
      </c>
      <c r="AA20" s="755">
        <v>12970.145</v>
      </c>
      <c r="AB20" s="755">
        <v>13271.998</v>
      </c>
      <c r="AC20" s="755">
        <v>13558.931</v>
      </c>
      <c r="AD20" s="755">
        <v>13815.096</v>
      </c>
      <c r="AE20" s="755">
        <v>14115.338</v>
      </c>
      <c r="AF20" s="755">
        <v>14401.791999999999</v>
      </c>
      <c r="AG20" s="755">
        <v>14670.808000000001</v>
      </c>
      <c r="AH20" s="755">
        <v>15018.726000000001</v>
      </c>
      <c r="AI20" s="755">
        <v>15216.331</v>
      </c>
      <c r="AJ20" s="755">
        <v>15456.589</v>
      </c>
      <c r="AK20" s="755">
        <v>15719.896000000001</v>
      </c>
      <c r="AL20" s="755">
        <v>16147.758</v>
      </c>
      <c r="AM20" s="755">
        <v>16496.169000000002</v>
      </c>
      <c r="AN20" s="755">
        <v>16757.657999999999</v>
      </c>
      <c r="AO20" s="755">
        <v>17047.968000000001</v>
      </c>
      <c r="AP20" s="755">
        <v>17306.288</v>
      </c>
      <c r="AQ20" s="755">
        <v>17600.737000000001</v>
      </c>
      <c r="AR20" s="755">
        <v>17887.425999999999</v>
      </c>
      <c r="AS20" s="755">
        <v>18145.822</v>
      </c>
      <c r="AT20" s="755">
        <v>18426.435000000001</v>
      </c>
      <c r="AU20" s="755">
        <v>18712.365000000002</v>
      </c>
      <c r="AV20" s="755">
        <v>19000.455000000002</v>
      </c>
      <c r="AW20" s="755">
        <v>19278.121999999999</v>
      </c>
      <c r="AX20" s="755">
        <v>19521.458999999999</v>
      </c>
      <c r="AY20" s="755">
        <v>19959.019</v>
      </c>
      <c r="AZ20" s="755">
        <v>20125.796999999999</v>
      </c>
      <c r="BA20" s="755">
        <v>20584.91</v>
      </c>
      <c r="BB20" s="755">
        <v>20924.66</v>
      </c>
      <c r="BC20" s="755">
        <v>21306.91</v>
      </c>
      <c r="BD20" s="759">
        <v>21677.07</v>
      </c>
      <c r="BE20" s="759">
        <v>22065.32</v>
      </c>
      <c r="BF20" s="759">
        <v>22454.81</v>
      </c>
      <c r="BG20" s="759">
        <v>22856.03</v>
      </c>
      <c r="BH20" s="759">
        <v>23262.12</v>
      </c>
      <c r="BI20" s="759">
        <v>23678.36</v>
      </c>
      <c r="BJ20" s="759">
        <v>24102.09</v>
      </c>
      <c r="BK20" s="759">
        <v>24534.05</v>
      </c>
      <c r="BL20" s="759">
        <v>24975.66</v>
      </c>
      <c r="BM20" s="759">
        <v>25426.82</v>
      </c>
      <c r="BN20" s="759">
        <v>25885.71</v>
      </c>
      <c r="BO20" s="759">
        <v>26357.3</v>
      </c>
      <c r="BP20" s="759">
        <v>26840.05</v>
      </c>
      <c r="BQ20" s="759">
        <v>27334.92</v>
      </c>
      <c r="BR20" s="759">
        <v>27840.38</v>
      </c>
      <c r="BS20" s="759">
        <v>28357.33</v>
      </c>
      <c r="BT20" s="759">
        <v>28887.91</v>
      </c>
      <c r="BU20" s="759">
        <v>29427.08</v>
      </c>
      <c r="BV20" s="759">
        <v>29976.92</v>
      </c>
    </row>
    <row r="21" spans="1:74" ht="12" customHeight="1" x14ac:dyDescent="0.25">
      <c r="A21" s="745" t="s">
        <v>1285</v>
      </c>
      <c r="B21" s="743" t="s">
        <v>1286</v>
      </c>
      <c r="C21" s="756" t="s">
        <v>1323</v>
      </c>
      <c r="D21" s="756" t="s">
        <v>1323</v>
      </c>
      <c r="E21" s="756" t="s">
        <v>1323</v>
      </c>
      <c r="F21" s="756" t="s">
        <v>1323</v>
      </c>
      <c r="G21" s="756" t="s">
        <v>1323</v>
      </c>
      <c r="H21" s="756" t="s">
        <v>1323</v>
      </c>
      <c r="I21" s="756" t="s">
        <v>1323</v>
      </c>
      <c r="J21" s="756" t="s">
        <v>1323</v>
      </c>
      <c r="K21" s="756" t="s">
        <v>1323</v>
      </c>
      <c r="L21" s="756" t="s">
        <v>1323</v>
      </c>
      <c r="M21" s="756" t="s">
        <v>1323</v>
      </c>
      <c r="N21" s="756" t="s">
        <v>1323</v>
      </c>
      <c r="O21" s="755">
        <v>5428.4889999999996</v>
      </c>
      <c r="P21" s="755">
        <v>5627.0910000000003</v>
      </c>
      <c r="Q21" s="755">
        <v>5852.6629999999996</v>
      </c>
      <c r="R21" s="755">
        <v>6051.107</v>
      </c>
      <c r="S21" s="755">
        <v>6238.683</v>
      </c>
      <c r="T21" s="755">
        <v>6432.3339999999998</v>
      </c>
      <c r="U21" s="755">
        <v>6592.866</v>
      </c>
      <c r="V21" s="755">
        <v>6785.84</v>
      </c>
      <c r="W21" s="755">
        <v>6957.6729999999998</v>
      </c>
      <c r="X21" s="755">
        <v>7147.0609999999997</v>
      </c>
      <c r="Y21" s="755">
        <v>7332.7569999999996</v>
      </c>
      <c r="Z21" s="755">
        <v>7527.01</v>
      </c>
      <c r="AA21" s="755">
        <v>7754.924</v>
      </c>
      <c r="AB21" s="755">
        <v>7946.3239999999996</v>
      </c>
      <c r="AC21" s="755">
        <v>8115.3429999999998</v>
      </c>
      <c r="AD21" s="755">
        <v>8269.3269999999993</v>
      </c>
      <c r="AE21" s="755">
        <v>8453.16</v>
      </c>
      <c r="AF21" s="755">
        <v>8618.19</v>
      </c>
      <c r="AG21" s="755">
        <v>8778.32</v>
      </c>
      <c r="AH21" s="755">
        <v>8961.2710000000006</v>
      </c>
      <c r="AI21" s="755">
        <v>9113.0169999999998</v>
      </c>
      <c r="AJ21" s="755">
        <v>9265.2009999999991</v>
      </c>
      <c r="AK21" s="755">
        <v>9429.8420000000006</v>
      </c>
      <c r="AL21" s="755">
        <v>9626.7999999999993</v>
      </c>
      <c r="AM21" s="755">
        <v>9818.4220000000005</v>
      </c>
      <c r="AN21" s="755">
        <v>9985.0529999999999</v>
      </c>
      <c r="AO21" s="755">
        <v>10155.353999999999</v>
      </c>
      <c r="AP21" s="755">
        <v>10313.942999999999</v>
      </c>
      <c r="AQ21" s="755">
        <v>10492.069</v>
      </c>
      <c r="AR21" s="755">
        <v>10659.957</v>
      </c>
      <c r="AS21" s="755">
        <v>10828.835999999999</v>
      </c>
      <c r="AT21" s="755">
        <v>11011.019</v>
      </c>
      <c r="AU21" s="755">
        <v>11178.785</v>
      </c>
      <c r="AV21" s="755">
        <v>11373.105</v>
      </c>
      <c r="AW21" s="755">
        <v>11552.402</v>
      </c>
      <c r="AX21" s="755">
        <v>11664.362999999999</v>
      </c>
      <c r="AY21" s="755">
        <v>11998.392</v>
      </c>
      <c r="AZ21" s="755">
        <v>12165.835999999999</v>
      </c>
      <c r="BA21" s="755">
        <v>12439.795</v>
      </c>
      <c r="BB21" s="755">
        <v>12654.63</v>
      </c>
      <c r="BC21" s="755">
        <v>12910.05</v>
      </c>
      <c r="BD21" s="759">
        <v>13151.42</v>
      </c>
      <c r="BE21" s="759">
        <v>13408.92</v>
      </c>
      <c r="BF21" s="759">
        <v>13665.65</v>
      </c>
      <c r="BG21" s="759">
        <v>13932.07</v>
      </c>
      <c r="BH21" s="759">
        <v>14201.3</v>
      </c>
      <c r="BI21" s="759">
        <v>14478.58</v>
      </c>
      <c r="BJ21" s="759">
        <v>14761.22</v>
      </c>
      <c r="BK21" s="759">
        <v>15049.92</v>
      </c>
      <c r="BL21" s="759">
        <v>15346.08</v>
      </c>
      <c r="BM21" s="759">
        <v>15649.56</v>
      </c>
      <c r="BN21" s="759">
        <v>15958.5</v>
      </c>
      <c r="BO21" s="759">
        <v>16277.83</v>
      </c>
      <c r="BP21" s="759">
        <v>16606</v>
      </c>
      <c r="BQ21" s="759">
        <v>16943.91</v>
      </c>
      <c r="BR21" s="759">
        <v>17290.02</v>
      </c>
      <c r="BS21" s="759">
        <v>17645.16</v>
      </c>
      <c r="BT21" s="759">
        <v>18011.45</v>
      </c>
      <c r="BU21" s="759">
        <v>18383.810000000001</v>
      </c>
      <c r="BV21" s="759">
        <v>18764.28</v>
      </c>
    </row>
    <row r="22" spans="1:74" ht="12" customHeight="1" x14ac:dyDescent="0.25">
      <c r="A22" s="745" t="s">
        <v>1287</v>
      </c>
      <c r="B22" s="743" t="s">
        <v>1288</v>
      </c>
      <c r="C22" s="756" t="s">
        <v>1323</v>
      </c>
      <c r="D22" s="756" t="s">
        <v>1323</v>
      </c>
      <c r="E22" s="756" t="s">
        <v>1323</v>
      </c>
      <c r="F22" s="756" t="s">
        <v>1323</v>
      </c>
      <c r="G22" s="756" t="s">
        <v>1323</v>
      </c>
      <c r="H22" s="756" t="s">
        <v>1323</v>
      </c>
      <c r="I22" s="756" t="s">
        <v>1323</v>
      </c>
      <c r="J22" s="756" t="s">
        <v>1323</v>
      </c>
      <c r="K22" s="756" t="s">
        <v>1323</v>
      </c>
      <c r="L22" s="756" t="s">
        <v>1323</v>
      </c>
      <c r="M22" s="756" t="s">
        <v>1323</v>
      </c>
      <c r="N22" s="756" t="s">
        <v>1323</v>
      </c>
      <c r="O22" s="755">
        <v>3419.799</v>
      </c>
      <c r="P22" s="755">
        <v>3458.288</v>
      </c>
      <c r="Q22" s="755">
        <v>3521.7759999999998</v>
      </c>
      <c r="R22" s="755">
        <v>3552.6030000000001</v>
      </c>
      <c r="S22" s="755">
        <v>3589.1410000000001</v>
      </c>
      <c r="T22" s="755">
        <v>3640.3980000000001</v>
      </c>
      <c r="U22" s="755">
        <v>3660.7379999999998</v>
      </c>
      <c r="V22" s="755">
        <v>3734.201</v>
      </c>
      <c r="W22" s="755">
        <v>3794.152</v>
      </c>
      <c r="X22" s="755">
        <v>3837.6219999999998</v>
      </c>
      <c r="Y22" s="755">
        <v>3930.7379999999998</v>
      </c>
      <c r="Z22" s="755">
        <v>4022.806</v>
      </c>
      <c r="AA22" s="755">
        <v>4071.5250000000001</v>
      </c>
      <c r="AB22" s="755">
        <v>4110.9089999999997</v>
      </c>
      <c r="AC22" s="755">
        <v>4203.6229999999996</v>
      </c>
      <c r="AD22" s="755">
        <v>4293.5730000000003</v>
      </c>
      <c r="AE22" s="755">
        <v>4381.8220000000001</v>
      </c>
      <c r="AF22" s="755">
        <v>4481.7510000000002</v>
      </c>
      <c r="AG22" s="755">
        <v>4565.3209999999999</v>
      </c>
      <c r="AH22" s="755">
        <v>4711.4549999999999</v>
      </c>
      <c r="AI22" s="755">
        <v>4738.4290000000001</v>
      </c>
      <c r="AJ22" s="755">
        <v>4826.6750000000002</v>
      </c>
      <c r="AK22" s="755">
        <v>4924.9470000000001</v>
      </c>
      <c r="AL22" s="755">
        <v>5155.8119999999999</v>
      </c>
      <c r="AM22" s="755">
        <v>5312.0829999999996</v>
      </c>
      <c r="AN22" s="755">
        <v>5398.4219999999996</v>
      </c>
      <c r="AO22" s="755">
        <v>5501.2420000000002</v>
      </c>
      <c r="AP22" s="755">
        <v>5580.1409999999996</v>
      </c>
      <c r="AQ22" s="755">
        <v>5676.2449999999999</v>
      </c>
      <c r="AR22" s="755">
        <v>5777.9889999999996</v>
      </c>
      <c r="AS22" s="755">
        <v>5858.7529999999997</v>
      </c>
      <c r="AT22" s="755">
        <v>5945.2579999999998</v>
      </c>
      <c r="AU22" s="755">
        <v>6026.4210000000003</v>
      </c>
      <c r="AV22" s="755">
        <v>6105.2219999999998</v>
      </c>
      <c r="AW22" s="755">
        <v>6176.0420000000004</v>
      </c>
      <c r="AX22" s="755">
        <v>6285.7879999999996</v>
      </c>
      <c r="AY22" s="755">
        <v>6379.634</v>
      </c>
      <c r="AZ22" s="755">
        <v>6369.652</v>
      </c>
      <c r="BA22" s="755">
        <v>6532.9639999999999</v>
      </c>
      <c r="BB22" s="755">
        <v>6637.8459999999995</v>
      </c>
      <c r="BC22" s="755">
        <v>6744.4780000000001</v>
      </c>
      <c r="BD22" s="759">
        <v>6852.8860000000004</v>
      </c>
      <c r="BE22" s="759">
        <v>6963.098</v>
      </c>
      <c r="BF22" s="759">
        <v>7075.1419999999998</v>
      </c>
      <c r="BG22" s="759">
        <v>7189.0450000000001</v>
      </c>
      <c r="BH22" s="759">
        <v>7304.8360000000002</v>
      </c>
      <c r="BI22" s="759">
        <v>7422.5439999999999</v>
      </c>
      <c r="BJ22" s="759">
        <v>7542.1980000000003</v>
      </c>
      <c r="BK22" s="759">
        <v>7663.8280000000004</v>
      </c>
      <c r="BL22" s="759">
        <v>7787.4650000000001</v>
      </c>
      <c r="BM22" s="759">
        <v>7913.1390000000001</v>
      </c>
      <c r="BN22" s="759">
        <v>8040.8810000000003</v>
      </c>
      <c r="BO22" s="759">
        <v>8170.7240000000002</v>
      </c>
      <c r="BP22" s="759">
        <v>8302.6990000000005</v>
      </c>
      <c r="BQ22" s="759">
        <v>8436.84</v>
      </c>
      <c r="BR22" s="759">
        <v>8573.1779999999999</v>
      </c>
      <c r="BS22" s="759">
        <v>8711.7489999999998</v>
      </c>
      <c r="BT22" s="759">
        <v>8852.5859999999993</v>
      </c>
      <c r="BU22" s="759">
        <v>8995.7240000000002</v>
      </c>
      <c r="BV22" s="759">
        <v>9141.1990000000005</v>
      </c>
    </row>
    <row r="23" spans="1:74" ht="12" customHeight="1" x14ac:dyDescent="0.25">
      <c r="A23" s="745" t="s">
        <v>1289</v>
      </c>
      <c r="B23" s="743" t="s">
        <v>1290</v>
      </c>
      <c r="C23" s="756" t="s">
        <v>1323</v>
      </c>
      <c r="D23" s="756" t="s">
        <v>1323</v>
      </c>
      <c r="E23" s="756" t="s">
        <v>1323</v>
      </c>
      <c r="F23" s="756" t="s">
        <v>1323</v>
      </c>
      <c r="G23" s="756" t="s">
        <v>1323</v>
      </c>
      <c r="H23" s="756" t="s">
        <v>1323</v>
      </c>
      <c r="I23" s="756" t="s">
        <v>1323</v>
      </c>
      <c r="J23" s="756" t="s">
        <v>1323</v>
      </c>
      <c r="K23" s="756" t="s">
        <v>1323</v>
      </c>
      <c r="L23" s="756" t="s">
        <v>1323</v>
      </c>
      <c r="M23" s="756" t="s">
        <v>1323</v>
      </c>
      <c r="N23" s="756" t="s">
        <v>1323</v>
      </c>
      <c r="O23" s="755">
        <v>1017.323</v>
      </c>
      <c r="P23" s="755">
        <v>1037.7070000000001</v>
      </c>
      <c r="Q23" s="755">
        <v>1065.8050000000001</v>
      </c>
      <c r="R23" s="755">
        <v>1084.1089999999999</v>
      </c>
      <c r="S23" s="755">
        <v>1100.0429999999999</v>
      </c>
      <c r="T23" s="755">
        <v>1112.5029999999999</v>
      </c>
      <c r="U23" s="755">
        <v>1131.73</v>
      </c>
      <c r="V23" s="755">
        <v>1150.5419999999999</v>
      </c>
      <c r="W23" s="755">
        <v>1161.4580000000001</v>
      </c>
      <c r="X23" s="755">
        <v>1171.75</v>
      </c>
      <c r="Y23" s="755">
        <v>1182.941</v>
      </c>
      <c r="Z23" s="755">
        <v>1215.2550000000001</v>
      </c>
      <c r="AA23" s="755">
        <v>1143.6969999999999</v>
      </c>
      <c r="AB23" s="755">
        <v>1214.7660000000001</v>
      </c>
      <c r="AC23" s="755">
        <v>1239.9649999999999</v>
      </c>
      <c r="AD23" s="755">
        <v>1252.1959999999999</v>
      </c>
      <c r="AE23" s="755">
        <v>1280.356</v>
      </c>
      <c r="AF23" s="755">
        <v>1301.8510000000001</v>
      </c>
      <c r="AG23" s="755">
        <v>1327.1669999999999</v>
      </c>
      <c r="AH23" s="755">
        <v>1346</v>
      </c>
      <c r="AI23" s="755">
        <v>1364.886</v>
      </c>
      <c r="AJ23" s="755">
        <v>1364.7139999999999</v>
      </c>
      <c r="AK23" s="755">
        <v>1365.107</v>
      </c>
      <c r="AL23" s="755">
        <v>1365.146</v>
      </c>
      <c r="AM23" s="755">
        <v>1365.664</v>
      </c>
      <c r="AN23" s="755">
        <v>1374.183</v>
      </c>
      <c r="AO23" s="755">
        <v>1391.3720000000001</v>
      </c>
      <c r="AP23" s="755">
        <v>1412.204</v>
      </c>
      <c r="AQ23" s="755">
        <v>1432.423</v>
      </c>
      <c r="AR23" s="755">
        <v>1449.48</v>
      </c>
      <c r="AS23" s="755">
        <v>1458.2329999999999</v>
      </c>
      <c r="AT23" s="755">
        <v>1470.1579999999999</v>
      </c>
      <c r="AU23" s="755">
        <v>1507.1590000000001</v>
      </c>
      <c r="AV23" s="755">
        <v>1522.1279999999999</v>
      </c>
      <c r="AW23" s="755">
        <v>1549.6780000000001</v>
      </c>
      <c r="AX23" s="755">
        <v>1571.308</v>
      </c>
      <c r="AY23" s="755">
        <v>1580.9929999999999</v>
      </c>
      <c r="AZ23" s="755">
        <v>1590.309</v>
      </c>
      <c r="BA23" s="755">
        <v>1612.1510000000001</v>
      </c>
      <c r="BB23" s="755">
        <v>1632.1869999999999</v>
      </c>
      <c r="BC23" s="755">
        <v>1652.3889999999999</v>
      </c>
      <c r="BD23" s="759">
        <v>1672.76</v>
      </c>
      <c r="BE23" s="759">
        <v>1693.3009999999999</v>
      </c>
      <c r="BF23" s="759">
        <v>1714.0170000000001</v>
      </c>
      <c r="BG23" s="759">
        <v>1734.91</v>
      </c>
      <c r="BH23" s="759">
        <v>1755.981</v>
      </c>
      <c r="BI23" s="759">
        <v>1777.2349999999999</v>
      </c>
      <c r="BJ23" s="759">
        <v>1798.674</v>
      </c>
      <c r="BK23" s="759">
        <v>1820.3</v>
      </c>
      <c r="BL23" s="759">
        <v>1842.117</v>
      </c>
      <c r="BM23" s="759">
        <v>1864.127</v>
      </c>
      <c r="BN23" s="759">
        <v>1886.3340000000001</v>
      </c>
      <c r="BO23" s="759">
        <v>1908.741</v>
      </c>
      <c r="BP23" s="759">
        <v>1931.35</v>
      </c>
      <c r="BQ23" s="759">
        <v>1954.164</v>
      </c>
      <c r="BR23" s="759">
        <v>1977.1880000000001</v>
      </c>
      <c r="BS23" s="759">
        <v>2000.423</v>
      </c>
      <c r="BT23" s="759">
        <v>2023.874</v>
      </c>
      <c r="BU23" s="759">
        <v>2047.5429999999999</v>
      </c>
      <c r="BV23" s="759">
        <v>2071.4340000000002</v>
      </c>
    </row>
    <row r="24" spans="1:74" ht="12" customHeight="1" x14ac:dyDescent="0.25">
      <c r="A24" s="745" t="s">
        <v>1291</v>
      </c>
      <c r="B24" s="743" t="s">
        <v>96</v>
      </c>
      <c r="C24" s="755">
        <v>79.599999999999994</v>
      </c>
      <c r="D24" s="755">
        <v>79.599999999999994</v>
      </c>
      <c r="E24" s="755">
        <v>79.599999999999994</v>
      </c>
      <c r="F24" s="755">
        <v>79.599999999999994</v>
      </c>
      <c r="G24" s="755">
        <v>79.599999999999994</v>
      </c>
      <c r="H24" s="755">
        <v>79.599999999999994</v>
      </c>
      <c r="I24" s="755">
        <v>79.599999999999994</v>
      </c>
      <c r="J24" s="755">
        <v>79.599999999999994</v>
      </c>
      <c r="K24" s="755">
        <v>79.599999999999994</v>
      </c>
      <c r="L24" s="755">
        <v>79.599999999999994</v>
      </c>
      <c r="M24" s="755">
        <v>79.599999999999994</v>
      </c>
      <c r="N24" s="755">
        <v>87.1</v>
      </c>
      <c r="O24" s="755">
        <v>88.6</v>
      </c>
      <c r="P24" s="755">
        <v>88.6</v>
      </c>
      <c r="Q24" s="755">
        <v>88.6</v>
      </c>
      <c r="R24" s="755">
        <v>88.6</v>
      </c>
      <c r="S24" s="755">
        <v>88.6</v>
      </c>
      <c r="T24" s="755">
        <v>88.6</v>
      </c>
      <c r="U24" s="755">
        <v>88.6</v>
      </c>
      <c r="V24" s="755">
        <v>88.6</v>
      </c>
      <c r="W24" s="755">
        <v>88.6</v>
      </c>
      <c r="X24" s="755">
        <v>88.6</v>
      </c>
      <c r="Y24" s="755">
        <v>88.6</v>
      </c>
      <c r="Z24" s="755">
        <v>88.6</v>
      </c>
      <c r="AA24" s="755">
        <v>92.7</v>
      </c>
      <c r="AB24" s="755">
        <v>92.7</v>
      </c>
      <c r="AC24" s="755">
        <v>94.2</v>
      </c>
      <c r="AD24" s="755">
        <v>94.2</v>
      </c>
      <c r="AE24" s="755">
        <v>94.2</v>
      </c>
      <c r="AF24" s="755">
        <v>92.6</v>
      </c>
      <c r="AG24" s="755">
        <v>92.6</v>
      </c>
      <c r="AH24" s="755">
        <v>92.6</v>
      </c>
      <c r="AI24" s="755">
        <v>92.6</v>
      </c>
      <c r="AJ24" s="755">
        <v>97.1</v>
      </c>
      <c r="AK24" s="755">
        <v>97.1</v>
      </c>
      <c r="AL24" s="755">
        <v>97.1</v>
      </c>
      <c r="AM24" s="755">
        <v>111.5</v>
      </c>
      <c r="AN24" s="755">
        <v>111.5</v>
      </c>
      <c r="AO24" s="755">
        <v>113</v>
      </c>
      <c r="AP24" s="755">
        <v>113</v>
      </c>
      <c r="AQ24" s="755">
        <v>110</v>
      </c>
      <c r="AR24" s="755">
        <v>110</v>
      </c>
      <c r="AS24" s="755">
        <v>113.4</v>
      </c>
      <c r="AT24" s="755">
        <v>113.4</v>
      </c>
      <c r="AU24" s="755">
        <v>116.4</v>
      </c>
      <c r="AV24" s="755">
        <v>116.4</v>
      </c>
      <c r="AW24" s="755">
        <v>116.4</v>
      </c>
      <c r="AX24" s="755">
        <v>116.4</v>
      </c>
      <c r="AY24" s="755">
        <v>116.4</v>
      </c>
      <c r="AZ24" s="755">
        <v>116.4</v>
      </c>
      <c r="BA24" s="755">
        <v>116.4</v>
      </c>
      <c r="BB24" s="755">
        <v>116.4</v>
      </c>
      <c r="BC24" s="755">
        <v>116.4</v>
      </c>
      <c r="BD24" s="759">
        <v>116.4</v>
      </c>
      <c r="BE24" s="759">
        <v>116.4</v>
      </c>
      <c r="BF24" s="759">
        <v>116.4</v>
      </c>
      <c r="BG24" s="759">
        <v>116.4</v>
      </c>
      <c r="BH24" s="759">
        <v>116.4</v>
      </c>
      <c r="BI24" s="759">
        <v>116.4</v>
      </c>
      <c r="BJ24" s="759">
        <v>116.4</v>
      </c>
      <c r="BK24" s="759">
        <v>116.4</v>
      </c>
      <c r="BL24" s="759">
        <v>116.4</v>
      </c>
      <c r="BM24" s="759">
        <v>116.4</v>
      </c>
      <c r="BN24" s="759">
        <v>116.4</v>
      </c>
      <c r="BO24" s="759">
        <v>116.4</v>
      </c>
      <c r="BP24" s="759">
        <v>116.4</v>
      </c>
      <c r="BQ24" s="759">
        <v>116.4</v>
      </c>
      <c r="BR24" s="759">
        <v>116.4</v>
      </c>
      <c r="BS24" s="759">
        <v>116.4</v>
      </c>
      <c r="BT24" s="759">
        <v>116.4</v>
      </c>
      <c r="BU24" s="759">
        <v>116.4</v>
      </c>
      <c r="BV24" s="759">
        <v>116.4</v>
      </c>
    </row>
    <row r="25" spans="1:74" ht="12" customHeight="1" x14ac:dyDescent="0.25">
      <c r="A25" s="745"/>
      <c r="B25" s="740"/>
      <c r="C25" s="744"/>
      <c r="D25" s="744"/>
      <c r="E25" s="744"/>
      <c r="F25" s="744"/>
      <c r="G25" s="744"/>
      <c r="H25" s="744"/>
      <c r="I25" s="744"/>
      <c r="J25" s="744"/>
      <c r="K25" s="744"/>
      <c r="L25" s="744"/>
      <c r="M25" s="744"/>
      <c r="N25" s="744"/>
      <c r="O25" s="744"/>
      <c r="P25" s="744"/>
      <c r="Q25" s="744"/>
      <c r="R25" s="757"/>
      <c r="S25" s="757"/>
      <c r="T25" s="757"/>
      <c r="U25" s="757"/>
      <c r="V25" s="757"/>
      <c r="W25" s="757"/>
      <c r="X25" s="757"/>
      <c r="Y25" s="757"/>
      <c r="Z25" s="757"/>
      <c r="AA25" s="757"/>
      <c r="AB25" s="757"/>
      <c r="AC25" s="757"/>
      <c r="AD25" s="757"/>
      <c r="AE25" s="757"/>
      <c r="AF25" s="757"/>
      <c r="AG25" s="757"/>
      <c r="AH25" s="757"/>
      <c r="AI25" s="757"/>
      <c r="AJ25" s="757"/>
      <c r="AK25" s="757"/>
      <c r="AL25" s="757"/>
      <c r="AM25" s="757"/>
      <c r="AN25" s="757"/>
      <c r="AO25" s="757"/>
      <c r="AP25" s="757"/>
      <c r="AQ25" s="757"/>
      <c r="AR25" s="757"/>
      <c r="AS25" s="757"/>
      <c r="AT25" s="757"/>
      <c r="AU25" s="757"/>
      <c r="AV25" s="757"/>
      <c r="AW25" s="757"/>
      <c r="AX25" s="757"/>
      <c r="AY25" s="757"/>
      <c r="AZ25" s="757"/>
      <c r="BA25" s="757"/>
      <c r="BB25" s="757"/>
      <c r="BC25" s="757"/>
      <c r="BD25" s="761"/>
      <c r="BE25" s="761"/>
      <c r="BF25" s="761"/>
      <c r="BG25" s="761"/>
      <c r="BH25" s="761"/>
      <c r="BI25" s="761"/>
      <c r="BJ25" s="761"/>
      <c r="BK25" s="761"/>
      <c r="BL25" s="761"/>
      <c r="BM25" s="761"/>
      <c r="BN25" s="761"/>
      <c r="BO25" s="761"/>
      <c r="BP25" s="761"/>
      <c r="BQ25" s="761"/>
      <c r="BR25" s="761"/>
      <c r="BS25" s="761"/>
      <c r="BT25" s="761"/>
      <c r="BU25" s="761"/>
      <c r="BV25" s="761"/>
    </row>
    <row r="26" spans="1:74" ht="12" customHeight="1" x14ac:dyDescent="0.25">
      <c r="A26" s="745"/>
      <c r="B26" s="744" t="s">
        <v>1292</v>
      </c>
      <c r="C26" s="744"/>
      <c r="D26" s="744"/>
      <c r="E26" s="744"/>
      <c r="F26" s="744"/>
      <c r="G26" s="744"/>
      <c r="H26" s="744"/>
      <c r="I26" s="744"/>
      <c r="J26" s="744"/>
      <c r="K26" s="744"/>
      <c r="L26" s="744"/>
      <c r="M26" s="744"/>
      <c r="N26" s="744"/>
      <c r="O26" s="744"/>
      <c r="P26" s="744"/>
      <c r="Q26" s="744"/>
      <c r="R26" s="757"/>
      <c r="S26" s="757"/>
      <c r="T26" s="757"/>
      <c r="U26" s="757"/>
      <c r="V26" s="757"/>
      <c r="W26" s="757"/>
      <c r="X26" s="757"/>
      <c r="Y26" s="757"/>
      <c r="Z26" s="757"/>
      <c r="AA26" s="757"/>
      <c r="AB26" s="757"/>
      <c r="AC26" s="757"/>
      <c r="AD26" s="757"/>
      <c r="AE26" s="757"/>
      <c r="AF26" s="757"/>
      <c r="AG26" s="757"/>
      <c r="AH26" s="757"/>
      <c r="AI26" s="757"/>
      <c r="AJ26" s="757"/>
      <c r="AK26" s="757"/>
      <c r="AL26" s="757"/>
      <c r="AM26" s="757"/>
      <c r="AN26" s="757"/>
      <c r="AO26" s="757"/>
      <c r="AP26" s="757"/>
      <c r="AQ26" s="757"/>
      <c r="AR26" s="757"/>
      <c r="AS26" s="757"/>
      <c r="AT26" s="757"/>
      <c r="AU26" s="757"/>
      <c r="AV26" s="757"/>
      <c r="AW26" s="757"/>
      <c r="AX26" s="757"/>
      <c r="AY26" s="757"/>
      <c r="AZ26" s="757"/>
      <c r="BA26" s="757"/>
      <c r="BB26" s="757"/>
      <c r="BC26" s="757"/>
      <c r="BD26" s="761"/>
      <c r="BE26" s="761"/>
      <c r="BF26" s="761"/>
      <c r="BG26" s="761"/>
      <c r="BH26" s="761"/>
      <c r="BI26" s="761"/>
      <c r="BJ26" s="761"/>
      <c r="BK26" s="761"/>
      <c r="BL26" s="761"/>
      <c r="BM26" s="761"/>
      <c r="BN26" s="761"/>
      <c r="BO26" s="761"/>
      <c r="BP26" s="761"/>
      <c r="BQ26" s="761"/>
      <c r="BR26" s="761"/>
      <c r="BS26" s="761"/>
      <c r="BT26" s="761"/>
      <c r="BU26" s="761"/>
      <c r="BV26" s="761"/>
    </row>
    <row r="27" spans="1:74" ht="12" customHeight="1" x14ac:dyDescent="0.25">
      <c r="A27" s="745"/>
      <c r="B27" s="744" t="s">
        <v>1271</v>
      </c>
      <c r="C27" s="744"/>
      <c r="D27" s="744"/>
      <c r="E27" s="744"/>
      <c r="F27" s="744"/>
      <c r="G27" s="744"/>
      <c r="H27" s="744"/>
      <c r="I27" s="744"/>
      <c r="J27" s="744"/>
      <c r="K27" s="744"/>
      <c r="L27" s="744"/>
      <c r="M27" s="744"/>
      <c r="N27" s="744"/>
      <c r="O27" s="744"/>
      <c r="P27" s="744"/>
      <c r="Q27" s="744"/>
      <c r="R27" s="757"/>
      <c r="S27" s="757"/>
      <c r="T27" s="757"/>
      <c r="U27" s="757"/>
      <c r="V27" s="757"/>
      <c r="W27" s="757"/>
      <c r="X27" s="757"/>
      <c r="Y27" s="757"/>
      <c r="Z27" s="757"/>
      <c r="AA27" s="757"/>
      <c r="AB27" s="757"/>
      <c r="AC27" s="757"/>
      <c r="AD27" s="757"/>
      <c r="AE27" s="757"/>
      <c r="AF27" s="757"/>
      <c r="AG27" s="757"/>
      <c r="AH27" s="757"/>
      <c r="AI27" s="757"/>
      <c r="AJ27" s="757"/>
      <c r="AK27" s="757"/>
      <c r="AL27" s="757"/>
      <c r="AM27" s="757"/>
      <c r="AN27" s="757"/>
      <c r="AO27" s="757"/>
      <c r="AP27" s="757"/>
      <c r="AQ27" s="757"/>
      <c r="AR27" s="757"/>
      <c r="AS27" s="757"/>
      <c r="AT27" s="757"/>
      <c r="AU27" s="757"/>
      <c r="AV27" s="757"/>
      <c r="AW27" s="757"/>
      <c r="AX27" s="757"/>
      <c r="AY27" s="757"/>
      <c r="AZ27" s="757"/>
      <c r="BA27" s="757"/>
      <c r="BB27" s="757"/>
      <c r="BC27" s="757"/>
      <c r="BD27" s="761"/>
      <c r="BE27" s="761"/>
      <c r="BF27" s="761"/>
      <c r="BG27" s="761"/>
      <c r="BH27" s="761"/>
      <c r="BI27" s="761"/>
      <c r="BJ27" s="761"/>
      <c r="BK27" s="761"/>
      <c r="BL27" s="761"/>
      <c r="BM27" s="761"/>
      <c r="BN27" s="761"/>
      <c r="BO27" s="761"/>
      <c r="BP27" s="761"/>
      <c r="BQ27" s="761"/>
      <c r="BR27" s="761"/>
      <c r="BS27" s="761"/>
      <c r="BT27" s="761"/>
      <c r="BU27" s="761"/>
      <c r="BV27" s="761"/>
    </row>
    <row r="28" spans="1:74" ht="12" customHeight="1" x14ac:dyDescent="0.25">
      <c r="A28" s="745" t="s">
        <v>1293</v>
      </c>
      <c r="B28" s="743" t="s">
        <v>1272</v>
      </c>
      <c r="C28" s="755">
        <v>87.669539032000003</v>
      </c>
      <c r="D28" s="755">
        <v>89.105446428999997</v>
      </c>
      <c r="E28" s="755">
        <v>84.532160967999999</v>
      </c>
      <c r="F28" s="755">
        <v>80.881458332999998</v>
      </c>
      <c r="G28" s="755">
        <v>83.080089999999998</v>
      </c>
      <c r="H28" s="755">
        <v>90.561086666999998</v>
      </c>
      <c r="I28" s="755">
        <v>96.899555805999995</v>
      </c>
      <c r="J28" s="755">
        <v>96.652301613000006</v>
      </c>
      <c r="K28" s="755">
        <v>89.397353667000004</v>
      </c>
      <c r="L28" s="755">
        <v>82.440146128999999</v>
      </c>
      <c r="M28" s="755">
        <v>90.734643000000005</v>
      </c>
      <c r="N28" s="755">
        <v>92.711557419000002</v>
      </c>
      <c r="O28" s="755">
        <v>86.848057741999995</v>
      </c>
      <c r="P28" s="755">
        <v>89.909287586000005</v>
      </c>
      <c r="Q28" s="755">
        <v>84.684338065000006</v>
      </c>
      <c r="R28" s="755">
        <v>79.478470999999999</v>
      </c>
      <c r="S28" s="755">
        <v>81.690486129000007</v>
      </c>
      <c r="T28" s="755">
        <v>87.001919000000001</v>
      </c>
      <c r="U28" s="755">
        <v>89.570271934999994</v>
      </c>
      <c r="V28" s="755">
        <v>92.572891935000001</v>
      </c>
      <c r="W28" s="755">
        <v>88.077946333</v>
      </c>
      <c r="X28" s="755">
        <v>76.039002257999996</v>
      </c>
      <c r="Y28" s="755">
        <v>88.109331333</v>
      </c>
      <c r="Z28" s="755">
        <v>92.324561613</v>
      </c>
      <c r="AA28" s="755">
        <v>91.454584194000006</v>
      </c>
      <c r="AB28" s="755">
        <v>88.701892142999995</v>
      </c>
      <c r="AC28" s="755">
        <v>89.039572258000007</v>
      </c>
      <c r="AD28" s="755">
        <v>81.314007333000006</v>
      </c>
      <c r="AE28" s="755">
        <v>81.652265161000003</v>
      </c>
      <c r="AF28" s="755">
        <v>86.931796667</v>
      </c>
      <c r="AG28" s="755">
        <v>88.769514516000001</v>
      </c>
      <c r="AH28" s="755">
        <v>89.642775161000003</v>
      </c>
      <c r="AI28" s="755">
        <v>83.643851333000001</v>
      </c>
      <c r="AJ28" s="755">
        <v>81.266027097000006</v>
      </c>
      <c r="AK28" s="755">
        <v>88.606989999999996</v>
      </c>
      <c r="AL28" s="755">
        <v>91.931872257999999</v>
      </c>
      <c r="AM28" s="755">
        <v>93.005491289999995</v>
      </c>
      <c r="AN28" s="755">
        <v>94.828203571000003</v>
      </c>
      <c r="AO28" s="755">
        <v>88.839060967999998</v>
      </c>
      <c r="AP28" s="755">
        <v>78.792008667000005</v>
      </c>
      <c r="AQ28" s="755">
        <v>83.761866452000007</v>
      </c>
      <c r="AR28" s="755">
        <v>91.066354000000004</v>
      </c>
      <c r="AS28" s="755">
        <v>88.582743547999996</v>
      </c>
      <c r="AT28" s="755">
        <v>86.969951289999997</v>
      </c>
      <c r="AU28" s="755">
        <v>81.253144667000001</v>
      </c>
      <c r="AV28" s="755">
        <v>81.313925806</v>
      </c>
      <c r="AW28" s="755">
        <v>82.907534666999993</v>
      </c>
      <c r="AX28" s="755">
        <v>82.662309355000005</v>
      </c>
      <c r="AY28" s="755">
        <v>87.008390968</v>
      </c>
      <c r="AZ28" s="755">
        <v>85.555825963999993</v>
      </c>
      <c r="BA28" s="755">
        <v>77.873066065000003</v>
      </c>
      <c r="BB28" s="755">
        <v>74.004890000000003</v>
      </c>
      <c r="BC28" s="755">
        <v>79.270049999999998</v>
      </c>
      <c r="BD28" s="759">
        <v>86.802520000000001</v>
      </c>
      <c r="BE28" s="759">
        <v>91.08135</v>
      </c>
      <c r="BF28" s="759">
        <v>92.73236</v>
      </c>
      <c r="BG28" s="759">
        <v>86.531109999999998</v>
      </c>
      <c r="BH28" s="759">
        <v>80.777389999999997</v>
      </c>
      <c r="BI28" s="759">
        <v>86.66789</v>
      </c>
      <c r="BJ28" s="759">
        <v>89.71481</v>
      </c>
      <c r="BK28" s="759">
        <v>85.422920000000005</v>
      </c>
      <c r="BL28" s="759">
        <v>86.914050000000003</v>
      </c>
      <c r="BM28" s="759">
        <v>85.133290000000002</v>
      </c>
      <c r="BN28" s="759">
        <v>79.830640000000002</v>
      </c>
      <c r="BO28" s="759">
        <v>81.846119999999999</v>
      </c>
      <c r="BP28" s="759">
        <v>88.433149999999998</v>
      </c>
      <c r="BQ28" s="759">
        <v>91.580600000000004</v>
      </c>
      <c r="BR28" s="759">
        <v>92.654319999999998</v>
      </c>
      <c r="BS28" s="759">
        <v>87.303849999999997</v>
      </c>
      <c r="BT28" s="759">
        <v>81.304479999999998</v>
      </c>
      <c r="BU28" s="759">
        <v>86.946060000000003</v>
      </c>
      <c r="BV28" s="759">
        <v>90.290679999999995</v>
      </c>
    </row>
    <row r="29" spans="1:74" ht="12" customHeight="1" x14ac:dyDescent="0.25">
      <c r="A29" s="745" t="s">
        <v>1294</v>
      </c>
      <c r="B29" s="743" t="s">
        <v>1273</v>
      </c>
      <c r="C29" s="755">
        <v>45.504641612999997</v>
      </c>
      <c r="D29" s="755">
        <v>45.034616429000003</v>
      </c>
      <c r="E29" s="755">
        <v>44.942791290000002</v>
      </c>
      <c r="F29" s="755">
        <v>46.720292333000003</v>
      </c>
      <c r="G29" s="755">
        <v>47.822573871000003</v>
      </c>
      <c r="H29" s="755">
        <v>49.100847999999999</v>
      </c>
      <c r="I29" s="755">
        <v>52.863022258000001</v>
      </c>
      <c r="J29" s="755">
        <v>51.181651289999998</v>
      </c>
      <c r="K29" s="755">
        <v>49.368310000000001</v>
      </c>
      <c r="L29" s="755">
        <v>48.680927742000002</v>
      </c>
      <c r="M29" s="755">
        <v>52.163756667000001</v>
      </c>
      <c r="N29" s="755">
        <v>52.274097419</v>
      </c>
      <c r="O29" s="755">
        <v>48.063936452</v>
      </c>
      <c r="P29" s="755">
        <v>49.111476551999999</v>
      </c>
      <c r="Q29" s="755">
        <v>48.086021934999998</v>
      </c>
      <c r="R29" s="755">
        <v>50.038243667000003</v>
      </c>
      <c r="S29" s="755">
        <v>51.130771613</v>
      </c>
      <c r="T29" s="755">
        <v>50.522972000000003</v>
      </c>
      <c r="U29" s="755">
        <v>49.497171289999997</v>
      </c>
      <c r="V29" s="755">
        <v>50.210035484000002</v>
      </c>
      <c r="W29" s="755">
        <v>49.147840000000002</v>
      </c>
      <c r="X29" s="755">
        <v>45.341980645</v>
      </c>
      <c r="Y29" s="755">
        <v>52.568342332999997</v>
      </c>
      <c r="Z29" s="755">
        <v>52.527170968</v>
      </c>
      <c r="AA29" s="755">
        <v>53.09195871</v>
      </c>
      <c r="AB29" s="755">
        <v>50.805959285999997</v>
      </c>
      <c r="AC29" s="755">
        <v>49.808510968</v>
      </c>
      <c r="AD29" s="755">
        <v>48.822954666999998</v>
      </c>
      <c r="AE29" s="755">
        <v>50.125535806000002</v>
      </c>
      <c r="AF29" s="755">
        <v>50.500202000000002</v>
      </c>
      <c r="AG29" s="755">
        <v>48.790405161000002</v>
      </c>
      <c r="AH29" s="755">
        <v>48.636290967999997</v>
      </c>
      <c r="AI29" s="755">
        <v>47.390492000000002</v>
      </c>
      <c r="AJ29" s="755">
        <v>46.322779355000002</v>
      </c>
      <c r="AK29" s="755">
        <v>49.856300333</v>
      </c>
      <c r="AL29" s="755">
        <v>50.452005161000002</v>
      </c>
      <c r="AM29" s="755">
        <v>50.563997096999998</v>
      </c>
      <c r="AN29" s="755">
        <v>53.578396785999999</v>
      </c>
      <c r="AO29" s="755">
        <v>51.019119676999999</v>
      </c>
      <c r="AP29" s="755">
        <v>49.735833</v>
      </c>
      <c r="AQ29" s="755">
        <v>47.455624194000002</v>
      </c>
      <c r="AR29" s="755">
        <v>50.857714332999997</v>
      </c>
      <c r="AS29" s="755">
        <v>49.367228064999999</v>
      </c>
      <c r="AT29" s="755">
        <v>49.267409999999998</v>
      </c>
      <c r="AU29" s="755">
        <v>46.346944999999998</v>
      </c>
      <c r="AV29" s="755">
        <v>48.019765806000002</v>
      </c>
      <c r="AW29" s="755">
        <v>49.498837666999997</v>
      </c>
      <c r="AX29" s="755">
        <v>49.753949355000003</v>
      </c>
      <c r="AY29" s="755">
        <v>47.492931613000003</v>
      </c>
      <c r="AZ29" s="755">
        <v>47.203872250000003</v>
      </c>
      <c r="BA29" s="755">
        <v>46.230560838999999</v>
      </c>
      <c r="BB29" s="755">
        <v>46.684629999999999</v>
      </c>
      <c r="BC29" s="755">
        <v>47.553080000000001</v>
      </c>
      <c r="BD29" s="759">
        <v>48.572569999999999</v>
      </c>
      <c r="BE29" s="759">
        <v>49.168170000000003</v>
      </c>
      <c r="BF29" s="759">
        <v>49.061790000000002</v>
      </c>
      <c r="BG29" s="759">
        <v>47.790779999999998</v>
      </c>
      <c r="BH29" s="759">
        <v>45.983870000000003</v>
      </c>
      <c r="BI29" s="759">
        <v>49.001440000000002</v>
      </c>
      <c r="BJ29" s="759">
        <v>49.652659999999997</v>
      </c>
      <c r="BK29" s="759">
        <v>47.230589999999999</v>
      </c>
      <c r="BL29" s="759">
        <v>47.517069999999997</v>
      </c>
      <c r="BM29" s="759">
        <v>47.460920000000002</v>
      </c>
      <c r="BN29" s="759">
        <v>47.436660000000003</v>
      </c>
      <c r="BO29" s="759">
        <v>48.057630000000003</v>
      </c>
      <c r="BP29" s="759">
        <v>48.302630000000001</v>
      </c>
      <c r="BQ29" s="759">
        <v>48.799019999999999</v>
      </c>
      <c r="BR29" s="759">
        <v>48.648110000000003</v>
      </c>
      <c r="BS29" s="759">
        <v>47.345640000000003</v>
      </c>
      <c r="BT29" s="759">
        <v>45.525120000000001</v>
      </c>
      <c r="BU29" s="759">
        <v>48.50282</v>
      </c>
      <c r="BV29" s="759">
        <v>48.89723</v>
      </c>
    </row>
    <row r="30" spans="1:74" ht="12" customHeight="1" x14ac:dyDescent="0.25">
      <c r="A30" s="745" t="s">
        <v>1295</v>
      </c>
      <c r="B30" s="743" t="s">
        <v>1274</v>
      </c>
      <c r="C30" s="755">
        <v>42.164897418999999</v>
      </c>
      <c r="D30" s="755">
        <v>44.070830000000001</v>
      </c>
      <c r="E30" s="755">
        <v>39.589369677000001</v>
      </c>
      <c r="F30" s="755">
        <v>34.161166000000001</v>
      </c>
      <c r="G30" s="755">
        <v>35.257516129000003</v>
      </c>
      <c r="H30" s="755">
        <v>41.460238666999999</v>
      </c>
      <c r="I30" s="755">
        <v>44.036533548000001</v>
      </c>
      <c r="J30" s="755">
        <v>45.470650323000001</v>
      </c>
      <c r="K30" s="755">
        <v>40.029043667000003</v>
      </c>
      <c r="L30" s="755">
        <v>33.759218386999997</v>
      </c>
      <c r="M30" s="755">
        <v>38.570886332999997</v>
      </c>
      <c r="N30" s="755">
        <v>40.437460000000002</v>
      </c>
      <c r="O30" s="755">
        <v>38.784121290000002</v>
      </c>
      <c r="P30" s="755">
        <v>40.797811033999999</v>
      </c>
      <c r="Q30" s="755">
        <v>36.598316128999997</v>
      </c>
      <c r="R30" s="755">
        <v>29.440227332999999</v>
      </c>
      <c r="S30" s="755">
        <v>30.559714516</v>
      </c>
      <c r="T30" s="755">
        <v>36.478946999999998</v>
      </c>
      <c r="U30" s="755">
        <v>40.073100644999997</v>
      </c>
      <c r="V30" s="755">
        <v>42.362856452000003</v>
      </c>
      <c r="W30" s="755">
        <v>38.930106332999998</v>
      </c>
      <c r="X30" s="755">
        <v>30.697021613</v>
      </c>
      <c r="Y30" s="755">
        <v>35.540989000000003</v>
      </c>
      <c r="Z30" s="755">
        <v>39.797390645</v>
      </c>
      <c r="AA30" s="755">
        <v>38.362625483999999</v>
      </c>
      <c r="AB30" s="755">
        <v>37.895932856999998</v>
      </c>
      <c r="AC30" s="755">
        <v>39.23106129</v>
      </c>
      <c r="AD30" s="755">
        <v>32.491052666999998</v>
      </c>
      <c r="AE30" s="755">
        <v>31.526729355000001</v>
      </c>
      <c r="AF30" s="755">
        <v>36.431594666999999</v>
      </c>
      <c r="AG30" s="755">
        <v>39.979109354999999</v>
      </c>
      <c r="AH30" s="755">
        <v>41.006484194000002</v>
      </c>
      <c r="AI30" s="755">
        <v>36.253359332999999</v>
      </c>
      <c r="AJ30" s="755">
        <v>34.943247741999997</v>
      </c>
      <c r="AK30" s="755">
        <v>38.750689667000003</v>
      </c>
      <c r="AL30" s="755">
        <v>41.479867097000003</v>
      </c>
      <c r="AM30" s="755">
        <v>42.441494194000001</v>
      </c>
      <c r="AN30" s="755">
        <v>41.249806786000001</v>
      </c>
      <c r="AO30" s="755">
        <v>37.819941290000003</v>
      </c>
      <c r="AP30" s="755">
        <v>29.056175667000002</v>
      </c>
      <c r="AQ30" s="755">
        <v>36.306242257999997</v>
      </c>
      <c r="AR30" s="755">
        <v>40.208639667</v>
      </c>
      <c r="AS30" s="755">
        <v>39.215515484000001</v>
      </c>
      <c r="AT30" s="755">
        <v>37.702541289999999</v>
      </c>
      <c r="AU30" s="755">
        <v>34.906199667000003</v>
      </c>
      <c r="AV30" s="755">
        <v>33.294159999999998</v>
      </c>
      <c r="AW30" s="755">
        <v>33.408696999999997</v>
      </c>
      <c r="AX30" s="755">
        <v>32.908360000000002</v>
      </c>
      <c r="AY30" s="755">
        <v>39.515459354999997</v>
      </c>
      <c r="AZ30" s="755">
        <v>38.351953713999997</v>
      </c>
      <c r="BA30" s="755">
        <v>31.642505226000001</v>
      </c>
      <c r="BB30" s="755">
        <v>27.320270000000001</v>
      </c>
      <c r="BC30" s="755">
        <v>31.71697</v>
      </c>
      <c r="BD30" s="759">
        <v>38.229959999999998</v>
      </c>
      <c r="BE30" s="759">
        <v>41.913179999999997</v>
      </c>
      <c r="BF30" s="759">
        <v>43.670569999999998</v>
      </c>
      <c r="BG30" s="759">
        <v>38.74033</v>
      </c>
      <c r="BH30" s="759">
        <v>34.793520000000001</v>
      </c>
      <c r="BI30" s="759">
        <v>37.666460000000001</v>
      </c>
      <c r="BJ30" s="759">
        <v>40.062150000000003</v>
      </c>
      <c r="BK30" s="759">
        <v>38.192329999999998</v>
      </c>
      <c r="BL30" s="759">
        <v>39.396979999999999</v>
      </c>
      <c r="BM30" s="759">
        <v>37.672370000000001</v>
      </c>
      <c r="BN30" s="759">
        <v>32.393979999999999</v>
      </c>
      <c r="BO30" s="759">
        <v>33.78848</v>
      </c>
      <c r="BP30" s="759">
        <v>40.130519999999997</v>
      </c>
      <c r="BQ30" s="759">
        <v>42.781570000000002</v>
      </c>
      <c r="BR30" s="759">
        <v>44.0062</v>
      </c>
      <c r="BS30" s="759">
        <v>39.958210000000001</v>
      </c>
      <c r="BT30" s="759">
        <v>35.779359999999997</v>
      </c>
      <c r="BU30" s="759">
        <v>38.443240000000003</v>
      </c>
      <c r="BV30" s="759">
        <v>41.393459999999997</v>
      </c>
    </row>
    <row r="31" spans="1:74" ht="12" customHeight="1" x14ac:dyDescent="0.25">
      <c r="A31" s="745" t="s">
        <v>1296</v>
      </c>
      <c r="B31" s="743" t="s">
        <v>1275</v>
      </c>
      <c r="C31" s="755">
        <v>774.64563128999998</v>
      </c>
      <c r="D31" s="755">
        <v>792.10246036000001</v>
      </c>
      <c r="E31" s="755">
        <v>778.96744032000004</v>
      </c>
      <c r="F31" s="755">
        <v>744.35115332999999</v>
      </c>
      <c r="G31" s="755">
        <v>645.01380676999997</v>
      </c>
      <c r="H31" s="755">
        <v>676.553988</v>
      </c>
      <c r="I31" s="755">
        <v>674.06131289999996</v>
      </c>
      <c r="J31" s="755">
        <v>613.85539613000003</v>
      </c>
      <c r="K31" s="755">
        <v>533.83639966999999</v>
      </c>
      <c r="L31" s="755">
        <v>532.68520612999998</v>
      </c>
      <c r="M31" s="755">
        <v>640.06554332999997</v>
      </c>
      <c r="N31" s="755">
        <v>742.46820322999997</v>
      </c>
      <c r="O31" s="755">
        <v>821.41558065000004</v>
      </c>
      <c r="P31" s="755">
        <v>827.78718069000001</v>
      </c>
      <c r="Q31" s="755">
        <v>878.24658645</v>
      </c>
      <c r="R31" s="755">
        <v>857.82957366999995</v>
      </c>
      <c r="S31" s="755">
        <v>817.91646903000003</v>
      </c>
      <c r="T31" s="755">
        <v>770.84955000000002</v>
      </c>
      <c r="U31" s="755">
        <v>688.27955515999997</v>
      </c>
      <c r="V31" s="755">
        <v>627.67772967999997</v>
      </c>
      <c r="W31" s="755">
        <v>542.63057232999995</v>
      </c>
      <c r="X31" s="755">
        <v>555.78584612999998</v>
      </c>
      <c r="Y31" s="755">
        <v>624.04956566999999</v>
      </c>
      <c r="Z31" s="755">
        <v>722.26893226000004</v>
      </c>
      <c r="AA31" s="755">
        <v>859.19755386999998</v>
      </c>
      <c r="AB31" s="755">
        <v>839.74820785999998</v>
      </c>
      <c r="AC31" s="755">
        <v>939.54722516000004</v>
      </c>
      <c r="AD31" s="755">
        <v>974.03716732999999</v>
      </c>
      <c r="AE31" s="755">
        <v>1038.8743452000001</v>
      </c>
      <c r="AF31" s="755">
        <v>1002.7604357</v>
      </c>
      <c r="AG31" s="755">
        <v>850.41308193999998</v>
      </c>
      <c r="AH31" s="755">
        <v>701.31058710000002</v>
      </c>
      <c r="AI31" s="755">
        <v>632.59275032999994</v>
      </c>
      <c r="AJ31" s="755">
        <v>586.15417613</v>
      </c>
      <c r="AK31" s="755">
        <v>680.69504800000004</v>
      </c>
      <c r="AL31" s="755">
        <v>717.90284773999997</v>
      </c>
      <c r="AM31" s="755">
        <v>821.34171903000004</v>
      </c>
      <c r="AN31" s="755">
        <v>907.10224178999999</v>
      </c>
      <c r="AO31" s="755">
        <v>832.44233483999994</v>
      </c>
      <c r="AP31" s="755">
        <v>911.52879567000002</v>
      </c>
      <c r="AQ31" s="755">
        <v>976.87824129000001</v>
      </c>
      <c r="AR31" s="755">
        <v>927.25361099999998</v>
      </c>
      <c r="AS31" s="755">
        <v>770.40075161000004</v>
      </c>
      <c r="AT31" s="755">
        <v>686.35490031999996</v>
      </c>
      <c r="AU31" s="755">
        <v>618.24352066999995</v>
      </c>
      <c r="AV31" s="755">
        <v>601.68967128999998</v>
      </c>
      <c r="AW31" s="755">
        <v>734.41338800000005</v>
      </c>
      <c r="AX31" s="755">
        <v>760.50417258000004</v>
      </c>
      <c r="AY31" s="755">
        <v>788.01370870999995</v>
      </c>
      <c r="AZ31" s="755">
        <v>783.28227625</v>
      </c>
      <c r="BA31" s="755">
        <v>815.72237347999999</v>
      </c>
      <c r="BB31" s="755">
        <v>960.95674200999997</v>
      </c>
      <c r="BC31" s="755">
        <v>960.42116787999998</v>
      </c>
      <c r="BD31" s="759">
        <v>922.57240000000002</v>
      </c>
      <c r="BE31" s="759">
        <v>768.08939999999996</v>
      </c>
      <c r="BF31" s="759">
        <v>687.88879999999995</v>
      </c>
      <c r="BG31" s="759">
        <v>604.19960000000003</v>
      </c>
      <c r="BH31" s="759">
        <v>615.61249999999995</v>
      </c>
      <c r="BI31" s="759">
        <v>686.00630000000001</v>
      </c>
      <c r="BJ31" s="759">
        <v>745.35019999999997</v>
      </c>
      <c r="BK31" s="759">
        <v>790.02089999999998</v>
      </c>
      <c r="BL31" s="759">
        <v>746.5204</v>
      </c>
      <c r="BM31" s="759">
        <v>744.23299999999995</v>
      </c>
      <c r="BN31" s="759">
        <v>761.12300000000005</v>
      </c>
      <c r="BO31" s="759">
        <v>880.98659999999995</v>
      </c>
      <c r="BP31" s="759">
        <v>930.50869999999998</v>
      </c>
      <c r="BQ31" s="759">
        <v>858.29909999999995</v>
      </c>
      <c r="BR31" s="759">
        <v>733.22799999999995</v>
      </c>
      <c r="BS31" s="759">
        <v>617.29639999999995</v>
      </c>
      <c r="BT31" s="759">
        <v>616.78060000000005</v>
      </c>
      <c r="BU31" s="759">
        <v>675.94299999999998</v>
      </c>
      <c r="BV31" s="759">
        <v>759.97379999999998</v>
      </c>
    </row>
    <row r="32" spans="1:74" ht="12" customHeight="1" x14ac:dyDescent="0.25">
      <c r="A32" s="745" t="s">
        <v>1297</v>
      </c>
      <c r="B32" s="743" t="s">
        <v>1298</v>
      </c>
      <c r="C32" s="755">
        <v>43.932736452</v>
      </c>
      <c r="D32" s="755">
        <v>45.003540000000001</v>
      </c>
      <c r="E32" s="755">
        <v>44.967559354999999</v>
      </c>
      <c r="F32" s="755">
        <v>42.414259999999999</v>
      </c>
      <c r="G32" s="755">
        <v>44.843578065000003</v>
      </c>
      <c r="H32" s="755">
        <v>43.386921332999997</v>
      </c>
      <c r="I32" s="755">
        <v>43.765389999999996</v>
      </c>
      <c r="J32" s="755">
        <v>43.359441935</v>
      </c>
      <c r="K32" s="755">
        <v>40.095380667000001</v>
      </c>
      <c r="L32" s="755">
        <v>42.678458065000001</v>
      </c>
      <c r="M32" s="755">
        <v>44.454274333000001</v>
      </c>
      <c r="N32" s="755">
        <v>44.418981934999998</v>
      </c>
      <c r="O32" s="755">
        <v>42.967937419000002</v>
      </c>
      <c r="P32" s="755">
        <v>42.875302413999997</v>
      </c>
      <c r="Q32" s="755">
        <v>42.424471935</v>
      </c>
      <c r="R32" s="755">
        <v>40.298993666999998</v>
      </c>
      <c r="S32" s="755">
        <v>43.285173870999998</v>
      </c>
      <c r="T32" s="755">
        <v>41.713087332999997</v>
      </c>
      <c r="U32" s="755">
        <v>42.297266452000002</v>
      </c>
      <c r="V32" s="755">
        <v>42.718181289999997</v>
      </c>
      <c r="W32" s="755">
        <v>44.222527333000002</v>
      </c>
      <c r="X32" s="755">
        <v>43.650560968000001</v>
      </c>
      <c r="Y32" s="755">
        <v>45.461655667000002</v>
      </c>
      <c r="Z32" s="755">
        <v>46.899470968000003</v>
      </c>
      <c r="AA32" s="755">
        <v>44.599987419000001</v>
      </c>
      <c r="AB32" s="755">
        <v>44.245685356999999</v>
      </c>
      <c r="AC32" s="755">
        <v>44.661697742000001</v>
      </c>
      <c r="AD32" s="755">
        <v>44.559727000000002</v>
      </c>
      <c r="AE32" s="755">
        <v>41.401838386999998</v>
      </c>
      <c r="AF32" s="755">
        <v>40.464573000000001</v>
      </c>
      <c r="AG32" s="755">
        <v>43.722583548000003</v>
      </c>
      <c r="AH32" s="755">
        <v>43.388112903</v>
      </c>
      <c r="AI32" s="755">
        <v>43.232041332999998</v>
      </c>
      <c r="AJ32" s="755">
        <v>39.645459676999998</v>
      </c>
      <c r="AK32" s="755">
        <v>42.975232667</v>
      </c>
      <c r="AL32" s="755">
        <v>50.675089677000003</v>
      </c>
      <c r="AM32" s="755">
        <v>45.400248386999998</v>
      </c>
      <c r="AN32" s="755">
        <v>47.346689642999998</v>
      </c>
      <c r="AO32" s="755">
        <v>45.615766129000001</v>
      </c>
      <c r="AP32" s="755">
        <v>41.531317000000001</v>
      </c>
      <c r="AQ32" s="755">
        <v>46.268224515999997</v>
      </c>
      <c r="AR32" s="755">
        <v>45.636848667000002</v>
      </c>
      <c r="AS32" s="755">
        <v>46.314695161000003</v>
      </c>
      <c r="AT32" s="755">
        <v>46.088248387</v>
      </c>
      <c r="AU32" s="755">
        <v>46.265818332999999</v>
      </c>
      <c r="AV32" s="755">
        <v>43.444437741999998</v>
      </c>
      <c r="AW32" s="755">
        <v>46.576905332999999</v>
      </c>
      <c r="AX32" s="755">
        <v>48.448320645000003</v>
      </c>
      <c r="AY32" s="755">
        <v>45.610750645000003</v>
      </c>
      <c r="AZ32" s="755">
        <v>46.365147929000003</v>
      </c>
      <c r="BA32" s="755">
        <v>46.305877903000003</v>
      </c>
      <c r="BB32" s="755">
        <v>44.815869999999997</v>
      </c>
      <c r="BC32" s="755">
        <v>44.74832</v>
      </c>
      <c r="BD32" s="759">
        <v>43.902340000000002</v>
      </c>
      <c r="BE32" s="759">
        <v>43.607219999999998</v>
      </c>
      <c r="BF32" s="759">
        <v>43.42548</v>
      </c>
      <c r="BG32" s="759">
        <v>43.853059999999999</v>
      </c>
      <c r="BH32" s="759">
        <v>42.852319999999999</v>
      </c>
      <c r="BI32" s="759">
        <v>44.673490000000001</v>
      </c>
      <c r="BJ32" s="759">
        <v>44.622</v>
      </c>
      <c r="BK32" s="759">
        <v>44.008180000000003</v>
      </c>
      <c r="BL32" s="759">
        <v>43.798450000000003</v>
      </c>
      <c r="BM32" s="759">
        <v>44.010620000000003</v>
      </c>
      <c r="BN32" s="759">
        <v>43.029789999999998</v>
      </c>
      <c r="BO32" s="759">
        <v>43.440080000000002</v>
      </c>
      <c r="BP32" s="759">
        <v>42.944099999999999</v>
      </c>
      <c r="BQ32" s="759">
        <v>42.905349999999999</v>
      </c>
      <c r="BR32" s="759">
        <v>42.911380000000001</v>
      </c>
      <c r="BS32" s="759">
        <v>45.001719999999999</v>
      </c>
      <c r="BT32" s="759">
        <v>44.070149999999998</v>
      </c>
      <c r="BU32" s="759">
        <v>46.031590000000001</v>
      </c>
      <c r="BV32" s="759">
        <v>46.468119999999999</v>
      </c>
    </row>
    <row r="33" spans="1:74" ht="12" customHeight="1" x14ac:dyDescent="0.25">
      <c r="A33" s="745" t="s">
        <v>1299</v>
      </c>
      <c r="B33" s="743" t="s">
        <v>1276</v>
      </c>
      <c r="C33" s="755">
        <v>36.585473548000003</v>
      </c>
      <c r="D33" s="755">
        <v>52.11927</v>
      </c>
      <c r="E33" s="755">
        <v>65.720646129000002</v>
      </c>
      <c r="F33" s="755">
        <v>77.927199666999996</v>
      </c>
      <c r="G33" s="755">
        <v>79.228675160999998</v>
      </c>
      <c r="H33" s="755">
        <v>83.734214332999997</v>
      </c>
      <c r="I33" s="755">
        <v>83.208725161000004</v>
      </c>
      <c r="J33" s="755">
        <v>85.140890967999994</v>
      </c>
      <c r="K33" s="755">
        <v>72.591643332999993</v>
      </c>
      <c r="L33" s="755">
        <v>60.496674515999999</v>
      </c>
      <c r="M33" s="755">
        <v>56.718111999999998</v>
      </c>
      <c r="N33" s="755">
        <v>49.846796128999998</v>
      </c>
      <c r="O33" s="755">
        <v>47.038115161</v>
      </c>
      <c r="P33" s="755">
        <v>75.880881379000002</v>
      </c>
      <c r="Q33" s="755">
        <v>82.928109676999995</v>
      </c>
      <c r="R33" s="755">
        <v>94.370477332999997</v>
      </c>
      <c r="S33" s="755">
        <v>108.87104194</v>
      </c>
      <c r="T33" s="755">
        <v>113.92419767</v>
      </c>
      <c r="U33" s="755">
        <v>125.37022355000001</v>
      </c>
      <c r="V33" s="755">
        <v>126.0775771</v>
      </c>
      <c r="W33" s="755">
        <v>119.472632</v>
      </c>
      <c r="X33" s="755">
        <v>101.50332258</v>
      </c>
      <c r="Y33" s="755">
        <v>90.980193666999995</v>
      </c>
      <c r="Z33" s="755">
        <v>77.063442257999995</v>
      </c>
      <c r="AA33" s="755">
        <v>64.882917742000004</v>
      </c>
      <c r="AB33" s="755">
        <v>90.228339285999994</v>
      </c>
      <c r="AC33" s="755">
        <v>135.48919903000001</v>
      </c>
      <c r="AD33" s="755">
        <v>154.87008367000001</v>
      </c>
      <c r="AE33" s="755">
        <v>180.82211871000001</v>
      </c>
      <c r="AF33" s="755">
        <v>203.649787</v>
      </c>
      <c r="AG33" s="755">
        <v>183.54394871</v>
      </c>
      <c r="AH33" s="755">
        <v>173.35868128999999</v>
      </c>
      <c r="AI33" s="755">
        <v>168.63314532999999</v>
      </c>
      <c r="AJ33" s="755">
        <v>153.90305839000001</v>
      </c>
      <c r="AK33" s="755">
        <v>112.41202</v>
      </c>
      <c r="AL33" s="755">
        <v>108.30697386999999</v>
      </c>
      <c r="AM33" s="755">
        <v>108.85941097</v>
      </c>
      <c r="AN33" s="755">
        <v>145.43438964000001</v>
      </c>
      <c r="AO33" s="755">
        <v>166.16417838999999</v>
      </c>
      <c r="AP33" s="755">
        <v>206.11655467</v>
      </c>
      <c r="AQ33" s="755">
        <v>225.65802871</v>
      </c>
      <c r="AR33" s="755">
        <v>257.06952767000001</v>
      </c>
      <c r="AS33" s="755">
        <v>221.31306613000001</v>
      </c>
      <c r="AT33" s="755">
        <v>222.56658515999999</v>
      </c>
      <c r="AU33" s="755">
        <v>213.09980032999999</v>
      </c>
      <c r="AV33" s="755">
        <v>166.62587902999999</v>
      </c>
      <c r="AW33" s="755">
        <v>130.60753632999999</v>
      </c>
      <c r="AX33" s="755">
        <v>101.80924967999999</v>
      </c>
      <c r="AY33" s="755">
        <v>116.66101387</v>
      </c>
      <c r="AZ33" s="755">
        <v>138.378287</v>
      </c>
      <c r="BA33" s="755">
        <v>192.21631339000001</v>
      </c>
      <c r="BB33" s="755">
        <v>218.2903</v>
      </c>
      <c r="BC33" s="755">
        <v>245.4025</v>
      </c>
      <c r="BD33" s="759">
        <v>267.9975</v>
      </c>
      <c r="BE33" s="759">
        <v>244.8552</v>
      </c>
      <c r="BF33" s="759">
        <v>249.30459999999999</v>
      </c>
      <c r="BG33" s="759">
        <v>234.97389999999999</v>
      </c>
      <c r="BH33" s="759">
        <v>208.5067</v>
      </c>
      <c r="BI33" s="759">
        <v>162.364</v>
      </c>
      <c r="BJ33" s="759">
        <v>141.3066</v>
      </c>
      <c r="BK33" s="759">
        <v>133.51849999999999</v>
      </c>
      <c r="BL33" s="759">
        <v>179.9032</v>
      </c>
      <c r="BM33" s="759">
        <v>229.41550000000001</v>
      </c>
      <c r="BN33" s="759">
        <v>256.00630000000001</v>
      </c>
      <c r="BO33" s="759">
        <v>287.78769999999997</v>
      </c>
      <c r="BP33" s="759">
        <v>330.86880000000002</v>
      </c>
      <c r="BQ33" s="759">
        <v>303.85300000000001</v>
      </c>
      <c r="BR33" s="759">
        <v>306.68470000000002</v>
      </c>
      <c r="BS33" s="759">
        <v>287.28769999999997</v>
      </c>
      <c r="BT33" s="759">
        <v>259.69389999999999</v>
      </c>
      <c r="BU33" s="759">
        <v>199.64750000000001</v>
      </c>
      <c r="BV33" s="759">
        <v>173.15039999999999</v>
      </c>
    </row>
    <row r="34" spans="1:74" ht="12" customHeight="1" x14ac:dyDescent="0.25">
      <c r="A34" s="745" t="s">
        <v>1300</v>
      </c>
      <c r="B34" s="743" t="s">
        <v>1301</v>
      </c>
      <c r="C34" s="755">
        <v>488.58888516000002</v>
      </c>
      <c r="D34" s="755">
        <v>532.41565178999997</v>
      </c>
      <c r="E34" s="755">
        <v>493.32166354999998</v>
      </c>
      <c r="F34" s="755">
        <v>595.01529300000004</v>
      </c>
      <c r="G34" s="755">
        <v>552.78653548</v>
      </c>
      <c r="H34" s="755">
        <v>446.98553199999998</v>
      </c>
      <c r="I34" s="755">
        <v>440.82438547999999</v>
      </c>
      <c r="J34" s="755">
        <v>421.61836032000002</v>
      </c>
      <c r="K34" s="755">
        <v>465.36499566999998</v>
      </c>
      <c r="L34" s="755">
        <v>527.85582515999999</v>
      </c>
      <c r="M34" s="755">
        <v>655.43803500000001</v>
      </c>
      <c r="N34" s="755">
        <v>647.74718355000005</v>
      </c>
      <c r="O34" s="755">
        <v>595.06076773999996</v>
      </c>
      <c r="P34" s="755">
        <v>693.73911862</v>
      </c>
      <c r="Q34" s="755">
        <v>707.09006548000002</v>
      </c>
      <c r="R34" s="755">
        <v>692.69869767</v>
      </c>
      <c r="S34" s="755">
        <v>607.48352612999997</v>
      </c>
      <c r="T34" s="755">
        <v>542.994371</v>
      </c>
      <c r="U34" s="755">
        <v>567.90676902999996</v>
      </c>
      <c r="V34" s="755">
        <v>438.02674805999999</v>
      </c>
      <c r="W34" s="755">
        <v>546.35598500000003</v>
      </c>
      <c r="X34" s="755">
        <v>655.41744160999997</v>
      </c>
      <c r="Y34" s="755">
        <v>646.26066900000001</v>
      </c>
      <c r="Z34" s="755">
        <v>745.87159065000003</v>
      </c>
      <c r="AA34" s="755">
        <v>639.40507129000002</v>
      </c>
      <c r="AB34" s="755">
        <v>756.38948749999997</v>
      </c>
      <c r="AC34" s="755">
        <v>805.41476967999995</v>
      </c>
      <c r="AD34" s="755">
        <v>819.69927567000002</v>
      </c>
      <c r="AE34" s="755">
        <v>723.53042676999996</v>
      </c>
      <c r="AF34" s="755">
        <v>659.715868</v>
      </c>
      <c r="AG34" s="755">
        <v>514.45694742000001</v>
      </c>
      <c r="AH34" s="755">
        <v>439.07933484</v>
      </c>
      <c r="AI34" s="755">
        <v>594.66060800000002</v>
      </c>
      <c r="AJ34" s="755">
        <v>815.57877097000005</v>
      </c>
      <c r="AK34" s="755">
        <v>801.96512967000001</v>
      </c>
      <c r="AL34" s="755">
        <v>792.01370065000003</v>
      </c>
      <c r="AM34" s="755">
        <v>865.61246226000003</v>
      </c>
      <c r="AN34" s="755">
        <v>859.64438536</v>
      </c>
      <c r="AO34" s="755">
        <v>879.13055032</v>
      </c>
      <c r="AP34" s="755">
        <v>891.82400967000001</v>
      </c>
      <c r="AQ34" s="755">
        <v>760.57159677000004</v>
      </c>
      <c r="AR34" s="755">
        <v>811.76041733</v>
      </c>
      <c r="AS34" s="755">
        <v>515.96990418999997</v>
      </c>
      <c r="AT34" s="755">
        <v>629.36804902999995</v>
      </c>
      <c r="AU34" s="755">
        <v>598.55256233</v>
      </c>
      <c r="AV34" s="755">
        <v>681.34499968</v>
      </c>
      <c r="AW34" s="755">
        <v>747.69309599999997</v>
      </c>
      <c r="AX34" s="755">
        <v>799.97103676999996</v>
      </c>
      <c r="AY34" s="755">
        <v>810.87940031999995</v>
      </c>
      <c r="AZ34" s="755">
        <v>822.18834392999997</v>
      </c>
      <c r="BA34" s="755">
        <v>838.96317094000005</v>
      </c>
      <c r="BB34" s="755">
        <v>999.7568</v>
      </c>
      <c r="BC34" s="755">
        <v>891.51329999999996</v>
      </c>
      <c r="BD34" s="759">
        <v>849.77700000000004</v>
      </c>
      <c r="BE34" s="759">
        <v>687.51459999999997</v>
      </c>
      <c r="BF34" s="759">
        <v>617.19489999999996</v>
      </c>
      <c r="BG34" s="759">
        <v>723.07510000000002</v>
      </c>
      <c r="BH34" s="759">
        <v>887.48130000000003</v>
      </c>
      <c r="BI34" s="759">
        <v>998.25109999999995</v>
      </c>
      <c r="BJ34" s="759">
        <v>959.7595</v>
      </c>
      <c r="BK34" s="759">
        <v>980.82190000000003</v>
      </c>
      <c r="BL34" s="759">
        <v>1013.104</v>
      </c>
      <c r="BM34" s="759">
        <v>1082.588</v>
      </c>
      <c r="BN34" s="759">
        <v>1138.3430000000001</v>
      </c>
      <c r="BO34" s="759">
        <v>1016.947</v>
      </c>
      <c r="BP34" s="759">
        <v>963.65920000000006</v>
      </c>
      <c r="BQ34" s="759">
        <v>777.19280000000003</v>
      </c>
      <c r="BR34" s="759">
        <v>700.15679999999998</v>
      </c>
      <c r="BS34" s="759">
        <v>815.81479999999999</v>
      </c>
      <c r="BT34" s="759">
        <v>1008.94</v>
      </c>
      <c r="BU34" s="759">
        <v>1132.7819999999999</v>
      </c>
      <c r="BV34" s="759">
        <v>1071.9780000000001</v>
      </c>
    </row>
    <row r="35" spans="1:74" ht="12" customHeight="1" x14ac:dyDescent="0.25">
      <c r="A35" s="745"/>
      <c r="B35" s="744" t="s">
        <v>1277</v>
      </c>
      <c r="C35" s="744"/>
      <c r="D35" s="744"/>
      <c r="E35" s="744"/>
      <c r="F35" s="744"/>
      <c r="G35" s="744"/>
      <c r="H35" s="744"/>
      <c r="I35" s="744"/>
      <c r="J35" s="744"/>
      <c r="K35" s="744"/>
      <c r="L35" s="744"/>
      <c r="M35" s="744"/>
      <c r="N35" s="744"/>
      <c r="O35" s="744"/>
      <c r="P35" s="744"/>
      <c r="Q35" s="744"/>
      <c r="R35" s="744"/>
      <c r="S35" s="744"/>
      <c r="T35" s="744"/>
      <c r="U35" s="744"/>
      <c r="V35" s="744"/>
      <c r="W35" s="744"/>
      <c r="X35" s="744"/>
      <c r="Y35" s="744"/>
      <c r="Z35" s="744"/>
      <c r="AA35" s="744"/>
      <c r="AB35" s="744"/>
      <c r="AC35" s="744"/>
      <c r="AD35" s="744"/>
      <c r="AE35" s="744"/>
      <c r="AF35" s="744"/>
      <c r="AG35" s="744"/>
      <c r="AH35" s="744"/>
      <c r="AI35" s="744"/>
      <c r="AJ35" s="744"/>
      <c r="AK35" s="744"/>
      <c r="AL35" s="744"/>
      <c r="AM35" s="744"/>
      <c r="AN35" s="744"/>
      <c r="AO35" s="744"/>
      <c r="AP35" s="744"/>
      <c r="AQ35" s="744"/>
      <c r="AR35" s="744"/>
      <c r="AS35" s="744"/>
      <c r="AT35" s="744"/>
      <c r="AU35" s="744"/>
      <c r="AV35" s="744"/>
      <c r="AW35" s="744"/>
      <c r="AX35" s="744"/>
      <c r="AY35" s="744"/>
      <c r="AZ35" s="744"/>
      <c r="BA35" s="744"/>
      <c r="BB35" s="744"/>
      <c r="BC35" s="744"/>
      <c r="BD35" s="760"/>
      <c r="BE35" s="760"/>
      <c r="BF35" s="760"/>
      <c r="BG35" s="760"/>
      <c r="BH35" s="760"/>
      <c r="BI35" s="760"/>
      <c r="BJ35" s="760"/>
      <c r="BK35" s="760"/>
      <c r="BL35" s="760"/>
      <c r="BM35" s="760"/>
      <c r="BN35" s="760"/>
      <c r="BO35" s="760"/>
      <c r="BP35" s="760"/>
      <c r="BQ35" s="760"/>
      <c r="BR35" s="760"/>
      <c r="BS35" s="760"/>
      <c r="BT35" s="760"/>
      <c r="BU35" s="760"/>
      <c r="BV35" s="760"/>
    </row>
    <row r="36" spans="1:74" ht="12" customHeight="1" x14ac:dyDescent="0.25">
      <c r="A36" s="745" t="s">
        <v>1302</v>
      </c>
      <c r="B36" s="743" t="s">
        <v>1272</v>
      </c>
      <c r="C36" s="755">
        <v>87.867138065000006</v>
      </c>
      <c r="D36" s="755">
        <v>85.755869642999997</v>
      </c>
      <c r="E36" s="755">
        <v>82.213852903000003</v>
      </c>
      <c r="F36" s="755">
        <v>84.973880667000003</v>
      </c>
      <c r="G36" s="755">
        <v>82.615485160999995</v>
      </c>
      <c r="H36" s="755">
        <v>85.444905000000006</v>
      </c>
      <c r="I36" s="755">
        <v>90.044173225999998</v>
      </c>
      <c r="J36" s="755">
        <v>87.530528709999999</v>
      </c>
      <c r="K36" s="755">
        <v>85.796890667</v>
      </c>
      <c r="L36" s="755">
        <v>81.926635805999993</v>
      </c>
      <c r="M36" s="755">
        <v>86.592538332999993</v>
      </c>
      <c r="N36" s="755">
        <v>86.535071290000005</v>
      </c>
      <c r="O36" s="755">
        <v>87.178150645000002</v>
      </c>
      <c r="P36" s="755">
        <v>86.459406207000001</v>
      </c>
      <c r="Q36" s="755">
        <v>83.446302580999998</v>
      </c>
      <c r="R36" s="755">
        <v>79.804471667000001</v>
      </c>
      <c r="S36" s="755">
        <v>82.701045805999996</v>
      </c>
      <c r="T36" s="755">
        <v>86.599012999999999</v>
      </c>
      <c r="U36" s="755">
        <v>87.787956773999994</v>
      </c>
      <c r="V36" s="755">
        <v>87.50917871</v>
      </c>
      <c r="W36" s="755">
        <v>84.055154999999999</v>
      </c>
      <c r="X36" s="755">
        <v>81.031503548000003</v>
      </c>
      <c r="Y36" s="755">
        <v>87.972992667</v>
      </c>
      <c r="Z36" s="755">
        <v>87.028333548000006</v>
      </c>
      <c r="AA36" s="755">
        <v>84.453289677000001</v>
      </c>
      <c r="AB36" s="755">
        <v>85.588372143000001</v>
      </c>
      <c r="AC36" s="755">
        <v>82.275655483999998</v>
      </c>
      <c r="AD36" s="755">
        <v>82.139969667000003</v>
      </c>
      <c r="AE36" s="755">
        <v>81.197520323000006</v>
      </c>
      <c r="AF36" s="755">
        <v>87.561066332999999</v>
      </c>
      <c r="AG36" s="755">
        <v>89.173561934999995</v>
      </c>
      <c r="AH36" s="755">
        <v>89.735734839000003</v>
      </c>
      <c r="AI36" s="755">
        <v>82.700850000000003</v>
      </c>
      <c r="AJ36" s="755">
        <v>80.766040645000004</v>
      </c>
      <c r="AK36" s="755">
        <v>85.554282999999998</v>
      </c>
      <c r="AL36" s="755">
        <v>89.220497742000006</v>
      </c>
      <c r="AM36" s="755">
        <v>88.047301289999993</v>
      </c>
      <c r="AN36" s="755">
        <v>88.739302143000003</v>
      </c>
      <c r="AO36" s="755">
        <v>85.525243548000006</v>
      </c>
      <c r="AP36" s="755">
        <v>83.281142333000005</v>
      </c>
      <c r="AQ36" s="755">
        <v>87.005520967999999</v>
      </c>
      <c r="AR36" s="755">
        <v>87.597988666999996</v>
      </c>
      <c r="AS36" s="755">
        <v>88.437413871000004</v>
      </c>
      <c r="AT36" s="755">
        <v>86.164435161</v>
      </c>
      <c r="AU36" s="755">
        <v>82.707935332999995</v>
      </c>
      <c r="AV36" s="755">
        <v>81.359735806000003</v>
      </c>
      <c r="AW36" s="755">
        <v>84.951902666999999</v>
      </c>
      <c r="AX36" s="755">
        <v>86.340682258000001</v>
      </c>
      <c r="AY36" s="755">
        <v>83.442774838999995</v>
      </c>
      <c r="AZ36" s="755">
        <v>83.565142429000005</v>
      </c>
      <c r="BA36" s="755">
        <v>81.920930580999993</v>
      </c>
      <c r="BB36" s="755">
        <v>83.281149999999997</v>
      </c>
      <c r="BC36" s="755">
        <v>87.005520000000004</v>
      </c>
      <c r="BD36" s="759">
        <v>87.597989999999996</v>
      </c>
      <c r="BE36" s="759">
        <v>88.437420000000003</v>
      </c>
      <c r="BF36" s="759">
        <v>86.164439999999999</v>
      </c>
      <c r="BG36" s="759">
        <v>82.707939999999994</v>
      </c>
      <c r="BH36" s="759">
        <v>81.359740000000002</v>
      </c>
      <c r="BI36" s="759">
        <v>84.951909999999998</v>
      </c>
      <c r="BJ36" s="759">
        <v>86.340689999999995</v>
      </c>
      <c r="BK36" s="759">
        <v>83.442779999999999</v>
      </c>
      <c r="BL36" s="759">
        <v>83.56514</v>
      </c>
      <c r="BM36" s="759">
        <v>81.920929999999998</v>
      </c>
      <c r="BN36" s="759">
        <v>83.28116</v>
      </c>
      <c r="BO36" s="759">
        <v>87.005549999999999</v>
      </c>
      <c r="BP36" s="759">
        <v>87.597989999999996</v>
      </c>
      <c r="BQ36" s="759">
        <v>88.437420000000003</v>
      </c>
      <c r="BR36" s="759">
        <v>86.164439999999999</v>
      </c>
      <c r="BS36" s="759">
        <v>82.707939999999994</v>
      </c>
      <c r="BT36" s="759">
        <v>81.359740000000002</v>
      </c>
      <c r="BU36" s="759">
        <v>84.951909999999998</v>
      </c>
      <c r="BV36" s="759">
        <v>86.340689999999995</v>
      </c>
    </row>
    <row r="37" spans="1:74" ht="12" customHeight="1" x14ac:dyDescent="0.25">
      <c r="A37" s="745" t="s">
        <v>1303</v>
      </c>
      <c r="B37" s="743" t="s">
        <v>1273</v>
      </c>
      <c r="C37" s="755">
        <v>77.734065483999998</v>
      </c>
      <c r="D37" s="755">
        <v>76.355656070999999</v>
      </c>
      <c r="E37" s="755">
        <v>71.921558387000005</v>
      </c>
      <c r="F37" s="755">
        <v>74.052329</v>
      </c>
      <c r="G37" s="755">
        <v>72.413695484000002</v>
      </c>
      <c r="H37" s="755">
        <v>75.076522667000006</v>
      </c>
      <c r="I37" s="755">
        <v>78.753087097000005</v>
      </c>
      <c r="J37" s="755">
        <v>76.730671935000004</v>
      </c>
      <c r="K37" s="755">
        <v>74.982308333000006</v>
      </c>
      <c r="L37" s="755">
        <v>71.150958064999998</v>
      </c>
      <c r="M37" s="755">
        <v>75.358210333000002</v>
      </c>
      <c r="N37" s="755">
        <v>75.284815805999997</v>
      </c>
      <c r="O37" s="755">
        <v>77.353405160999998</v>
      </c>
      <c r="P37" s="755">
        <v>76.663916207</v>
      </c>
      <c r="Q37" s="755">
        <v>73.170486128999997</v>
      </c>
      <c r="R37" s="755">
        <v>69.459921667000003</v>
      </c>
      <c r="S37" s="755">
        <v>72.250842903000006</v>
      </c>
      <c r="T37" s="755">
        <v>77.306466333000003</v>
      </c>
      <c r="U37" s="755">
        <v>77.917148386999997</v>
      </c>
      <c r="V37" s="755">
        <v>77.709256773999996</v>
      </c>
      <c r="W37" s="755">
        <v>74.648477</v>
      </c>
      <c r="X37" s="755">
        <v>71.757252581000003</v>
      </c>
      <c r="Y37" s="755">
        <v>77.499739667</v>
      </c>
      <c r="Z37" s="755">
        <v>76.829975160999993</v>
      </c>
      <c r="AA37" s="755">
        <v>74.715646129000007</v>
      </c>
      <c r="AB37" s="755">
        <v>75.907274286000003</v>
      </c>
      <c r="AC37" s="755">
        <v>72.293825483999996</v>
      </c>
      <c r="AD37" s="755">
        <v>72.471619666999999</v>
      </c>
      <c r="AE37" s="755">
        <v>71.358009354999993</v>
      </c>
      <c r="AF37" s="755">
        <v>78.213498000000001</v>
      </c>
      <c r="AG37" s="755">
        <v>79.487701290000004</v>
      </c>
      <c r="AH37" s="755">
        <v>80.058484839000002</v>
      </c>
      <c r="AI37" s="755">
        <v>73.553342333000003</v>
      </c>
      <c r="AJ37" s="755">
        <v>71.688103548000001</v>
      </c>
      <c r="AK37" s="755">
        <v>75.591104666999996</v>
      </c>
      <c r="AL37" s="755">
        <v>79.114194194000007</v>
      </c>
      <c r="AM37" s="755">
        <v>78.807691934999994</v>
      </c>
      <c r="AN37" s="755">
        <v>79.436413213999998</v>
      </c>
      <c r="AO37" s="755">
        <v>76.225479355000004</v>
      </c>
      <c r="AP37" s="755">
        <v>74.135964999999999</v>
      </c>
      <c r="AQ37" s="755">
        <v>78.201606451999993</v>
      </c>
      <c r="AR37" s="755">
        <v>78.892517333000001</v>
      </c>
      <c r="AS37" s="755">
        <v>79.815566774000004</v>
      </c>
      <c r="AT37" s="755">
        <v>77.461069355000006</v>
      </c>
      <c r="AU37" s="755">
        <v>74.561853999999997</v>
      </c>
      <c r="AV37" s="755">
        <v>72.412935160999993</v>
      </c>
      <c r="AW37" s="755">
        <v>76.065044</v>
      </c>
      <c r="AX37" s="755">
        <v>77.225767418999993</v>
      </c>
      <c r="AY37" s="755">
        <v>74.331828709999996</v>
      </c>
      <c r="AZ37" s="755">
        <v>74.690401143000003</v>
      </c>
      <c r="BA37" s="755">
        <v>72.906085934999993</v>
      </c>
      <c r="BB37" s="755">
        <v>74.13597</v>
      </c>
      <c r="BC37" s="755">
        <v>78.201610000000002</v>
      </c>
      <c r="BD37" s="759">
        <v>78.892520000000005</v>
      </c>
      <c r="BE37" s="759">
        <v>79.815569999999994</v>
      </c>
      <c r="BF37" s="759">
        <v>77.461070000000007</v>
      </c>
      <c r="BG37" s="759">
        <v>74.561859999999996</v>
      </c>
      <c r="BH37" s="759">
        <v>72.412940000000006</v>
      </c>
      <c r="BI37" s="759">
        <v>76.065049999999999</v>
      </c>
      <c r="BJ37" s="759">
        <v>77.225769999999997</v>
      </c>
      <c r="BK37" s="759">
        <v>74.331829999999997</v>
      </c>
      <c r="BL37" s="759">
        <v>74.690399999999997</v>
      </c>
      <c r="BM37" s="759">
        <v>72.906090000000006</v>
      </c>
      <c r="BN37" s="759">
        <v>74.135990000000007</v>
      </c>
      <c r="BO37" s="759">
        <v>78.201629999999994</v>
      </c>
      <c r="BP37" s="759">
        <v>78.892520000000005</v>
      </c>
      <c r="BQ37" s="759">
        <v>79.815569999999994</v>
      </c>
      <c r="BR37" s="759">
        <v>77.461070000000007</v>
      </c>
      <c r="BS37" s="759">
        <v>74.561859999999996</v>
      </c>
      <c r="BT37" s="759">
        <v>72.412940000000006</v>
      </c>
      <c r="BU37" s="759">
        <v>76.065049999999999</v>
      </c>
      <c r="BV37" s="759">
        <v>77.225769999999997</v>
      </c>
    </row>
    <row r="38" spans="1:74" ht="12" customHeight="1" x14ac:dyDescent="0.25">
      <c r="A38" s="745" t="s">
        <v>1304</v>
      </c>
      <c r="B38" s="743" t="s">
        <v>1274</v>
      </c>
      <c r="C38" s="755">
        <v>10.133072581</v>
      </c>
      <c r="D38" s="755">
        <v>9.4002135714000001</v>
      </c>
      <c r="E38" s="755">
        <v>10.292294516</v>
      </c>
      <c r="F38" s="755">
        <v>10.921551666999999</v>
      </c>
      <c r="G38" s="755">
        <v>10.201789677000001</v>
      </c>
      <c r="H38" s="755">
        <v>10.368382333</v>
      </c>
      <c r="I38" s="755">
        <v>11.291086129</v>
      </c>
      <c r="J38" s="755">
        <v>10.799856774</v>
      </c>
      <c r="K38" s="755">
        <v>10.814582333000001</v>
      </c>
      <c r="L38" s="755">
        <v>10.775677741999999</v>
      </c>
      <c r="M38" s="755">
        <v>11.234328</v>
      </c>
      <c r="N38" s="755">
        <v>11.250255484</v>
      </c>
      <c r="O38" s="755">
        <v>9.8247454838999992</v>
      </c>
      <c r="P38" s="755">
        <v>9.7954899999999991</v>
      </c>
      <c r="Q38" s="755">
        <v>10.275816452000001</v>
      </c>
      <c r="R38" s="755">
        <v>10.34455</v>
      </c>
      <c r="S38" s="755">
        <v>10.450202902999999</v>
      </c>
      <c r="T38" s="755">
        <v>9.2925466666999998</v>
      </c>
      <c r="U38" s="755">
        <v>9.8708083871000003</v>
      </c>
      <c r="V38" s="755">
        <v>9.7999219355000005</v>
      </c>
      <c r="W38" s="755">
        <v>9.4066779999999994</v>
      </c>
      <c r="X38" s="755">
        <v>9.2742509677000005</v>
      </c>
      <c r="Y38" s="755">
        <v>10.473253</v>
      </c>
      <c r="Z38" s="755">
        <v>10.198358387000001</v>
      </c>
      <c r="AA38" s="755">
        <v>9.7376435483999995</v>
      </c>
      <c r="AB38" s="755">
        <v>9.6810978570999993</v>
      </c>
      <c r="AC38" s="755">
        <v>9.9818300000000004</v>
      </c>
      <c r="AD38" s="755">
        <v>9.6683500000000002</v>
      </c>
      <c r="AE38" s="755">
        <v>9.8395109677000008</v>
      </c>
      <c r="AF38" s="755">
        <v>9.3475683332999999</v>
      </c>
      <c r="AG38" s="755">
        <v>9.6858606452</v>
      </c>
      <c r="AH38" s="755">
        <v>9.6772500000000008</v>
      </c>
      <c r="AI38" s="755">
        <v>9.1475076666999993</v>
      </c>
      <c r="AJ38" s="755">
        <v>9.0779370967999995</v>
      </c>
      <c r="AK38" s="755">
        <v>9.9631783333000001</v>
      </c>
      <c r="AL38" s="755">
        <v>10.106303548</v>
      </c>
      <c r="AM38" s="755">
        <v>9.2396093548000007</v>
      </c>
      <c r="AN38" s="755">
        <v>9.3028889285999998</v>
      </c>
      <c r="AO38" s="755">
        <v>9.2997641934999997</v>
      </c>
      <c r="AP38" s="755">
        <v>9.1451773332999995</v>
      </c>
      <c r="AQ38" s="755">
        <v>8.8039145161000008</v>
      </c>
      <c r="AR38" s="755">
        <v>8.7054713333000002</v>
      </c>
      <c r="AS38" s="755">
        <v>8.6218470967999998</v>
      </c>
      <c r="AT38" s="755">
        <v>8.7033658065000008</v>
      </c>
      <c r="AU38" s="755">
        <v>8.1460813332999997</v>
      </c>
      <c r="AV38" s="755">
        <v>8.9468006451999997</v>
      </c>
      <c r="AW38" s="755">
        <v>8.8868586667000002</v>
      </c>
      <c r="AX38" s="755">
        <v>9.1149148387000007</v>
      </c>
      <c r="AY38" s="755">
        <v>9.1109461290000002</v>
      </c>
      <c r="AZ38" s="755">
        <v>8.8747412857000008</v>
      </c>
      <c r="BA38" s="755">
        <v>9.0148446452000002</v>
      </c>
      <c r="BB38" s="755">
        <v>9.1451770000000003</v>
      </c>
      <c r="BC38" s="755">
        <v>8.8039149999999999</v>
      </c>
      <c r="BD38" s="759">
        <v>8.7054709999999993</v>
      </c>
      <c r="BE38" s="759">
        <v>8.6218470000000007</v>
      </c>
      <c r="BF38" s="759">
        <v>8.7033660000000008</v>
      </c>
      <c r="BG38" s="759">
        <v>8.1460810000000006</v>
      </c>
      <c r="BH38" s="759">
        <v>8.9468010000000007</v>
      </c>
      <c r="BI38" s="759">
        <v>8.8868589999999994</v>
      </c>
      <c r="BJ38" s="759">
        <v>9.1149149999999999</v>
      </c>
      <c r="BK38" s="759">
        <v>9.1109460000000002</v>
      </c>
      <c r="BL38" s="759">
        <v>8.8747410000000002</v>
      </c>
      <c r="BM38" s="759">
        <v>9.0148449999999993</v>
      </c>
      <c r="BN38" s="759">
        <v>9.1451750000000001</v>
      </c>
      <c r="BO38" s="759">
        <v>8.8039170000000002</v>
      </c>
      <c r="BP38" s="759">
        <v>8.7054709999999993</v>
      </c>
      <c r="BQ38" s="759">
        <v>8.6218470000000007</v>
      </c>
      <c r="BR38" s="759">
        <v>8.7033660000000008</v>
      </c>
      <c r="BS38" s="759">
        <v>8.1460810000000006</v>
      </c>
      <c r="BT38" s="759">
        <v>8.9468010000000007</v>
      </c>
      <c r="BU38" s="759">
        <v>8.8868589999999994</v>
      </c>
      <c r="BV38" s="759">
        <v>9.1149149999999999</v>
      </c>
    </row>
    <row r="39" spans="1:74" ht="12" customHeight="1" x14ac:dyDescent="0.25">
      <c r="A39" s="745" t="s">
        <v>1305</v>
      </c>
      <c r="B39" s="743" t="s">
        <v>1275</v>
      </c>
      <c r="C39" s="755">
        <v>4.0118999999999998</v>
      </c>
      <c r="D39" s="755">
        <v>3.8288082143</v>
      </c>
      <c r="E39" s="755">
        <v>4.2875383870999997</v>
      </c>
      <c r="F39" s="755">
        <v>4.6814080000000002</v>
      </c>
      <c r="G39" s="755">
        <v>4.1931348386999998</v>
      </c>
      <c r="H39" s="755">
        <v>3.9154640000000001</v>
      </c>
      <c r="I39" s="755">
        <v>3.8167854838999999</v>
      </c>
      <c r="J39" s="755">
        <v>2.9866916129000001</v>
      </c>
      <c r="K39" s="755">
        <v>2.6343320000000001</v>
      </c>
      <c r="L39" s="755">
        <v>3.7793458064999998</v>
      </c>
      <c r="M39" s="755">
        <v>4.5288053333000002</v>
      </c>
      <c r="N39" s="755">
        <v>4.8079764516000001</v>
      </c>
      <c r="O39" s="755">
        <v>4.8599645160999998</v>
      </c>
      <c r="P39" s="755">
        <v>4.5926489654999996</v>
      </c>
      <c r="Q39" s="755">
        <v>5.2978248387000004</v>
      </c>
      <c r="R39" s="755">
        <v>4.7713713333000003</v>
      </c>
      <c r="S39" s="755">
        <v>4.2248535483999996</v>
      </c>
      <c r="T39" s="755">
        <v>3.712682</v>
      </c>
      <c r="U39" s="755">
        <v>3.8275570968000001</v>
      </c>
      <c r="V39" s="755">
        <v>3.5980338710000002</v>
      </c>
      <c r="W39" s="755">
        <v>2.9588800000000002</v>
      </c>
      <c r="X39" s="755">
        <v>3.5320941934999999</v>
      </c>
      <c r="Y39" s="755">
        <v>2.892595</v>
      </c>
      <c r="Z39" s="755">
        <v>4.4331367742000003</v>
      </c>
      <c r="AA39" s="755">
        <v>4.9266861290000001</v>
      </c>
      <c r="AB39" s="755">
        <v>4.6534975000000003</v>
      </c>
      <c r="AC39" s="755">
        <v>4.6971945160999997</v>
      </c>
      <c r="AD39" s="755">
        <v>5.6283196667000004</v>
      </c>
      <c r="AE39" s="755">
        <v>5.7766290322999998</v>
      </c>
      <c r="AF39" s="755">
        <v>4.6353683332999998</v>
      </c>
      <c r="AG39" s="755">
        <v>4.1441477419000003</v>
      </c>
      <c r="AH39" s="755">
        <v>3.5550187097000001</v>
      </c>
      <c r="AI39" s="755">
        <v>2.9717653333</v>
      </c>
      <c r="AJ39" s="755">
        <v>3.6483432258000001</v>
      </c>
      <c r="AK39" s="755">
        <v>4.7925786666999999</v>
      </c>
      <c r="AL39" s="755">
        <v>3.9328264516</v>
      </c>
      <c r="AM39" s="755">
        <v>4.331906129</v>
      </c>
      <c r="AN39" s="755">
        <v>4.8056257142999996</v>
      </c>
      <c r="AO39" s="755">
        <v>4.7026361290000001</v>
      </c>
      <c r="AP39" s="755">
        <v>4.8066396666999998</v>
      </c>
      <c r="AQ39" s="755">
        <v>4.8785393548</v>
      </c>
      <c r="AR39" s="755">
        <v>4.5666393333000004</v>
      </c>
      <c r="AS39" s="755">
        <v>4.2605003225999996</v>
      </c>
      <c r="AT39" s="755">
        <v>3.9703612903000001</v>
      </c>
      <c r="AU39" s="755">
        <v>3.907823</v>
      </c>
      <c r="AV39" s="755">
        <v>4.1472899999999999</v>
      </c>
      <c r="AW39" s="755">
        <v>4.7900869999999998</v>
      </c>
      <c r="AX39" s="755">
        <v>4.9058767742000002</v>
      </c>
      <c r="AY39" s="755">
        <v>3.7126190323000001</v>
      </c>
      <c r="AZ39" s="755">
        <v>3.5254645356999998</v>
      </c>
      <c r="BA39" s="755">
        <v>3.6301504839000001</v>
      </c>
      <c r="BB39" s="755">
        <v>4.8066409999999999</v>
      </c>
      <c r="BC39" s="755">
        <v>4.8785410000000002</v>
      </c>
      <c r="BD39" s="759">
        <v>4.5666399999999996</v>
      </c>
      <c r="BE39" s="759">
        <v>4.2605019999999998</v>
      </c>
      <c r="BF39" s="759">
        <v>3.970364</v>
      </c>
      <c r="BG39" s="759">
        <v>3.9078249999999999</v>
      </c>
      <c r="BH39" s="759">
        <v>4.1472910000000001</v>
      </c>
      <c r="BI39" s="759">
        <v>4.790089</v>
      </c>
      <c r="BJ39" s="759">
        <v>4.9058780000000004</v>
      </c>
      <c r="BK39" s="759">
        <v>3.7126199999999998</v>
      </c>
      <c r="BL39" s="759">
        <v>3.5254650000000001</v>
      </c>
      <c r="BM39" s="759">
        <v>3.63015</v>
      </c>
      <c r="BN39" s="759">
        <v>4.8066449999999996</v>
      </c>
      <c r="BO39" s="759">
        <v>4.8785369999999997</v>
      </c>
      <c r="BP39" s="759">
        <v>4.5666399999999996</v>
      </c>
      <c r="BQ39" s="759">
        <v>4.2605019999999998</v>
      </c>
      <c r="BR39" s="759">
        <v>3.970364</v>
      </c>
      <c r="BS39" s="759">
        <v>3.9078249999999999</v>
      </c>
      <c r="BT39" s="759">
        <v>4.1472910000000001</v>
      </c>
      <c r="BU39" s="759">
        <v>4.790089</v>
      </c>
      <c r="BV39" s="759">
        <v>4.9058780000000004</v>
      </c>
    </row>
    <row r="40" spans="1:74" ht="12" customHeight="1" x14ac:dyDescent="0.25">
      <c r="A40" s="745" t="s">
        <v>1306</v>
      </c>
      <c r="B40" s="743" t="s">
        <v>1276</v>
      </c>
      <c r="C40" s="755">
        <v>0.68389258065000003</v>
      </c>
      <c r="D40" s="755">
        <v>0.86478571428999995</v>
      </c>
      <c r="E40" s="755">
        <v>1.1263461290000001</v>
      </c>
      <c r="F40" s="755">
        <v>1.3767263332999999</v>
      </c>
      <c r="G40" s="755">
        <v>1.5503116129000001</v>
      </c>
      <c r="H40" s="755">
        <v>1.5190483333</v>
      </c>
      <c r="I40" s="755">
        <v>1.5352512903</v>
      </c>
      <c r="J40" s="755">
        <v>1.5543638710000001</v>
      </c>
      <c r="K40" s="755">
        <v>1.3124826667</v>
      </c>
      <c r="L40" s="755">
        <v>1.1026629031999999</v>
      </c>
      <c r="M40" s="755">
        <v>0.93725433332999997</v>
      </c>
      <c r="N40" s="755">
        <v>0.79496741935000004</v>
      </c>
      <c r="O40" s="755">
        <v>0.89096322580999998</v>
      </c>
      <c r="P40" s="755">
        <v>1.4143968966</v>
      </c>
      <c r="Q40" s="755">
        <v>1.5058235484</v>
      </c>
      <c r="R40" s="755">
        <v>1.6189066667000001</v>
      </c>
      <c r="S40" s="755">
        <v>1.6187354839000001</v>
      </c>
      <c r="T40" s="755">
        <v>1.8590519999999999</v>
      </c>
      <c r="U40" s="755">
        <v>1.8811487096999999</v>
      </c>
      <c r="V40" s="755">
        <v>1.9606783871</v>
      </c>
      <c r="W40" s="755">
        <v>1.6963296667000001</v>
      </c>
      <c r="X40" s="755">
        <v>1.4393803225999999</v>
      </c>
      <c r="Y40" s="755">
        <v>1.2579443333</v>
      </c>
      <c r="Z40" s="755">
        <v>1.1147222581</v>
      </c>
      <c r="AA40" s="755">
        <v>0.60723193547999998</v>
      </c>
      <c r="AB40" s="755">
        <v>1.0199439286</v>
      </c>
      <c r="AC40" s="755">
        <v>1.4607448386999999</v>
      </c>
      <c r="AD40" s="755">
        <v>1.651108</v>
      </c>
      <c r="AE40" s="755">
        <v>1.8474016128999999</v>
      </c>
      <c r="AF40" s="755">
        <v>2.1911126667</v>
      </c>
      <c r="AG40" s="755">
        <v>2.0432051613</v>
      </c>
      <c r="AH40" s="755">
        <v>1.9327041935</v>
      </c>
      <c r="AI40" s="755">
        <v>1.8697003333</v>
      </c>
      <c r="AJ40" s="755">
        <v>1.624823871</v>
      </c>
      <c r="AK40" s="755">
        <v>1.2242686667</v>
      </c>
      <c r="AL40" s="755">
        <v>1.0215387096999999</v>
      </c>
      <c r="AM40" s="755">
        <v>1.0589254839</v>
      </c>
      <c r="AN40" s="755">
        <v>1.4607821429000001</v>
      </c>
      <c r="AO40" s="755">
        <v>1.673153871</v>
      </c>
      <c r="AP40" s="755">
        <v>2.1748889999999999</v>
      </c>
      <c r="AQ40" s="755">
        <v>2.4023641935</v>
      </c>
      <c r="AR40" s="755">
        <v>3.0514253333000001</v>
      </c>
      <c r="AS40" s="755">
        <v>2.5036519355000002</v>
      </c>
      <c r="AT40" s="755">
        <v>2.6202351613000001</v>
      </c>
      <c r="AU40" s="755">
        <v>2.538049</v>
      </c>
      <c r="AV40" s="755">
        <v>1.8674900000000001</v>
      </c>
      <c r="AW40" s="755">
        <v>1.3320696667</v>
      </c>
      <c r="AX40" s="755">
        <v>1.0364454838999999</v>
      </c>
      <c r="AY40" s="755">
        <v>1.1445187097</v>
      </c>
      <c r="AZ40" s="755">
        <v>1.3764692142999999</v>
      </c>
      <c r="BA40" s="755">
        <v>1.9700422258000001</v>
      </c>
      <c r="BB40" s="755">
        <v>2.2208480000000002</v>
      </c>
      <c r="BC40" s="755">
        <v>2.4874100000000001</v>
      </c>
      <c r="BD40" s="759">
        <v>2.735798</v>
      </c>
      <c r="BE40" s="759">
        <v>2.7508889999999999</v>
      </c>
      <c r="BF40" s="759">
        <v>2.840182</v>
      </c>
      <c r="BG40" s="759">
        <v>2.8411390000000001</v>
      </c>
      <c r="BH40" s="759">
        <v>2.7908230000000001</v>
      </c>
      <c r="BI40" s="759">
        <v>2.703487</v>
      </c>
      <c r="BJ40" s="759">
        <v>2.6100590000000001</v>
      </c>
      <c r="BK40" s="759">
        <v>2.6125449999999999</v>
      </c>
      <c r="BL40" s="759">
        <v>2.8861729999999999</v>
      </c>
      <c r="BM40" s="759">
        <v>3.039231</v>
      </c>
      <c r="BN40" s="759">
        <v>3.179935</v>
      </c>
      <c r="BO40" s="759">
        <v>3.2699739999999999</v>
      </c>
      <c r="BP40" s="759">
        <v>3.3912</v>
      </c>
      <c r="BQ40" s="759">
        <v>3.3146900000000001</v>
      </c>
      <c r="BR40" s="759">
        <v>3.3379970000000001</v>
      </c>
      <c r="BS40" s="759">
        <v>3.2914189999999999</v>
      </c>
      <c r="BT40" s="759">
        <v>3.2068620000000001</v>
      </c>
      <c r="BU40" s="759">
        <v>3.0948600000000002</v>
      </c>
      <c r="BV40" s="759">
        <v>2.983663</v>
      </c>
    </row>
    <row r="41" spans="1:74" ht="12" customHeight="1" x14ac:dyDescent="0.25">
      <c r="A41" s="745" t="s">
        <v>1307</v>
      </c>
      <c r="B41" s="743" t="s">
        <v>1284</v>
      </c>
      <c r="C41" s="756" t="s">
        <v>1323</v>
      </c>
      <c r="D41" s="756" t="s">
        <v>1323</v>
      </c>
      <c r="E41" s="756" t="s">
        <v>1323</v>
      </c>
      <c r="F41" s="756" t="s">
        <v>1323</v>
      </c>
      <c r="G41" s="756" t="s">
        <v>1323</v>
      </c>
      <c r="H41" s="756" t="s">
        <v>1323</v>
      </c>
      <c r="I41" s="756" t="s">
        <v>1323</v>
      </c>
      <c r="J41" s="756" t="s">
        <v>1323</v>
      </c>
      <c r="K41" s="756" t="s">
        <v>1323</v>
      </c>
      <c r="L41" s="756" t="s">
        <v>1323</v>
      </c>
      <c r="M41" s="756" t="s">
        <v>1323</v>
      </c>
      <c r="N41" s="756" t="s">
        <v>1323</v>
      </c>
      <c r="O41" s="755">
        <v>31.600177419000001</v>
      </c>
      <c r="P41" s="755">
        <v>39.468034482999997</v>
      </c>
      <c r="Q41" s="755">
        <v>49.198064516000002</v>
      </c>
      <c r="R41" s="755">
        <v>56.764566666999997</v>
      </c>
      <c r="S41" s="755">
        <v>60.612612902999999</v>
      </c>
      <c r="T41" s="755">
        <v>64.258899999999997</v>
      </c>
      <c r="U41" s="755">
        <v>64.525290322999993</v>
      </c>
      <c r="V41" s="755">
        <v>62.633612903</v>
      </c>
      <c r="W41" s="755">
        <v>57.845933332999998</v>
      </c>
      <c r="X41" s="755">
        <v>50.066580645000002</v>
      </c>
      <c r="Y41" s="755">
        <v>41.894799999999996</v>
      </c>
      <c r="Z41" s="755">
        <v>37.649838709999997</v>
      </c>
      <c r="AA41" s="755">
        <v>40.194516129</v>
      </c>
      <c r="AB41" s="755">
        <v>49.434107142999999</v>
      </c>
      <c r="AC41" s="755">
        <v>63.627677419000001</v>
      </c>
      <c r="AD41" s="755">
        <v>73.170866666999999</v>
      </c>
      <c r="AE41" s="755">
        <v>78.167354838999998</v>
      </c>
      <c r="AF41" s="755">
        <v>82.892399999999995</v>
      </c>
      <c r="AG41" s="755">
        <v>82.407935484000006</v>
      </c>
      <c r="AH41" s="755">
        <v>79.988258064999997</v>
      </c>
      <c r="AI41" s="755">
        <v>74.179333333000002</v>
      </c>
      <c r="AJ41" s="755">
        <v>64.191419354999994</v>
      </c>
      <c r="AK41" s="755">
        <v>52.036866666999998</v>
      </c>
      <c r="AL41" s="755">
        <v>47.47916129</v>
      </c>
      <c r="AM41" s="755">
        <v>52.087290322999998</v>
      </c>
      <c r="AN41" s="755">
        <v>62.928392856999999</v>
      </c>
      <c r="AO41" s="755">
        <v>78.305967742000007</v>
      </c>
      <c r="AP41" s="755">
        <v>91.191299999999998</v>
      </c>
      <c r="AQ41" s="755">
        <v>97.088580644999993</v>
      </c>
      <c r="AR41" s="755">
        <v>101.98909999999999</v>
      </c>
      <c r="AS41" s="755">
        <v>101.51474193999999</v>
      </c>
      <c r="AT41" s="755">
        <v>97.356677418999993</v>
      </c>
      <c r="AU41" s="755">
        <v>89.350633333000005</v>
      </c>
      <c r="AV41" s="755">
        <v>77.432548386999997</v>
      </c>
      <c r="AW41" s="755">
        <v>63.813166666999997</v>
      </c>
      <c r="AX41" s="755">
        <v>57.216967742000001</v>
      </c>
      <c r="AY41" s="755">
        <v>62.503161290000001</v>
      </c>
      <c r="AZ41" s="755">
        <v>74.478821429000007</v>
      </c>
      <c r="BA41" s="755">
        <v>95.737258065000006</v>
      </c>
      <c r="BB41" s="755">
        <v>110.2413</v>
      </c>
      <c r="BC41" s="755">
        <v>117.5989</v>
      </c>
      <c r="BD41" s="759">
        <v>123.5082</v>
      </c>
      <c r="BE41" s="759">
        <v>123.93680000000001</v>
      </c>
      <c r="BF41" s="759">
        <v>120.2187</v>
      </c>
      <c r="BG41" s="759">
        <v>111.697</v>
      </c>
      <c r="BH41" s="759">
        <v>97.21114</v>
      </c>
      <c r="BI41" s="759">
        <v>80.869640000000004</v>
      </c>
      <c r="BJ41" s="759">
        <v>72.730980000000002</v>
      </c>
      <c r="BK41" s="759">
        <v>77.026650000000004</v>
      </c>
      <c r="BL41" s="759">
        <v>93.838470000000001</v>
      </c>
      <c r="BM41" s="759">
        <v>118.37990000000001</v>
      </c>
      <c r="BN41" s="759">
        <v>136.4556</v>
      </c>
      <c r="BO41" s="759">
        <v>145.49189999999999</v>
      </c>
      <c r="BP41" s="759">
        <v>152.9222</v>
      </c>
      <c r="BQ41" s="759">
        <v>153.49529999999999</v>
      </c>
      <c r="BR41" s="759">
        <v>148.99619999999999</v>
      </c>
      <c r="BS41" s="759">
        <v>138.49029999999999</v>
      </c>
      <c r="BT41" s="759">
        <v>120.626</v>
      </c>
      <c r="BU41" s="759">
        <v>100.4406</v>
      </c>
      <c r="BV41" s="759">
        <v>90.374319999999997</v>
      </c>
    </row>
    <row r="42" spans="1:74" ht="12" customHeight="1" x14ac:dyDescent="0.25">
      <c r="A42" s="745" t="s">
        <v>1308</v>
      </c>
      <c r="B42" s="743" t="s">
        <v>1309</v>
      </c>
      <c r="C42" s="756" t="s">
        <v>1323</v>
      </c>
      <c r="D42" s="756" t="s">
        <v>1323</v>
      </c>
      <c r="E42" s="756" t="s">
        <v>1323</v>
      </c>
      <c r="F42" s="756" t="s">
        <v>1323</v>
      </c>
      <c r="G42" s="756" t="s">
        <v>1323</v>
      </c>
      <c r="H42" s="756" t="s">
        <v>1323</v>
      </c>
      <c r="I42" s="756" t="s">
        <v>1323</v>
      </c>
      <c r="J42" s="756" t="s">
        <v>1323</v>
      </c>
      <c r="K42" s="756" t="s">
        <v>1323</v>
      </c>
      <c r="L42" s="756" t="s">
        <v>1323</v>
      </c>
      <c r="M42" s="756" t="s">
        <v>1323</v>
      </c>
      <c r="N42" s="756" t="s">
        <v>1323</v>
      </c>
      <c r="O42" s="755">
        <v>16.771761290000001</v>
      </c>
      <c r="P42" s="755">
        <v>21.442851724000001</v>
      </c>
      <c r="Q42" s="755">
        <v>26.921129032</v>
      </c>
      <c r="R42" s="755">
        <v>31.69913</v>
      </c>
      <c r="S42" s="755">
        <v>34.117064515999999</v>
      </c>
      <c r="T42" s="755">
        <v>36.633033333</v>
      </c>
      <c r="U42" s="755">
        <v>36.980935484</v>
      </c>
      <c r="V42" s="755">
        <v>35.897354839000002</v>
      </c>
      <c r="W42" s="755">
        <v>32.970500000000001</v>
      </c>
      <c r="X42" s="755">
        <v>28.528380644999999</v>
      </c>
      <c r="Y42" s="755">
        <v>24.190596667000001</v>
      </c>
      <c r="Z42" s="755">
        <v>21.049419355000001</v>
      </c>
      <c r="AA42" s="755">
        <v>22.674606451999999</v>
      </c>
      <c r="AB42" s="755">
        <v>28.194789285999999</v>
      </c>
      <c r="AC42" s="755">
        <v>36.989645160999999</v>
      </c>
      <c r="AD42" s="755">
        <v>42.771466666999999</v>
      </c>
      <c r="AE42" s="755">
        <v>45.640548387000003</v>
      </c>
      <c r="AF42" s="755">
        <v>48.959266667000001</v>
      </c>
      <c r="AG42" s="755">
        <v>48.217935484000002</v>
      </c>
      <c r="AH42" s="755">
        <v>46.640838709999997</v>
      </c>
      <c r="AI42" s="755">
        <v>43.110500000000002</v>
      </c>
      <c r="AJ42" s="755">
        <v>37.313935483999998</v>
      </c>
      <c r="AK42" s="755">
        <v>30.124613332999999</v>
      </c>
      <c r="AL42" s="755">
        <v>27.141303226000002</v>
      </c>
      <c r="AM42" s="755">
        <v>29.747622581000002</v>
      </c>
      <c r="AN42" s="755">
        <v>36.008107142999997</v>
      </c>
      <c r="AO42" s="755">
        <v>44.972645161000003</v>
      </c>
      <c r="AP42" s="755">
        <v>53.201733333</v>
      </c>
      <c r="AQ42" s="755">
        <v>56.697645160999997</v>
      </c>
      <c r="AR42" s="755">
        <v>59.7744</v>
      </c>
      <c r="AS42" s="755">
        <v>59.314838709999997</v>
      </c>
      <c r="AT42" s="755">
        <v>56.830580644999998</v>
      </c>
      <c r="AU42" s="755">
        <v>51.491700000000002</v>
      </c>
      <c r="AV42" s="755">
        <v>44.883258065</v>
      </c>
      <c r="AW42" s="755">
        <v>37.124600000000001</v>
      </c>
      <c r="AX42" s="755">
        <v>33.051903226</v>
      </c>
      <c r="AY42" s="755">
        <v>36.207451613000003</v>
      </c>
      <c r="AZ42" s="755">
        <v>43.541535713999998</v>
      </c>
      <c r="BA42" s="755">
        <v>56.594129031999998</v>
      </c>
      <c r="BB42" s="755">
        <v>65.710759999999993</v>
      </c>
      <c r="BC42" s="755">
        <v>70.171289999999999</v>
      </c>
      <c r="BD42" s="759">
        <v>74.078019999999995</v>
      </c>
      <c r="BE42" s="759">
        <v>74.255399999999995</v>
      </c>
      <c r="BF42" s="759">
        <v>72.218990000000005</v>
      </c>
      <c r="BG42" s="759">
        <v>66.825320000000005</v>
      </c>
      <c r="BH42" s="759">
        <v>58.300750000000001</v>
      </c>
      <c r="BI42" s="759">
        <v>48.815939999999998</v>
      </c>
      <c r="BJ42" s="759">
        <v>43.42503</v>
      </c>
      <c r="BK42" s="759">
        <v>45.496429999999997</v>
      </c>
      <c r="BL42" s="759">
        <v>55.736330000000002</v>
      </c>
      <c r="BM42" s="759">
        <v>71.130250000000004</v>
      </c>
      <c r="BN42" s="759">
        <v>82.807649999999995</v>
      </c>
      <c r="BO42" s="759">
        <v>88.424449999999993</v>
      </c>
      <c r="BP42" s="759">
        <v>93.490539999999996</v>
      </c>
      <c r="BQ42" s="759">
        <v>93.790480000000002</v>
      </c>
      <c r="BR42" s="759">
        <v>91.336539999999999</v>
      </c>
      <c r="BS42" s="759">
        <v>84.603120000000004</v>
      </c>
      <c r="BT42" s="759">
        <v>73.914209999999997</v>
      </c>
      <c r="BU42" s="759">
        <v>61.957689999999999</v>
      </c>
      <c r="BV42" s="759">
        <v>55.179079999999999</v>
      </c>
    </row>
    <row r="43" spans="1:74" ht="12" customHeight="1" x14ac:dyDescent="0.25">
      <c r="A43" s="745" t="s">
        <v>1310</v>
      </c>
      <c r="B43" s="743" t="s">
        <v>1311</v>
      </c>
      <c r="C43" s="756" t="s">
        <v>1323</v>
      </c>
      <c r="D43" s="756" t="s">
        <v>1323</v>
      </c>
      <c r="E43" s="756" t="s">
        <v>1323</v>
      </c>
      <c r="F43" s="756" t="s">
        <v>1323</v>
      </c>
      <c r="G43" s="756" t="s">
        <v>1323</v>
      </c>
      <c r="H43" s="756" t="s">
        <v>1323</v>
      </c>
      <c r="I43" s="756" t="s">
        <v>1323</v>
      </c>
      <c r="J43" s="756" t="s">
        <v>1323</v>
      </c>
      <c r="K43" s="756" t="s">
        <v>1323</v>
      </c>
      <c r="L43" s="756" t="s">
        <v>1323</v>
      </c>
      <c r="M43" s="756" t="s">
        <v>1323</v>
      </c>
      <c r="N43" s="756" t="s">
        <v>1323</v>
      </c>
      <c r="O43" s="755">
        <v>11.176829032000001</v>
      </c>
      <c r="P43" s="755">
        <v>13.7363</v>
      </c>
      <c r="Q43" s="755">
        <v>16.759032258000001</v>
      </c>
      <c r="R43" s="755">
        <v>18.858656667000002</v>
      </c>
      <c r="S43" s="755">
        <v>19.858767742000001</v>
      </c>
      <c r="T43" s="755">
        <v>20.756273332999999</v>
      </c>
      <c r="U43" s="755">
        <v>20.652212902999999</v>
      </c>
      <c r="V43" s="755">
        <v>19.986780645</v>
      </c>
      <c r="W43" s="755">
        <v>18.546420000000001</v>
      </c>
      <c r="X43" s="755">
        <v>15.915516129</v>
      </c>
      <c r="Y43" s="755">
        <v>13.086813333</v>
      </c>
      <c r="Z43" s="755">
        <v>12.487280645</v>
      </c>
      <c r="AA43" s="755">
        <v>13.561364515999999</v>
      </c>
      <c r="AB43" s="755">
        <v>16.357800000000001</v>
      </c>
      <c r="AC43" s="755">
        <v>20.291625805999999</v>
      </c>
      <c r="AD43" s="755">
        <v>23.288886667</v>
      </c>
      <c r="AE43" s="755">
        <v>24.831125805999999</v>
      </c>
      <c r="AF43" s="755">
        <v>25.909990000000001</v>
      </c>
      <c r="AG43" s="755">
        <v>26.054909677000001</v>
      </c>
      <c r="AH43" s="755">
        <v>25.413854838999999</v>
      </c>
      <c r="AI43" s="755">
        <v>23.645883333</v>
      </c>
      <c r="AJ43" s="755">
        <v>20.401316129000001</v>
      </c>
      <c r="AK43" s="755">
        <v>16.726593333</v>
      </c>
      <c r="AL43" s="755">
        <v>15.878541934999999</v>
      </c>
      <c r="AM43" s="755">
        <v>17.632906452</v>
      </c>
      <c r="AN43" s="755">
        <v>21.404699999999998</v>
      </c>
      <c r="AO43" s="755">
        <v>26.235232258</v>
      </c>
      <c r="AP43" s="755">
        <v>29.993980000000001</v>
      </c>
      <c r="AQ43" s="755">
        <v>31.808148386999999</v>
      </c>
      <c r="AR43" s="755">
        <v>33.304560000000002</v>
      </c>
      <c r="AS43" s="755">
        <v>33.293193547999998</v>
      </c>
      <c r="AT43" s="755">
        <v>31.895558064999999</v>
      </c>
      <c r="AU43" s="755">
        <v>29.680620000000001</v>
      </c>
      <c r="AV43" s="755">
        <v>25.345283870999999</v>
      </c>
      <c r="AW43" s="755">
        <v>20.813303333</v>
      </c>
      <c r="AX43" s="755">
        <v>19.049480644999999</v>
      </c>
      <c r="AY43" s="755">
        <v>20.873170968</v>
      </c>
      <c r="AZ43" s="755">
        <v>24.573867857</v>
      </c>
      <c r="BA43" s="755">
        <v>30.927</v>
      </c>
      <c r="BB43" s="755">
        <v>35.307839999999999</v>
      </c>
      <c r="BC43" s="755">
        <v>37.549410000000002</v>
      </c>
      <c r="BD43" s="759">
        <v>39.166150000000002</v>
      </c>
      <c r="BE43" s="759">
        <v>39.397739999999999</v>
      </c>
      <c r="BF43" s="759">
        <v>37.984789999999997</v>
      </c>
      <c r="BG43" s="759">
        <v>35.464260000000003</v>
      </c>
      <c r="BH43" s="759">
        <v>30.561900000000001</v>
      </c>
      <c r="BI43" s="759">
        <v>25.239370000000001</v>
      </c>
      <c r="BJ43" s="759">
        <v>23.336210000000001</v>
      </c>
      <c r="BK43" s="759">
        <v>25.214210000000001</v>
      </c>
      <c r="BL43" s="759">
        <v>30.67764</v>
      </c>
      <c r="BM43" s="759">
        <v>37.709800000000001</v>
      </c>
      <c r="BN43" s="759">
        <v>42.952179999999998</v>
      </c>
      <c r="BO43" s="759">
        <v>45.621989999999997</v>
      </c>
      <c r="BP43" s="759">
        <v>47.548389999999998</v>
      </c>
      <c r="BQ43" s="759">
        <v>47.8063</v>
      </c>
      <c r="BR43" s="759">
        <v>46.078389999999999</v>
      </c>
      <c r="BS43" s="759">
        <v>43.013030000000001</v>
      </c>
      <c r="BT43" s="759">
        <v>37.064399999999999</v>
      </c>
      <c r="BU43" s="759">
        <v>30.608450000000001</v>
      </c>
      <c r="BV43" s="759">
        <v>28.297989999999999</v>
      </c>
    </row>
    <row r="44" spans="1:74" ht="12" customHeight="1" x14ac:dyDescent="0.25">
      <c r="A44" s="745" t="s">
        <v>1312</v>
      </c>
      <c r="B44" s="743" t="s">
        <v>1313</v>
      </c>
      <c r="C44" s="756" t="s">
        <v>1323</v>
      </c>
      <c r="D44" s="756" t="s">
        <v>1323</v>
      </c>
      <c r="E44" s="756" t="s">
        <v>1323</v>
      </c>
      <c r="F44" s="756" t="s">
        <v>1323</v>
      </c>
      <c r="G44" s="756" t="s">
        <v>1323</v>
      </c>
      <c r="H44" s="756" t="s">
        <v>1323</v>
      </c>
      <c r="I44" s="756" t="s">
        <v>1323</v>
      </c>
      <c r="J44" s="756" t="s">
        <v>1323</v>
      </c>
      <c r="K44" s="756" t="s">
        <v>1323</v>
      </c>
      <c r="L44" s="756" t="s">
        <v>1323</v>
      </c>
      <c r="M44" s="756" t="s">
        <v>1323</v>
      </c>
      <c r="N44" s="756" t="s">
        <v>1323</v>
      </c>
      <c r="O44" s="755">
        <v>3.6515870968000002</v>
      </c>
      <c r="P44" s="755">
        <v>4.2888724138000001</v>
      </c>
      <c r="Q44" s="755">
        <v>5.5179</v>
      </c>
      <c r="R44" s="755">
        <v>6.2067699999999997</v>
      </c>
      <c r="S44" s="755">
        <v>6.6367903225999996</v>
      </c>
      <c r="T44" s="755">
        <v>6.8695833332999996</v>
      </c>
      <c r="U44" s="755">
        <v>6.8921548386999998</v>
      </c>
      <c r="V44" s="755">
        <v>6.7494870968000003</v>
      </c>
      <c r="W44" s="755">
        <v>6.3290266666999999</v>
      </c>
      <c r="X44" s="755">
        <v>5.6226677419</v>
      </c>
      <c r="Y44" s="755">
        <v>4.6173966667000004</v>
      </c>
      <c r="Z44" s="755">
        <v>4.1131451613000003</v>
      </c>
      <c r="AA44" s="755">
        <v>3.9585580645</v>
      </c>
      <c r="AB44" s="755">
        <v>4.8815107143000001</v>
      </c>
      <c r="AC44" s="755">
        <v>6.3464032257999996</v>
      </c>
      <c r="AD44" s="755">
        <v>7.1104966666999996</v>
      </c>
      <c r="AE44" s="755">
        <v>7.6956806452000004</v>
      </c>
      <c r="AF44" s="755">
        <v>8.0231333333000006</v>
      </c>
      <c r="AG44" s="755">
        <v>8.1350999999999996</v>
      </c>
      <c r="AH44" s="755">
        <v>7.9335741935000001</v>
      </c>
      <c r="AI44" s="755">
        <v>7.4229333332999996</v>
      </c>
      <c r="AJ44" s="755">
        <v>6.4761870968000004</v>
      </c>
      <c r="AK44" s="755">
        <v>5.1856600000000004</v>
      </c>
      <c r="AL44" s="755">
        <v>4.4593096774000003</v>
      </c>
      <c r="AM44" s="755">
        <v>4.7067516128999998</v>
      </c>
      <c r="AN44" s="755">
        <v>5.5155964286000003</v>
      </c>
      <c r="AO44" s="755">
        <v>7.0980870967999996</v>
      </c>
      <c r="AP44" s="755">
        <v>7.99559</v>
      </c>
      <c r="AQ44" s="755">
        <v>8.5827967742000002</v>
      </c>
      <c r="AR44" s="755">
        <v>8.9101199999999992</v>
      </c>
      <c r="AS44" s="755">
        <v>8.9067258065000008</v>
      </c>
      <c r="AT44" s="755">
        <v>8.6305419355000002</v>
      </c>
      <c r="AU44" s="755">
        <v>8.1783066666999993</v>
      </c>
      <c r="AV44" s="755">
        <v>7.2039967742000002</v>
      </c>
      <c r="AW44" s="755">
        <v>5.8752399999999998</v>
      </c>
      <c r="AX44" s="755">
        <v>5.1156032258000002</v>
      </c>
      <c r="AY44" s="755">
        <v>5.4225258065000004</v>
      </c>
      <c r="AZ44" s="755">
        <v>6.3634000000000004</v>
      </c>
      <c r="BA44" s="755">
        <v>8.2161225806000004</v>
      </c>
      <c r="BB44" s="755">
        <v>9.2226569999999999</v>
      </c>
      <c r="BC44" s="755">
        <v>9.8781929999999996</v>
      </c>
      <c r="BD44" s="759">
        <v>10.26398</v>
      </c>
      <c r="BE44" s="759">
        <v>10.28363</v>
      </c>
      <c r="BF44" s="759">
        <v>10.014900000000001</v>
      </c>
      <c r="BG44" s="759">
        <v>9.4074559999999998</v>
      </c>
      <c r="BH44" s="759">
        <v>8.3484839999999991</v>
      </c>
      <c r="BI44" s="759">
        <v>6.8143310000000001</v>
      </c>
      <c r="BJ44" s="759">
        <v>5.9697459999999998</v>
      </c>
      <c r="BK44" s="759">
        <v>6.3160069999999999</v>
      </c>
      <c r="BL44" s="759">
        <v>7.4245029999999996</v>
      </c>
      <c r="BM44" s="759">
        <v>9.5398230000000002</v>
      </c>
      <c r="BN44" s="759">
        <v>10.6958</v>
      </c>
      <c r="BO44" s="759">
        <v>11.445489999999999</v>
      </c>
      <c r="BP44" s="759">
        <v>11.88331</v>
      </c>
      <c r="BQ44" s="759">
        <v>11.8985</v>
      </c>
      <c r="BR44" s="759">
        <v>11.581300000000001</v>
      </c>
      <c r="BS44" s="759">
        <v>10.87412</v>
      </c>
      <c r="BT44" s="759">
        <v>9.6473879999999994</v>
      </c>
      <c r="BU44" s="759">
        <v>7.8744449999999997</v>
      </c>
      <c r="BV44" s="759">
        <v>6.8972470000000001</v>
      </c>
    </row>
    <row r="45" spans="1:74" ht="12" customHeight="1" x14ac:dyDescent="0.25">
      <c r="A45" s="749" t="s">
        <v>1314</v>
      </c>
      <c r="B45" s="750" t="s">
        <v>1301</v>
      </c>
      <c r="C45" s="758">
        <v>0.51260032257999999</v>
      </c>
      <c r="D45" s="758">
        <v>0.49667214286</v>
      </c>
      <c r="E45" s="758">
        <v>0.48248709677000001</v>
      </c>
      <c r="F45" s="758">
        <v>0.55633666667000004</v>
      </c>
      <c r="G45" s="758">
        <v>0.48252935483999998</v>
      </c>
      <c r="H45" s="758">
        <v>0.38999866666999999</v>
      </c>
      <c r="I45" s="758">
        <v>0.31913258065</v>
      </c>
      <c r="J45" s="758">
        <v>0.31800225805999999</v>
      </c>
      <c r="K45" s="758">
        <v>0.35388033333000002</v>
      </c>
      <c r="L45" s="758">
        <v>0.53250580645000001</v>
      </c>
      <c r="M45" s="758">
        <v>0.61914400000000003</v>
      </c>
      <c r="N45" s="758">
        <v>0.58741225805999997</v>
      </c>
      <c r="O45" s="758">
        <v>0.62959290322999995</v>
      </c>
      <c r="P45" s="758">
        <v>0.68251793103000002</v>
      </c>
      <c r="Q45" s="758">
        <v>0.63280677418999998</v>
      </c>
      <c r="R45" s="758">
        <v>0.61140666666999999</v>
      </c>
      <c r="S45" s="758">
        <v>0.51319612903</v>
      </c>
      <c r="T45" s="758">
        <v>0.45366200000000001</v>
      </c>
      <c r="U45" s="758">
        <v>0.42732129031999999</v>
      </c>
      <c r="V45" s="758">
        <v>0.33860193548</v>
      </c>
      <c r="W45" s="758">
        <v>0.43200933333000002</v>
      </c>
      <c r="X45" s="758">
        <v>0.56286354838999997</v>
      </c>
      <c r="Y45" s="758">
        <v>0.59405699999999995</v>
      </c>
      <c r="Z45" s="758">
        <v>0.75822935483999998</v>
      </c>
      <c r="AA45" s="758">
        <v>0.60415419355</v>
      </c>
      <c r="AB45" s="758">
        <v>0.67908357142999998</v>
      </c>
      <c r="AC45" s="758">
        <v>0.80871419354999996</v>
      </c>
      <c r="AD45" s="758">
        <v>0.74336766666999998</v>
      </c>
      <c r="AE45" s="758">
        <v>0.66421129032000004</v>
      </c>
      <c r="AF45" s="758">
        <v>0.58808666666999998</v>
      </c>
      <c r="AG45" s="758">
        <v>0.39655516129000001</v>
      </c>
      <c r="AH45" s="758">
        <v>0.30916096774000001</v>
      </c>
      <c r="AI45" s="758">
        <v>0.51229400000000003</v>
      </c>
      <c r="AJ45" s="758">
        <v>0.73258741935000005</v>
      </c>
      <c r="AK45" s="758">
        <v>0.75333433332999999</v>
      </c>
      <c r="AL45" s="758">
        <v>0.73460322581000004</v>
      </c>
      <c r="AM45" s="758">
        <v>0.89792806451999996</v>
      </c>
      <c r="AN45" s="758">
        <v>0.91863285713999998</v>
      </c>
      <c r="AO45" s="758">
        <v>0.97234580645000002</v>
      </c>
      <c r="AP45" s="758">
        <v>0.93286866667000001</v>
      </c>
      <c r="AQ45" s="758">
        <v>0.80814387096999996</v>
      </c>
      <c r="AR45" s="758">
        <v>0.78952900000000004</v>
      </c>
      <c r="AS45" s="758">
        <v>0.59672774194</v>
      </c>
      <c r="AT45" s="758">
        <v>0.64475290323000001</v>
      </c>
      <c r="AU45" s="758">
        <v>0.66832266666999995</v>
      </c>
      <c r="AV45" s="758">
        <v>0.81098419354999995</v>
      </c>
      <c r="AW45" s="758">
        <v>0.87192499999999995</v>
      </c>
      <c r="AX45" s="758">
        <v>0.82518709677000002</v>
      </c>
      <c r="AY45" s="758">
        <v>0.87977516129</v>
      </c>
      <c r="AZ45" s="758">
        <v>0.90794975</v>
      </c>
      <c r="BA45" s="758">
        <v>0.90176761289999996</v>
      </c>
      <c r="BB45" s="758">
        <v>0.92467299999999997</v>
      </c>
      <c r="BC45" s="758">
        <v>0.88150139999999999</v>
      </c>
      <c r="BD45" s="762">
        <v>0.8569196</v>
      </c>
      <c r="BE45" s="762">
        <v>0.81222879999999997</v>
      </c>
      <c r="BF45" s="762">
        <v>0.78823410000000005</v>
      </c>
      <c r="BG45" s="762">
        <v>0.81581389999999998</v>
      </c>
      <c r="BH45" s="762">
        <v>0.90754900000000005</v>
      </c>
      <c r="BI45" s="762">
        <v>0.9849251</v>
      </c>
      <c r="BJ45" s="762">
        <v>0.95574559999999997</v>
      </c>
      <c r="BK45" s="762">
        <v>0.99707489999999999</v>
      </c>
      <c r="BL45" s="762">
        <v>0.98993969999999998</v>
      </c>
      <c r="BM45" s="762">
        <v>0.98850190000000004</v>
      </c>
      <c r="BN45" s="762">
        <v>1.010772</v>
      </c>
      <c r="BO45" s="762">
        <v>0.96880940000000004</v>
      </c>
      <c r="BP45" s="762">
        <v>0.94588910000000004</v>
      </c>
      <c r="BQ45" s="762">
        <v>0.90275170000000005</v>
      </c>
      <c r="BR45" s="762">
        <v>0.88002239999999998</v>
      </c>
      <c r="BS45" s="762">
        <v>0.9085628</v>
      </c>
      <c r="BT45" s="762">
        <v>1.0009969999999999</v>
      </c>
      <c r="BU45" s="762">
        <v>1.0788679999999999</v>
      </c>
      <c r="BV45" s="762">
        <v>1.0500320000000001</v>
      </c>
    </row>
    <row r="46" spans="1:74" ht="12" customHeight="1" x14ac:dyDescent="0.25">
      <c r="A46" s="751"/>
      <c r="B46" s="754" t="s">
        <v>1322</v>
      </c>
      <c r="C46" s="752"/>
      <c r="D46" s="752"/>
      <c r="E46" s="752"/>
      <c r="F46" s="752"/>
      <c r="G46" s="752"/>
      <c r="H46" s="752"/>
      <c r="I46" s="752"/>
      <c r="J46" s="752"/>
      <c r="K46" s="752"/>
      <c r="L46" s="752"/>
      <c r="M46" s="752"/>
      <c r="N46" s="752"/>
      <c r="O46" s="752"/>
      <c r="P46" s="752"/>
      <c r="Q46" s="752"/>
      <c r="R46" s="753"/>
      <c r="S46" s="753"/>
      <c r="T46" s="753"/>
      <c r="U46" s="753"/>
      <c r="V46" s="753"/>
      <c r="W46" s="753"/>
      <c r="X46" s="753"/>
      <c r="Y46" s="753"/>
      <c r="Z46" s="753"/>
      <c r="AA46" s="753"/>
      <c r="AB46" s="753"/>
      <c r="AC46" s="753"/>
      <c r="AD46" s="753"/>
      <c r="AE46" s="753"/>
      <c r="AF46" s="753"/>
      <c r="AG46" s="753"/>
      <c r="AH46" s="753"/>
      <c r="AI46" s="753"/>
      <c r="AJ46" s="753"/>
      <c r="AK46" s="753"/>
      <c r="AL46" s="753"/>
      <c r="AM46" s="753"/>
      <c r="AN46" s="753"/>
      <c r="AO46" s="753"/>
      <c r="AP46" s="753"/>
      <c r="AQ46" s="753"/>
      <c r="AR46" s="753"/>
      <c r="AS46" s="753"/>
      <c r="AT46" s="753"/>
      <c r="AU46" s="753"/>
      <c r="AV46" s="753"/>
      <c r="AW46" s="753"/>
      <c r="AX46" s="753"/>
      <c r="AY46" s="753"/>
      <c r="AZ46" s="753"/>
      <c r="BA46" s="753"/>
      <c r="BB46" s="753"/>
      <c r="BC46" s="753"/>
      <c r="BD46" s="768"/>
      <c r="BE46" s="768"/>
      <c r="BF46" s="768"/>
      <c r="BG46" s="753"/>
      <c r="BH46" s="753"/>
      <c r="BI46" s="753"/>
      <c r="BJ46" s="753"/>
      <c r="BK46" s="753"/>
      <c r="BL46" s="753"/>
      <c r="BM46" s="753"/>
      <c r="BN46" s="753"/>
      <c r="BO46" s="753"/>
      <c r="BP46" s="753"/>
      <c r="BQ46" s="753"/>
      <c r="BR46" s="753"/>
      <c r="BS46" s="753"/>
      <c r="BT46" s="753"/>
      <c r="BU46" s="753"/>
      <c r="BV46" s="753"/>
    </row>
    <row r="47" spans="1:74" ht="12" customHeight="1" x14ac:dyDescent="0.25">
      <c r="A47" s="745"/>
      <c r="B47" s="740" t="s">
        <v>1319</v>
      </c>
      <c r="C47" s="740"/>
      <c r="D47" s="740"/>
      <c r="E47" s="740"/>
      <c r="F47" s="740"/>
      <c r="G47" s="740"/>
      <c r="H47" s="740"/>
      <c r="I47" s="740"/>
      <c r="J47" s="740"/>
      <c r="K47" s="740"/>
      <c r="L47" s="740"/>
      <c r="M47" s="740"/>
      <c r="N47" s="740"/>
      <c r="O47" s="740"/>
      <c r="P47" s="740"/>
      <c r="Q47" s="740"/>
    </row>
    <row r="48" spans="1:74" ht="12" customHeight="1" x14ac:dyDescent="0.25">
      <c r="A48" s="745"/>
      <c r="B48" s="740" t="s">
        <v>1315</v>
      </c>
      <c r="C48" s="740"/>
      <c r="D48" s="740"/>
      <c r="E48" s="740"/>
      <c r="F48" s="740"/>
      <c r="G48" s="740"/>
      <c r="H48" s="740"/>
      <c r="I48" s="740"/>
      <c r="J48" s="740"/>
      <c r="K48" s="740"/>
      <c r="L48" s="740"/>
      <c r="M48" s="740"/>
      <c r="N48" s="740"/>
      <c r="O48" s="740"/>
      <c r="P48" s="740"/>
      <c r="Q48" s="740"/>
    </row>
    <row r="49" spans="1:17" ht="12" customHeight="1" x14ac:dyDescent="0.25">
      <c r="A49" s="745"/>
      <c r="B49" s="740" t="s">
        <v>1316</v>
      </c>
      <c r="C49" s="740"/>
      <c r="D49" s="740"/>
      <c r="E49" s="740"/>
      <c r="F49" s="740"/>
      <c r="G49" s="740"/>
      <c r="H49" s="740"/>
      <c r="I49" s="740"/>
      <c r="J49" s="740"/>
      <c r="K49" s="740"/>
      <c r="L49" s="740"/>
      <c r="M49" s="740"/>
      <c r="N49" s="740"/>
      <c r="O49" s="740"/>
      <c r="P49" s="740"/>
      <c r="Q49" s="740"/>
    </row>
    <row r="50" spans="1:17" ht="12" customHeight="1" x14ac:dyDescent="0.25">
      <c r="A50" s="745"/>
      <c r="B50" s="740" t="s">
        <v>1317</v>
      </c>
      <c r="C50" s="740"/>
      <c r="D50" s="740"/>
      <c r="E50" s="740"/>
      <c r="F50" s="740"/>
      <c r="G50" s="740"/>
      <c r="H50" s="740"/>
      <c r="I50" s="740"/>
      <c r="J50" s="740"/>
      <c r="K50" s="740"/>
      <c r="L50" s="740"/>
      <c r="M50" s="740"/>
      <c r="N50" s="740"/>
      <c r="O50" s="740"/>
      <c r="P50" s="740"/>
      <c r="Q50" s="740"/>
    </row>
    <row r="51" spans="1:17" ht="12" customHeight="1" x14ac:dyDescent="0.25">
      <c r="A51" s="745"/>
      <c r="B51" s="740" t="s">
        <v>1318</v>
      </c>
      <c r="C51" s="740"/>
      <c r="D51" s="740"/>
      <c r="E51" s="740"/>
      <c r="F51" s="740"/>
      <c r="G51" s="740"/>
      <c r="H51" s="740"/>
      <c r="I51" s="740"/>
      <c r="J51" s="740"/>
      <c r="K51" s="740"/>
      <c r="L51" s="740"/>
      <c r="M51" s="740"/>
      <c r="N51" s="740"/>
      <c r="O51" s="740"/>
      <c r="P51" s="740"/>
      <c r="Q51" s="740"/>
    </row>
    <row r="52" spans="1:17" ht="12" customHeight="1" x14ac:dyDescent="0.25">
      <c r="A52" s="745"/>
      <c r="B52" s="740" t="s">
        <v>1320</v>
      </c>
      <c r="C52" s="740"/>
      <c r="D52" s="740"/>
      <c r="E52" s="740"/>
      <c r="F52" s="740"/>
      <c r="G52" s="740"/>
      <c r="H52" s="740"/>
      <c r="I52" s="740"/>
      <c r="J52" s="740"/>
      <c r="K52" s="740"/>
      <c r="L52" s="740"/>
      <c r="M52" s="740"/>
      <c r="N52" s="740"/>
      <c r="O52" s="740"/>
      <c r="P52" s="740"/>
      <c r="Q52" s="740"/>
    </row>
    <row r="53" spans="1:17" ht="12" customHeight="1" x14ac:dyDescent="0.25">
      <c r="A53" s="745"/>
      <c r="B53" s="740" t="s">
        <v>1032</v>
      </c>
      <c r="C53" s="740"/>
      <c r="D53" s="740"/>
      <c r="E53" s="740"/>
      <c r="F53" s="740"/>
      <c r="G53" s="740"/>
      <c r="H53" s="740"/>
      <c r="I53" s="740"/>
      <c r="J53" s="740"/>
      <c r="K53" s="740"/>
      <c r="L53" s="740"/>
      <c r="M53" s="740"/>
      <c r="N53" s="740"/>
      <c r="O53" s="740"/>
      <c r="P53" s="740"/>
      <c r="Q53" s="740"/>
    </row>
    <row r="54" spans="1:17" ht="12" customHeight="1" x14ac:dyDescent="0.25">
      <c r="A54" s="745"/>
      <c r="B54" s="740" t="s">
        <v>1321</v>
      </c>
      <c r="C54" s="740"/>
      <c r="D54" s="740"/>
      <c r="E54" s="740"/>
      <c r="F54" s="740"/>
      <c r="G54" s="740"/>
      <c r="H54" s="740"/>
      <c r="I54" s="740"/>
      <c r="J54" s="740"/>
      <c r="K54" s="740"/>
      <c r="L54" s="740"/>
      <c r="M54" s="740"/>
      <c r="N54" s="740"/>
      <c r="O54" s="740"/>
      <c r="P54" s="740"/>
      <c r="Q54" s="740"/>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H27" sqref="BH27"/>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4" customWidth="1"/>
    <col min="59" max="62" width="7.42578125" style="359" customWidth="1"/>
    <col min="63" max="74" width="7.42578125" style="135" customWidth="1"/>
    <col min="75" max="16384" width="9.5703125" style="135"/>
  </cols>
  <sheetData>
    <row r="1" spans="1:74" ht="13.35" customHeight="1" x14ac:dyDescent="0.2">
      <c r="A1" s="790" t="s">
        <v>982</v>
      </c>
      <c r="B1" s="854" t="s">
        <v>1351</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260"/>
    </row>
    <row r="2" spans="1:74" s="47" customFormat="1"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1"/>
      <c r="AY2" s="408"/>
      <c r="AZ2" s="408"/>
      <c r="BA2" s="408"/>
      <c r="BB2" s="408"/>
      <c r="BC2" s="408"/>
      <c r="BD2" s="657"/>
      <c r="BE2" s="657"/>
      <c r="BF2" s="657"/>
      <c r="BG2" s="408"/>
      <c r="BH2" s="408"/>
      <c r="BI2" s="408"/>
      <c r="BJ2" s="408"/>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0"/>
      <c r="B5" s="136" t="s">
        <v>977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5"/>
      <c r="BE5" s="715"/>
      <c r="BF5" s="715"/>
      <c r="BG5" s="715"/>
      <c r="BH5" s="715"/>
      <c r="BI5" s="715"/>
      <c r="BJ5" s="419"/>
      <c r="BK5" s="419"/>
      <c r="BL5" s="419"/>
      <c r="BM5" s="419"/>
      <c r="BN5" s="419"/>
      <c r="BO5" s="419"/>
      <c r="BP5" s="419"/>
      <c r="BQ5" s="419"/>
      <c r="BR5" s="419"/>
      <c r="BS5" s="419"/>
      <c r="BT5" s="419"/>
      <c r="BU5" s="419"/>
      <c r="BV5" s="419"/>
    </row>
    <row r="6" spans="1:74" ht="11.1" customHeight="1" x14ac:dyDescent="0.2">
      <c r="A6" s="140"/>
      <c r="B6" s="36" t="s">
        <v>683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420"/>
      <c r="BF6" s="420"/>
      <c r="BG6" s="420"/>
      <c r="BH6" s="420"/>
      <c r="BI6" s="420"/>
      <c r="BJ6" s="420"/>
      <c r="BK6" s="420"/>
      <c r="BL6" s="420"/>
      <c r="BM6" s="420"/>
      <c r="BN6" s="420"/>
      <c r="BO6" s="420"/>
      <c r="BP6" s="420"/>
      <c r="BQ6" s="420"/>
      <c r="BR6" s="420"/>
      <c r="BS6" s="420"/>
      <c r="BT6" s="420"/>
      <c r="BU6" s="420"/>
      <c r="BV6" s="420"/>
    </row>
    <row r="7" spans="1:74" ht="11.1" customHeight="1" x14ac:dyDescent="0.2">
      <c r="A7" s="140" t="s">
        <v>684</v>
      </c>
      <c r="B7" s="39" t="s">
        <v>1347</v>
      </c>
      <c r="C7" s="240">
        <v>17207.590852000001</v>
      </c>
      <c r="D7" s="240">
        <v>17254.688963000001</v>
      </c>
      <c r="E7" s="240">
        <v>17301.952184999998</v>
      </c>
      <c r="F7" s="240">
        <v>17364.491333000002</v>
      </c>
      <c r="G7" s="240">
        <v>17400.751667</v>
      </c>
      <c r="H7" s="240">
        <v>17425.844000000001</v>
      </c>
      <c r="I7" s="240">
        <v>17428.485074</v>
      </c>
      <c r="J7" s="240">
        <v>17439.703851999999</v>
      </c>
      <c r="K7" s="240">
        <v>17448.217074</v>
      </c>
      <c r="L7" s="240">
        <v>17443.050519</v>
      </c>
      <c r="M7" s="240">
        <v>17454.383296</v>
      </c>
      <c r="N7" s="240">
        <v>17471.241184999999</v>
      </c>
      <c r="O7" s="240">
        <v>17496.255741000001</v>
      </c>
      <c r="P7" s="240">
        <v>17522.190184999999</v>
      </c>
      <c r="Q7" s="240">
        <v>17551.676073999999</v>
      </c>
      <c r="R7" s="240">
        <v>17591.655037</v>
      </c>
      <c r="S7" s="240">
        <v>17623.037593000001</v>
      </c>
      <c r="T7" s="240">
        <v>17652.765370000001</v>
      </c>
      <c r="U7" s="240">
        <v>17679.630369999999</v>
      </c>
      <c r="V7" s="240">
        <v>17706.954592999999</v>
      </c>
      <c r="W7" s="240">
        <v>17733.530037</v>
      </c>
      <c r="X7" s="240">
        <v>17758.157147999998</v>
      </c>
      <c r="Y7" s="240">
        <v>17784.134704</v>
      </c>
      <c r="Z7" s="240">
        <v>17810.263147999998</v>
      </c>
      <c r="AA7" s="240">
        <v>17828.848999999998</v>
      </c>
      <c r="AB7" s="240">
        <v>17861.049332999999</v>
      </c>
      <c r="AC7" s="240">
        <v>17899.170666999999</v>
      </c>
      <c r="AD7" s="240">
        <v>17952.060851999999</v>
      </c>
      <c r="AE7" s="240">
        <v>17995.388296000001</v>
      </c>
      <c r="AF7" s="240">
        <v>18038.000852000001</v>
      </c>
      <c r="AG7" s="240">
        <v>18082.319852000001</v>
      </c>
      <c r="AH7" s="240">
        <v>18121.68663</v>
      </c>
      <c r="AI7" s="240">
        <v>18158.522518999998</v>
      </c>
      <c r="AJ7" s="240">
        <v>18189.854480999998</v>
      </c>
      <c r="AK7" s="240">
        <v>18223.858370000002</v>
      </c>
      <c r="AL7" s="240">
        <v>18257.561148000001</v>
      </c>
      <c r="AM7" s="240">
        <v>18277.612000000001</v>
      </c>
      <c r="AN7" s="240">
        <v>18320.725666999999</v>
      </c>
      <c r="AO7" s="240">
        <v>18373.551332999999</v>
      </c>
      <c r="AP7" s="240">
        <v>18454.107370000002</v>
      </c>
      <c r="AQ7" s="240">
        <v>18512.843259000001</v>
      </c>
      <c r="AR7" s="240">
        <v>18567.77737</v>
      </c>
      <c r="AS7" s="240">
        <v>18621.709406999998</v>
      </c>
      <c r="AT7" s="240">
        <v>18666.940184999999</v>
      </c>
      <c r="AU7" s="240">
        <v>18706.269407</v>
      </c>
      <c r="AV7" s="240">
        <v>18724.896926000001</v>
      </c>
      <c r="AW7" s="240">
        <v>18763.523148</v>
      </c>
      <c r="AX7" s="240">
        <v>18807.347925999999</v>
      </c>
      <c r="AY7" s="240">
        <v>18856.371259</v>
      </c>
      <c r="AZ7" s="240">
        <v>18910.593148</v>
      </c>
      <c r="BA7" s="240">
        <v>18970.013593</v>
      </c>
      <c r="BB7" s="240">
        <v>18975.448519000001</v>
      </c>
      <c r="BC7" s="240">
        <v>19010.034962999998</v>
      </c>
      <c r="BD7" s="333">
        <v>19046.439999999999</v>
      </c>
      <c r="BE7" s="333">
        <v>19087.55</v>
      </c>
      <c r="BF7" s="333">
        <v>19125.41</v>
      </c>
      <c r="BG7" s="333">
        <v>19162.91</v>
      </c>
      <c r="BH7" s="333">
        <v>19200.05</v>
      </c>
      <c r="BI7" s="333">
        <v>19236.830000000002</v>
      </c>
      <c r="BJ7" s="333">
        <v>19273.25</v>
      </c>
      <c r="BK7" s="333">
        <v>19308.48</v>
      </c>
      <c r="BL7" s="333">
        <v>19344.79</v>
      </c>
      <c r="BM7" s="333">
        <v>19381.36</v>
      </c>
      <c r="BN7" s="333">
        <v>19421.28</v>
      </c>
      <c r="BO7" s="333">
        <v>19456.04</v>
      </c>
      <c r="BP7" s="333">
        <v>19488.73</v>
      </c>
      <c r="BQ7" s="333">
        <v>19517.12</v>
      </c>
      <c r="BR7" s="333">
        <v>19547.34</v>
      </c>
      <c r="BS7" s="333">
        <v>19577.169999999998</v>
      </c>
      <c r="BT7" s="333">
        <v>19606.439999999999</v>
      </c>
      <c r="BU7" s="333">
        <v>19635.599999999999</v>
      </c>
      <c r="BV7" s="333">
        <v>19664.48</v>
      </c>
    </row>
    <row r="8" spans="1:74" ht="11.1" customHeight="1" x14ac:dyDescent="0.2">
      <c r="A8" s="140"/>
      <c r="B8" s="36" t="s">
        <v>1008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1009</v>
      </c>
      <c r="B9" s="39" t="s">
        <v>1347</v>
      </c>
      <c r="C9" s="240">
        <v>11759</v>
      </c>
      <c r="D9" s="240">
        <v>11778.8</v>
      </c>
      <c r="E9" s="240">
        <v>11827.3</v>
      </c>
      <c r="F9" s="240">
        <v>11854.5</v>
      </c>
      <c r="G9" s="240">
        <v>11897.2</v>
      </c>
      <c r="H9" s="240">
        <v>11910.8</v>
      </c>
      <c r="I9" s="240">
        <v>11943.4</v>
      </c>
      <c r="J9" s="240">
        <v>11978.6</v>
      </c>
      <c r="K9" s="240">
        <v>11993.9</v>
      </c>
      <c r="L9" s="240">
        <v>12016.3</v>
      </c>
      <c r="M9" s="240">
        <v>12037.4</v>
      </c>
      <c r="N9" s="240">
        <v>12065.2</v>
      </c>
      <c r="O9" s="240">
        <v>12067.6</v>
      </c>
      <c r="P9" s="240">
        <v>12144</v>
      </c>
      <c r="Q9" s="240">
        <v>12123.7</v>
      </c>
      <c r="R9" s="240">
        <v>12178</v>
      </c>
      <c r="S9" s="240">
        <v>12206.7</v>
      </c>
      <c r="T9" s="240">
        <v>12257.7</v>
      </c>
      <c r="U9" s="240">
        <v>12260.1</v>
      </c>
      <c r="V9" s="240">
        <v>12289</v>
      </c>
      <c r="W9" s="240">
        <v>12333.8</v>
      </c>
      <c r="X9" s="240">
        <v>12343.8</v>
      </c>
      <c r="Y9" s="240">
        <v>12369.8</v>
      </c>
      <c r="Z9" s="240">
        <v>12404.6</v>
      </c>
      <c r="AA9" s="240">
        <v>12409.6</v>
      </c>
      <c r="AB9" s="240">
        <v>12390.9</v>
      </c>
      <c r="AC9" s="240">
        <v>12482.5</v>
      </c>
      <c r="AD9" s="240">
        <v>12492.3</v>
      </c>
      <c r="AE9" s="240">
        <v>12515.9</v>
      </c>
      <c r="AF9" s="240">
        <v>12539.3</v>
      </c>
      <c r="AG9" s="240">
        <v>12555.6</v>
      </c>
      <c r="AH9" s="240">
        <v>12570.7</v>
      </c>
      <c r="AI9" s="240">
        <v>12628.4</v>
      </c>
      <c r="AJ9" s="240">
        <v>12662.3</v>
      </c>
      <c r="AK9" s="240">
        <v>12721.2</v>
      </c>
      <c r="AL9" s="240">
        <v>12735.6</v>
      </c>
      <c r="AM9" s="240">
        <v>12721</v>
      </c>
      <c r="AN9" s="240">
        <v>12687.8</v>
      </c>
      <c r="AO9" s="240">
        <v>12759.8</v>
      </c>
      <c r="AP9" s="240">
        <v>12799.2</v>
      </c>
      <c r="AQ9" s="240">
        <v>12842.8</v>
      </c>
      <c r="AR9" s="240">
        <v>12884.1</v>
      </c>
      <c r="AS9" s="240">
        <v>12927.5</v>
      </c>
      <c r="AT9" s="240">
        <v>12966.5</v>
      </c>
      <c r="AU9" s="240">
        <v>12965.9</v>
      </c>
      <c r="AV9" s="240">
        <v>13021.4</v>
      </c>
      <c r="AW9" s="240">
        <v>13079.2</v>
      </c>
      <c r="AX9" s="240">
        <v>12996.3</v>
      </c>
      <c r="AY9" s="240">
        <v>13043.7</v>
      </c>
      <c r="AZ9" s="240">
        <v>13040.9</v>
      </c>
      <c r="BA9" s="240">
        <v>13128.3</v>
      </c>
      <c r="BB9" s="240">
        <v>13140.483926000001</v>
      </c>
      <c r="BC9" s="240">
        <v>13172.290148</v>
      </c>
      <c r="BD9" s="333">
        <v>13202.32</v>
      </c>
      <c r="BE9" s="333">
        <v>13226.9</v>
      </c>
      <c r="BF9" s="333">
        <v>13256.16</v>
      </c>
      <c r="BG9" s="333">
        <v>13286.41</v>
      </c>
      <c r="BH9" s="333">
        <v>13318.64</v>
      </c>
      <c r="BI9" s="333">
        <v>13350.15</v>
      </c>
      <c r="BJ9" s="333">
        <v>13381.93</v>
      </c>
      <c r="BK9" s="333">
        <v>13414.07</v>
      </c>
      <c r="BL9" s="333">
        <v>13446.31</v>
      </c>
      <c r="BM9" s="333">
        <v>13478.73</v>
      </c>
      <c r="BN9" s="333">
        <v>13510.69</v>
      </c>
      <c r="BO9" s="333">
        <v>13543.98</v>
      </c>
      <c r="BP9" s="333">
        <v>13577.95</v>
      </c>
      <c r="BQ9" s="333">
        <v>13614.17</v>
      </c>
      <c r="BR9" s="333">
        <v>13648.32</v>
      </c>
      <c r="BS9" s="333">
        <v>13681.96</v>
      </c>
      <c r="BT9" s="333">
        <v>13715.21</v>
      </c>
      <c r="BU9" s="333">
        <v>13747.78</v>
      </c>
      <c r="BV9" s="333">
        <v>13779.78</v>
      </c>
    </row>
    <row r="10" spans="1:74" ht="11.1" customHeight="1" x14ac:dyDescent="0.2">
      <c r="A10" s="140"/>
      <c r="B10" s="775" t="s">
        <v>1352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698</v>
      </c>
      <c r="B11" s="39" t="s">
        <v>1347</v>
      </c>
      <c r="C11" s="240">
        <v>2926.3861852</v>
      </c>
      <c r="D11" s="240">
        <v>2929.3652963</v>
      </c>
      <c r="E11" s="240">
        <v>2935.3705184999999</v>
      </c>
      <c r="F11" s="240">
        <v>2949.0788889</v>
      </c>
      <c r="G11" s="240">
        <v>2957.6285555999998</v>
      </c>
      <c r="H11" s="240">
        <v>2965.6965556</v>
      </c>
      <c r="I11" s="240">
        <v>2978.1374074</v>
      </c>
      <c r="J11" s="240">
        <v>2981.6011852000001</v>
      </c>
      <c r="K11" s="240">
        <v>2980.9424073999999</v>
      </c>
      <c r="L11" s="240">
        <v>2966.4952963000001</v>
      </c>
      <c r="M11" s="240">
        <v>2964.8407407</v>
      </c>
      <c r="N11" s="240">
        <v>2966.3129629999999</v>
      </c>
      <c r="O11" s="240">
        <v>2974.1161111000001</v>
      </c>
      <c r="P11" s="240">
        <v>2979.4387778</v>
      </c>
      <c r="Q11" s="240">
        <v>2985.4851110999998</v>
      </c>
      <c r="R11" s="240">
        <v>2992.7485925999999</v>
      </c>
      <c r="S11" s="240">
        <v>2999.8721480999998</v>
      </c>
      <c r="T11" s="240">
        <v>3007.3492593000001</v>
      </c>
      <c r="U11" s="240">
        <v>3017.2651111</v>
      </c>
      <c r="V11" s="240">
        <v>3023.8854443999999</v>
      </c>
      <c r="W11" s="240">
        <v>3029.2954444000002</v>
      </c>
      <c r="X11" s="240">
        <v>3023.0050369999999</v>
      </c>
      <c r="Y11" s="240">
        <v>3033.8619259000002</v>
      </c>
      <c r="Z11" s="240">
        <v>3051.376037</v>
      </c>
      <c r="AA11" s="240">
        <v>3090.3161110999999</v>
      </c>
      <c r="AB11" s="240">
        <v>3110.0681110999999</v>
      </c>
      <c r="AC11" s="240">
        <v>3125.4007778</v>
      </c>
      <c r="AD11" s="240">
        <v>3132.3311481000001</v>
      </c>
      <c r="AE11" s="240">
        <v>3141.8123704</v>
      </c>
      <c r="AF11" s="240">
        <v>3149.8614815000001</v>
      </c>
      <c r="AG11" s="240">
        <v>3150.3823333</v>
      </c>
      <c r="AH11" s="240">
        <v>3160.1393333000001</v>
      </c>
      <c r="AI11" s="240">
        <v>3173.0363333</v>
      </c>
      <c r="AJ11" s="240">
        <v>3191.2011852000001</v>
      </c>
      <c r="AK11" s="240">
        <v>3208.7822962999999</v>
      </c>
      <c r="AL11" s="240">
        <v>3227.9075185000002</v>
      </c>
      <c r="AM11" s="240">
        <v>3252.2624814999999</v>
      </c>
      <c r="AN11" s="240">
        <v>3271.7117036999998</v>
      </c>
      <c r="AO11" s="240">
        <v>3289.9408148000002</v>
      </c>
      <c r="AP11" s="240">
        <v>3311.4818147999999</v>
      </c>
      <c r="AQ11" s="240">
        <v>3323.8717037000001</v>
      </c>
      <c r="AR11" s="240">
        <v>3331.6424815</v>
      </c>
      <c r="AS11" s="240">
        <v>3326.2270370000001</v>
      </c>
      <c r="AT11" s="240">
        <v>3331.1849259000001</v>
      </c>
      <c r="AU11" s="240">
        <v>3337.9490369999999</v>
      </c>
      <c r="AV11" s="240">
        <v>3350.8691481000001</v>
      </c>
      <c r="AW11" s="240">
        <v>3357.9833703999998</v>
      </c>
      <c r="AX11" s="240">
        <v>3363.6414814999998</v>
      </c>
      <c r="AY11" s="240">
        <v>3367.8434815000001</v>
      </c>
      <c r="AZ11" s="240">
        <v>3370.5893704</v>
      </c>
      <c r="BA11" s="240">
        <v>3371.8791480999998</v>
      </c>
      <c r="BB11" s="240">
        <v>3371.058</v>
      </c>
      <c r="BC11" s="240">
        <v>3375.3683332999999</v>
      </c>
      <c r="BD11" s="333">
        <v>3381.9789999999998</v>
      </c>
      <c r="BE11" s="333">
        <v>3392.5010000000002</v>
      </c>
      <c r="BF11" s="333">
        <v>3402.502</v>
      </c>
      <c r="BG11" s="333">
        <v>3413.5949999999998</v>
      </c>
      <c r="BH11" s="333">
        <v>3428.116</v>
      </c>
      <c r="BI11" s="333">
        <v>3439.6390000000001</v>
      </c>
      <c r="BJ11" s="333">
        <v>3450.5010000000002</v>
      </c>
      <c r="BK11" s="333">
        <v>3460.6379999999999</v>
      </c>
      <c r="BL11" s="333">
        <v>3470.2260000000001</v>
      </c>
      <c r="BM11" s="333">
        <v>3479.2020000000002</v>
      </c>
      <c r="BN11" s="333">
        <v>3486.5909999999999</v>
      </c>
      <c r="BO11" s="333">
        <v>3495.0729999999999</v>
      </c>
      <c r="BP11" s="333">
        <v>3503.6750000000002</v>
      </c>
      <c r="BQ11" s="333">
        <v>3513.1460000000002</v>
      </c>
      <c r="BR11" s="333">
        <v>3521.4229999999998</v>
      </c>
      <c r="BS11" s="333">
        <v>3529.2559999999999</v>
      </c>
      <c r="BT11" s="333">
        <v>3536.1970000000001</v>
      </c>
      <c r="BU11" s="333">
        <v>3543.4780000000001</v>
      </c>
      <c r="BV11" s="333">
        <v>3550.6509999999998</v>
      </c>
    </row>
    <row r="12" spans="1:74" ht="11.1" customHeight="1" x14ac:dyDescent="0.2">
      <c r="A12" s="140"/>
      <c r="B12" s="141" t="s">
        <v>703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704</v>
      </c>
      <c r="B13" s="39" t="s">
        <v>1347</v>
      </c>
      <c r="C13" s="631">
        <v>152.68859259000001</v>
      </c>
      <c r="D13" s="631">
        <v>168.42548148</v>
      </c>
      <c r="E13" s="631">
        <v>172.89592593</v>
      </c>
      <c r="F13" s="631">
        <v>151.60422222</v>
      </c>
      <c r="G13" s="631">
        <v>144.41355555999999</v>
      </c>
      <c r="H13" s="631">
        <v>136.82822221999999</v>
      </c>
      <c r="I13" s="631">
        <v>129.92214815</v>
      </c>
      <c r="J13" s="631">
        <v>120.74203704</v>
      </c>
      <c r="K13" s="631">
        <v>110.36181481</v>
      </c>
      <c r="L13" s="631">
        <v>97.597925926000002</v>
      </c>
      <c r="M13" s="631">
        <v>85.705148148000006</v>
      </c>
      <c r="N13" s="631">
        <v>73.499925926000003</v>
      </c>
      <c r="O13" s="631">
        <v>58.401074074</v>
      </c>
      <c r="P13" s="631">
        <v>47.506851851999997</v>
      </c>
      <c r="Q13" s="631">
        <v>38.236074074000001</v>
      </c>
      <c r="R13" s="631">
        <v>33.004740740999999</v>
      </c>
      <c r="S13" s="631">
        <v>25.168851852</v>
      </c>
      <c r="T13" s="631">
        <v>17.144407406999999</v>
      </c>
      <c r="U13" s="631">
        <v>-1.1439999999999999</v>
      </c>
      <c r="V13" s="631">
        <v>-1.9890000000000001</v>
      </c>
      <c r="W13" s="631">
        <v>4.5339999999999998</v>
      </c>
      <c r="X13" s="631">
        <v>39.481000000000002</v>
      </c>
      <c r="Y13" s="631">
        <v>44.948</v>
      </c>
      <c r="Z13" s="631">
        <v>41.991</v>
      </c>
      <c r="AA13" s="631">
        <v>12.978</v>
      </c>
      <c r="AB13" s="631">
        <v>6.3970000000000002</v>
      </c>
      <c r="AC13" s="631">
        <v>4.6159999999999997</v>
      </c>
      <c r="AD13" s="631">
        <v>9.6927777777999999</v>
      </c>
      <c r="AE13" s="631">
        <v>15.968444443999999</v>
      </c>
      <c r="AF13" s="631">
        <v>25.500777778</v>
      </c>
      <c r="AG13" s="631">
        <v>53.346518519</v>
      </c>
      <c r="AH13" s="631">
        <v>58.099629630000003</v>
      </c>
      <c r="AI13" s="631">
        <v>54.816851851999999</v>
      </c>
      <c r="AJ13" s="631">
        <v>25.548851851999999</v>
      </c>
      <c r="AK13" s="631">
        <v>19.656296296000001</v>
      </c>
      <c r="AL13" s="631">
        <v>19.189851852</v>
      </c>
      <c r="AM13" s="631">
        <v>40.512185185</v>
      </c>
      <c r="AN13" s="631">
        <v>38.625962962999999</v>
      </c>
      <c r="AO13" s="631">
        <v>29.893851852000001</v>
      </c>
      <c r="AP13" s="631">
        <v>-17.010074073999998</v>
      </c>
      <c r="AQ13" s="631">
        <v>-15.939518519</v>
      </c>
      <c r="AR13" s="631">
        <v>1.7795925926</v>
      </c>
      <c r="AS13" s="631">
        <v>71.431407406999995</v>
      </c>
      <c r="AT13" s="631">
        <v>95.984518519000005</v>
      </c>
      <c r="AU13" s="631">
        <v>110.72307407</v>
      </c>
      <c r="AV13" s="631">
        <v>101.57522222</v>
      </c>
      <c r="AW13" s="631">
        <v>107.23855555999999</v>
      </c>
      <c r="AX13" s="631">
        <v>113.64122222</v>
      </c>
      <c r="AY13" s="631">
        <v>120.78322222</v>
      </c>
      <c r="AZ13" s="631">
        <v>128.66455556</v>
      </c>
      <c r="BA13" s="631">
        <v>137.28522222000001</v>
      </c>
      <c r="BB13" s="631">
        <v>106.63735778</v>
      </c>
      <c r="BC13" s="631">
        <v>98.880881110999994</v>
      </c>
      <c r="BD13" s="632">
        <v>93.152611110999999</v>
      </c>
      <c r="BE13" s="632">
        <v>91.393058889000002</v>
      </c>
      <c r="BF13" s="632">
        <v>88.265818889000002</v>
      </c>
      <c r="BG13" s="632">
        <v>85.711402222000004</v>
      </c>
      <c r="BH13" s="632">
        <v>83.702253333000002</v>
      </c>
      <c r="BI13" s="632">
        <v>82.314149999999998</v>
      </c>
      <c r="BJ13" s="632">
        <v>81.519536666999997</v>
      </c>
      <c r="BK13" s="632">
        <v>82.213186667000002</v>
      </c>
      <c r="BL13" s="632">
        <v>81.934473333</v>
      </c>
      <c r="BM13" s="632">
        <v>81.57817</v>
      </c>
      <c r="BN13" s="632">
        <v>81.644687036999997</v>
      </c>
      <c r="BO13" s="632">
        <v>80.757895926000003</v>
      </c>
      <c r="BP13" s="632">
        <v>79.418207037000002</v>
      </c>
      <c r="BQ13" s="632">
        <v>76.898792221999997</v>
      </c>
      <c r="BR13" s="632">
        <v>75.198428888999999</v>
      </c>
      <c r="BS13" s="632">
        <v>73.590288889000007</v>
      </c>
      <c r="BT13" s="632">
        <v>72.036504074000007</v>
      </c>
      <c r="BU13" s="632">
        <v>70.641211851999998</v>
      </c>
      <c r="BV13" s="632">
        <v>69.366544074000004</v>
      </c>
    </row>
    <row r="14" spans="1:74" ht="11.1" customHeight="1" x14ac:dyDescent="0.2">
      <c r="A14" s="140"/>
      <c r="B14" s="141" t="s">
        <v>1120</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1122</v>
      </c>
      <c r="B15" s="39" t="s">
        <v>1347</v>
      </c>
      <c r="C15" s="240">
        <v>3049.9479630000001</v>
      </c>
      <c r="D15" s="240">
        <v>3057.0870740999999</v>
      </c>
      <c r="E15" s="240">
        <v>3065.6599630000001</v>
      </c>
      <c r="F15" s="240">
        <v>3079.9235184999998</v>
      </c>
      <c r="G15" s="240">
        <v>3088.1712963</v>
      </c>
      <c r="H15" s="240">
        <v>3094.6601851999999</v>
      </c>
      <c r="I15" s="240">
        <v>3098.3530000000001</v>
      </c>
      <c r="J15" s="240">
        <v>3102.1019999999999</v>
      </c>
      <c r="K15" s="240">
        <v>3104.87</v>
      </c>
      <c r="L15" s="240">
        <v>3102.2633704</v>
      </c>
      <c r="M15" s="240">
        <v>3106.3645925999999</v>
      </c>
      <c r="N15" s="240">
        <v>3112.780037</v>
      </c>
      <c r="O15" s="240">
        <v>3129.4520741000001</v>
      </c>
      <c r="P15" s="240">
        <v>3134.5391851999998</v>
      </c>
      <c r="Q15" s="240">
        <v>3135.9837407</v>
      </c>
      <c r="R15" s="240">
        <v>3126.8193704</v>
      </c>
      <c r="S15" s="240">
        <v>3126.2035925999999</v>
      </c>
      <c r="T15" s="240">
        <v>3127.1700369999999</v>
      </c>
      <c r="U15" s="240">
        <v>3132.7861111000002</v>
      </c>
      <c r="V15" s="240">
        <v>3134.6164444000001</v>
      </c>
      <c r="W15" s="240">
        <v>3135.7284444000002</v>
      </c>
      <c r="X15" s="240">
        <v>3136.2255184999999</v>
      </c>
      <c r="Y15" s="240">
        <v>3135.8232963</v>
      </c>
      <c r="Z15" s="240">
        <v>3134.6251852</v>
      </c>
      <c r="AA15" s="240">
        <v>3130.6280741</v>
      </c>
      <c r="AB15" s="240">
        <v>3129.3405185000001</v>
      </c>
      <c r="AC15" s="240">
        <v>3128.7594073999999</v>
      </c>
      <c r="AD15" s="240">
        <v>3131.0967406999998</v>
      </c>
      <c r="AE15" s="240">
        <v>3130.2695184999998</v>
      </c>
      <c r="AF15" s="240">
        <v>3128.4897406999999</v>
      </c>
      <c r="AG15" s="240">
        <v>3120.5467407000001</v>
      </c>
      <c r="AH15" s="240">
        <v>3120.7698519</v>
      </c>
      <c r="AI15" s="240">
        <v>3123.9484074000002</v>
      </c>
      <c r="AJ15" s="240">
        <v>3134.9664074000002</v>
      </c>
      <c r="AK15" s="240">
        <v>3140.3928519000001</v>
      </c>
      <c r="AL15" s="240">
        <v>3145.1117407000002</v>
      </c>
      <c r="AM15" s="240">
        <v>3147.0559629999998</v>
      </c>
      <c r="AN15" s="240">
        <v>3151.9100741000002</v>
      </c>
      <c r="AO15" s="240">
        <v>3157.6069630000002</v>
      </c>
      <c r="AP15" s="240">
        <v>3165.1849999999999</v>
      </c>
      <c r="AQ15" s="240">
        <v>3171.7886666999998</v>
      </c>
      <c r="AR15" s="240">
        <v>3178.4563333000001</v>
      </c>
      <c r="AS15" s="240">
        <v>3188.7542222000002</v>
      </c>
      <c r="AT15" s="240">
        <v>3192.8752221999998</v>
      </c>
      <c r="AU15" s="240">
        <v>3194.3855555999999</v>
      </c>
      <c r="AV15" s="240">
        <v>3186.5046296</v>
      </c>
      <c r="AW15" s="240">
        <v>3187.8790740999998</v>
      </c>
      <c r="AX15" s="240">
        <v>3191.7282962999998</v>
      </c>
      <c r="AY15" s="240">
        <v>3198.0522962999999</v>
      </c>
      <c r="AZ15" s="240">
        <v>3206.8510741</v>
      </c>
      <c r="BA15" s="240">
        <v>3218.1246295999999</v>
      </c>
      <c r="BB15" s="240">
        <v>3226.3913333</v>
      </c>
      <c r="BC15" s="240">
        <v>3233.3040000000001</v>
      </c>
      <c r="BD15" s="333">
        <v>3238.75</v>
      </c>
      <c r="BE15" s="333">
        <v>3240.9430000000002</v>
      </c>
      <c r="BF15" s="333">
        <v>3244.7939999999999</v>
      </c>
      <c r="BG15" s="333">
        <v>3248.5160000000001</v>
      </c>
      <c r="BH15" s="333">
        <v>3251.877</v>
      </c>
      <c r="BI15" s="333">
        <v>3255.5169999999998</v>
      </c>
      <c r="BJ15" s="333">
        <v>3259.203</v>
      </c>
      <c r="BK15" s="333">
        <v>3261.7060000000001</v>
      </c>
      <c r="BL15" s="333">
        <v>3266.4059999999999</v>
      </c>
      <c r="BM15" s="333">
        <v>3272.0720000000001</v>
      </c>
      <c r="BN15" s="333">
        <v>3283.011</v>
      </c>
      <c r="BO15" s="333">
        <v>3287.384</v>
      </c>
      <c r="BP15" s="333">
        <v>3289.4949999999999</v>
      </c>
      <c r="BQ15" s="333">
        <v>3286.04</v>
      </c>
      <c r="BR15" s="333">
        <v>3286.1080000000002</v>
      </c>
      <c r="BS15" s="333">
        <v>3286.3919999999998</v>
      </c>
      <c r="BT15" s="333">
        <v>3286.8470000000002</v>
      </c>
      <c r="BU15" s="333">
        <v>3287.6019999999999</v>
      </c>
      <c r="BV15" s="333">
        <v>3288.6089999999999</v>
      </c>
    </row>
    <row r="16" spans="1:74" ht="11.1" customHeight="1" x14ac:dyDescent="0.2">
      <c r="A16" s="140"/>
      <c r="B16" s="141" t="s">
        <v>1121</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1123</v>
      </c>
      <c r="B17" s="39" t="s">
        <v>1347</v>
      </c>
      <c r="C17" s="240">
        <v>2379.1645185000002</v>
      </c>
      <c r="D17" s="240">
        <v>2375.9032963</v>
      </c>
      <c r="E17" s="240">
        <v>2377.9931852</v>
      </c>
      <c r="F17" s="240">
        <v>2398.9887036999999</v>
      </c>
      <c r="G17" s="240">
        <v>2401.6149258999999</v>
      </c>
      <c r="H17" s="240">
        <v>2399.4263704</v>
      </c>
      <c r="I17" s="240">
        <v>2384.8648148000002</v>
      </c>
      <c r="J17" s="240">
        <v>2378.7153704000002</v>
      </c>
      <c r="K17" s="240">
        <v>2373.4198148</v>
      </c>
      <c r="L17" s="240">
        <v>2370.3022962999999</v>
      </c>
      <c r="M17" s="240">
        <v>2365.7214073999999</v>
      </c>
      <c r="N17" s="240">
        <v>2361.0012962999999</v>
      </c>
      <c r="O17" s="240">
        <v>2350.8655184999998</v>
      </c>
      <c r="P17" s="240">
        <v>2349.8242962999998</v>
      </c>
      <c r="Q17" s="240">
        <v>2352.6011852000001</v>
      </c>
      <c r="R17" s="240">
        <v>2361.9601852000001</v>
      </c>
      <c r="S17" s="240">
        <v>2370.3002962999999</v>
      </c>
      <c r="T17" s="240">
        <v>2380.3855185000002</v>
      </c>
      <c r="U17" s="240">
        <v>2403.0857778</v>
      </c>
      <c r="V17" s="240">
        <v>2408.5087778000002</v>
      </c>
      <c r="W17" s="240">
        <v>2407.5244444</v>
      </c>
      <c r="X17" s="240">
        <v>2383.9930740999998</v>
      </c>
      <c r="Y17" s="240">
        <v>2382.2988519</v>
      </c>
      <c r="Z17" s="240">
        <v>2386.3020741</v>
      </c>
      <c r="AA17" s="240">
        <v>2404.6960740999998</v>
      </c>
      <c r="AB17" s="240">
        <v>2413.5741852000001</v>
      </c>
      <c r="AC17" s="240">
        <v>2421.6297407000002</v>
      </c>
      <c r="AD17" s="240">
        <v>2427.8620000000001</v>
      </c>
      <c r="AE17" s="240">
        <v>2435.0230000000001</v>
      </c>
      <c r="AF17" s="240">
        <v>2442.1120000000001</v>
      </c>
      <c r="AG17" s="240">
        <v>2446.2518147999999</v>
      </c>
      <c r="AH17" s="240">
        <v>2455.3547036999998</v>
      </c>
      <c r="AI17" s="240">
        <v>2466.5434814999999</v>
      </c>
      <c r="AJ17" s="240">
        <v>2485.2560741000002</v>
      </c>
      <c r="AK17" s="240">
        <v>2496.5381852</v>
      </c>
      <c r="AL17" s="240">
        <v>2505.8277407</v>
      </c>
      <c r="AM17" s="240">
        <v>2505.3437036999999</v>
      </c>
      <c r="AN17" s="240">
        <v>2516.4839259</v>
      </c>
      <c r="AO17" s="240">
        <v>2531.4673704000002</v>
      </c>
      <c r="AP17" s="240">
        <v>2568.5291480999999</v>
      </c>
      <c r="AQ17" s="240">
        <v>2577.5227037</v>
      </c>
      <c r="AR17" s="240">
        <v>2576.6831480999999</v>
      </c>
      <c r="AS17" s="240">
        <v>2546.5165556000002</v>
      </c>
      <c r="AT17" s="240">
        <v>2540.6312222000001</v>
      </c>
      <c r="AU17" s="240">
        <v>2539.5332222000002</v>
      </c>
      <c r="AV17" s="240">
        <v>2547.8010740999998</v>
      </c>
      <c r="AW17" s="240">
        <v>2552.8438519000001</v>
      </c>
      <c r="AX17" s="240">
        <v>2559.2400741000001</v>
      </c>
      <c r="AY17" s="240">
        <v>2566.9897406999999</v>
      </c>
      <c r="AZ17" s="240">
        <v>2576.0928518999999</v>
      </c>
      <c r="BA17" s="240">
        <v>2586.5494073999998</v>
      </c>
      <c r="BB17" s="240">
        <v>2582.4962962999998</v>
      </c>
      <c r="BC17" s="240">
        <v>2589.5820741000002</v>
      </c>
      <c r="BD17" s="333">
        <v>2599.134</v>
      </c>
      <c r="BE17" s="333">
        <v>2614.5210000000002</v>
      </c>
      <c r="BF17" s="333">
        <v>2626.4760000000001</v>
      </c>
      <c r="BG17" s="333">
        <v>2638.3710000000001</v>
      </c>
      <c r="BH17" s="333">
        <v>2650.056</v>
      </c>
      <c r="BI17" s="333">
        <v>2661.9380000000001</v>
      </c>
      <c r="BJ17" s="333">
        <v>2673.8710000000001</v>
      </c>
      <c r="BK17" s="333">
        <v>2686.598</v>
      </c>
      <c r="BL17" s="333">
        <v>2698.0709999999999</v>
      </c>
      <c r="BM17" s="333">
        <v>2709.0349999999999</v>
      </c>
      <c r="BN17" s="333">
        <v>2719.384</v>
      </c>
      <c r="BO17" s="333">
        <v>2729.41</v>
      </c>
      <c r="BP17" s="333">
        <v>2739.0059999999999</v>
      </c>
      <c r="BQ17" s="333">
        <v>2748.0830000000001</v>
      </c>
      <c r="BR17" s="333">
        <v>2756.8879999999999</v>
      </c>
      <c r="BS17" s="333">
        <v>2765.33</v>
      </c>
      <c r="BT17" s="333">
        <v>2773.375</v>
      </c>
      <c r="BU17" s="333">
        <v>2781.1210000000001</v>
      </c>
      <c r="BV17" s="333">
        <v>2788.5320000000002</v>
      </c>
    </row>
    <row r="18" spans="1:74" ht="11.1" customHeight="1" x14ac:dyDescent="0.2">
      <c r="A18" s="140"/>
      <c r="B18" s="141" t="s">
        <v>1125</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6" t="s">
        <v>1124</v>
      </c>
      <c r="B19" s="39" t="s">
        <v>1347</v>
      </c>
      <c r="C19" s="240">
        <v>3059.4078519</v>
      </c>
      <c r="D19" s="240">
        <v>3072.9652962999999</v>
      </c>
      <c r="E19" s="240">
        <v>3083.8518518999999</v>
      </c>
      <c r="F19" s="240">
        <v>3087.5229258999998</v>
      </c>
      <c r="G19" s="240">
        <v>3096.4761481</v>
      </c>
      <c r="H19" s="240">
        <v>3106.1669259</v>
      </c>
      <c r="I19" s="240">
        <v>3122.6582222000002</v>
      </c>
      <c r="J19" s="240">
        <v>3129.2768888999999</v>
      </c>
      <c r="K19" s="240">
        <v>3132.0858889000001</v>
      </c>
      <c r="L19" s="240">
        <v>3124.9715925999999</v>
      </c>
      <c r="M19" s="240">
        <v>3124.7464814999998</v>
      </c>
      <c r="N19" s="240">
        <v>3125.2969259000001</v>
      </c>
      <c r="O19" s="240">
        <v>3127.3521111</v>
      </c>
      <c r="P19" s="240">
        <v>3128.9067777999999</v>
      </c>
      <c r="Q19" s="240">
        <v>3130.6901111000002</v>
      </c>
      <c r="R19" s="240">
        <v>3128.3298147999999</v>
      </c>
      <c r="S19" s="240">
        <v>3133.8497037000002</v>
      </c>
      <c r="T19" s="240">
        <v>3142.8774815000002</v>
      </c>
      <c r="U19" s="240">
        <v>3158.5162593</v>
      </c>
      <c r="V19" s="240">
        <v>3172.2324815000002</v>
      </c>
      <c r="W19" s="240">
        <v>3187.1292592999998</v>
      </c>
      <c r="X19" s="240">
        <v>3206.3027407</v>
      </c>
      <c r="Y19" s="240">
        <v>3221.2385184999998</v>
      </c>
      <c r="Z19" s="240">
        <v>3235.0327407</v>
      </c>
      <c r="AA19" s="240">
        <v>3248.7865925999999</v>
      </c>
      <c r="AB19" s="240">
        <v>3259.4718148000002</v>
      </c>
      <c r="AC19" s="240">
        <v>3268.1895926000002</v>
      </c>
      <c r="AD19" s="240">
        <v>3271.9258519</v>
      </c>
      <c r="AE19" s="240">
        <v>3278.9692963000002</v>
      </c>
      <c r="AF19" s="240">
        <v>3286.3058519000001</v>
      </c>
      <c r="AG19" s="240">
        <v>3283.9152221999998</v>
      </c>
      <c r="AH19" s="240">
        <v>3299.3532221999999</v>
      </c>
      <c r="AI19" s="240">
        <v>3322.5995555999998</v>
      </c>
      <c r="AJ19" s="240">
        <v>3374.1626667</v>
      </c>
      <c r="AK19" s="240">
        <v>3397.6443333000002</v>
      </c>
      <c r="AL19" s="240">
        <v>3413.5529999999999</v>
      </c>
      <c r="AM19" s="240">
        <v>3416.2245185000002</v>
      </c>
      <c r="AN19" s="240">
        <v>3421.2352962999998</v>
      </c>
      <c r="AO19" s="240">
        <v>3422.9211851999999</v>
      </c>
      <c r="AP19" s="240">
        <v>3404.7589259000001</v>
      </c>
      <c r="AQ19" s="240">
        <v>3412.1874815000001</v>
      </c>
      <c r="AR19" s="240">
        <v>3428.6835925999999</v>
      </c>
      <c r="AS19" s="240">
        <v>3475.1650370000002</v>
      </c>
      <c r="AT19" s="240">
        <v>3494.1079258999998</v>
      </c>
      <c r="AU19" s="240">
        <v>3506.4300370000001</v>
      </c>
      <c r="AV19" s="240">
        <v>3510.7522592999999</v>
      </c>
      <c r="AW19" s="240">
        <v>3510.8671481000001</v>
      </c>
      <c r="AX19" s="240">
        <v>3505.3955925999999</v>
      </c>
      <c r="AY19" s="240">
        <v>3494.3375925999999</v>
      </c>
      <c r="AZ19" s="240">
        <v>3477.6931481000001</v>
      </c>
      <c r="BA19" s="240">
        <v>3455.4622592999999</v>
      </c>
      <c r="BB19" s="240">
        <v>3488.7429259</v>
      </c>
      <c r="BC19" s="240">
        <v>3497.4848148000001</v>
      </c>
      <c r="BD19" s="333">
        <v>3507.598</v>
      </c>
      <c r="BE19" s="333">
        <v>3516.4180000000001</v>
      </c>
      <c r="BF19" s="333">
        <v>3531.2730000000001</v>
      </c>
      <c r="BG19" s="333">
        <v>3549.5</v>
      </c>
      <c r="BH19" s="333">
        <v>3574.5880000000002</v>
      </c>
      <c r="BI19" s="333">
        <v>3596.9360000000001</v>
      </c>
      <c r="BJ19" s="333">
        <v>3620.0369999999998</v>
      </c>
      <c r="BK19" s="333">
        <v>3645.143</v>
      </c>
      <c r="BL19" s="333">
        <v>3668.8069999999998</v>
      </c>
      <c r="BM19" s="333">
        <v>3692.2820000000002</v>
      </c>
      <c r="BN19" s="333">
        <v>3715.6010000000001</v>
      </c>
      <c r="BO19" s="333">
        <v>3738.6770000000001</v>
      </c>
      <c r="BP19" s="333">
        <v>3761.54</v>
      </c>
      <c r="BQ19" s="333">
        <v>3784.7979999999998</v>
      </c>
      <c r="BR19" s="333">
        <v>3806.7820000000002</v>
      </c>
      <c r="BS19" s="333">
        <v>3828.0990000000002</v>
      </c>
      <c r="BT19" s="333">
        <v>3848.39</v>
      </c>
      <c r="BU19" s="333">
        <v>3868.6419999999998</v>
      </c>
      <c r="BV19" s="333">
        <v>3888.4949999999999</v>
      </c>
    </row>
    <row r="20" spans="1:74" ht="11.1" customHeight="1" x14ac:dyDescent="0.2">
      <c r="A20" s="140"/>
      <c r="B20" s="36" t="s">
        <v>687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688</v>
      </c>
      <c r="B21" s="39" t="s">
        <v>1347</v>
      </c>
      <c r="C21" s="240">
        <v>13205.4</v>
      </c>
      <c r="D21" s="240">
        <v>13251.2</v>
      </c>
      <c r="E21" s="240">
        <v>13223.3</v>
      </c>
      <c r="F21" s="240">
        <v>13286.9</v>
      </c>
      <c r="G21" s="240">
        <v>13331.7</v>
      </c>
      <c r="H21" s="240">
        <v>13364.8</v>
      </c>
      <c r="I21" s="240">
        <v>13404.2</v>
      </c>
      <c r="J21" s="240">
        <v>13446.6</v>
      </c>
      <c r="K21" s="240">
        <v>13470.3</v>
      </c>
      <c r="L21" s="240">
        <v>13475.7</v>
      </c>
      <c r="M21" s="240">
        <v>13447.7</v>
      </c>
      <c r="N21" s="240">
        <v>13490.7</v>
      </c>
      <c r="O21" s="240">
        <v>13546.5</v>
      </c>
      <c r="P21" s="240">
        <v>13561.7</v>
      </c>
      <c r="Q21" s="240">
        <v>13578.5</v>
      </c>
      <c r="R21" s="240">
        <v>13551.9</v>
      </c>
      <c r="S21" s="240">
        <v>13538.2</v>
      </c>
      <c r="T21" s="240">
        <v>13534.4</v>
      </c>
      <c r="U21" s="240">
        <v>13571.6</v>
      </c>
      <c r="V21" s="240">
        <v>13583.4</v>
      </c>
      <c r="W21" s="240">
        <v>13623.7</v>
      </c>
      <c r="X21" s="240">
        <v>13654.5</v>
      </c>
      <c r="Y21" s="240">
        <v>13688.5</v>
      </c>
      <c r="Z21" s="240">
        <v>13713.1</v>
      </c>
      <c r="AA21" s="240">
        <v>13772.9</v>
      </c>
      <c r="AB21" s="240">
        <v>13832.9</v>
      </c>
      <c r="AC21" s="240">
        <v>13900.3</v>
      </c>
      <c r="AD21" s="240">
        <v>13875.3</v>
      </c>
      <c r="AE21" s="240">
        <v>13932.5</v>
      </c>
      <c r="AF21" s="240">
        <v>13921.6</v>
      </c>
      <c r="AG21" s="240">
        <v>13961.7</v>
      </c>
      <c r="AH21" s="240">
        <v>13987.9</v>
      </c>
      <c r="AI21" s="240">
        <v>14009.2</v>
      </c>
      <c r="AJ21" s="240">
        <v>14046.8</v>
      </c>
      <c r="AK21" s="240">
        <v>14060.8</v>
      </c>
      <c r="AL21" s="240">
        <v>14090.2</v>
      </c>
      <c r="AM21" s="240">
        <v>14185.7</v>
      </c>
      <c r="AN21" s="240">
        <v>14212.5</v>
      </c>
      <c r="AO21" s="240">
        <v>14261.3</v>
      </c>
      <c r="AP21" s="240">
        <v>14259.7</v>
      </c>
      <c r="AQ21" s="240">
        <v>14274.3</v>
      </c>
      <c r="AR21" s="240">
        <v>14312</v>
      </c>
      <c r="AS21" s="240">
        <v>14342</v>
      </c>
      <c r="AT21" s="240">
        <v>14386.5</v>
      </c>
      <c r="AU21" s="240">
        <v>14395.9</v>
      </c>
      <c r="AV21" s="240">
        <v>14449.4</v>
      </c>
      <c r="AW21" s="240">
        <v>14490.2</v>
      </c>
      <c r="AX21" s="240">
        <v>14640.3</v>
      </c>
      <c r="AY21" s="240">
        <v>14617.4</v>
      </c>
      <c r="AZ21" s="240">
        <v>14623.4</v>
      </c>
      <c r="BA21" s="240">
        <v>14595.1</v>
      </c>
      <c r="BB21" s="240">
        <v>14617.391111000001</v>
      </c>
      <c r="BC21" s="240">
        <v>14629.081111</v>
      </c>
      <c r="BD21" s="333">
        <v>14646.16</v>
      </c>
      <c r="BE21" s="333">
        <v>14671.15</v>
      </c>
      <c r="BF21" s="333">
        <v>14697.1</v>
      </c>
      <c r="BG21" s="333">
        <v>14726.55</v>
      </c>
      <c r="BH21" s="333">
        <v>14761.02</v>
      </c>
      <c r="BI21" s="333">
        <v>14796.29</v>
      </c>
      <c r="BJ21" s="333">
        <v>14833.89</v>
      </c>
      <c r="BK21" s="333">
        <v>14876.01</v>
      </c>
      <c r="BL21" s="333">
        <v>14916.63</v>
      </c>
      <c r="BM21" s="333">
        <v>14957.96</v>
      </c>
      <c r="BN21" s="333">
        <v>15004.24</v>
      </c>
      <c r="BO21" s="333">
        <v>15043.76</v>
      </c>
      <c r="BP21" s="333">
        <v>15080.79</v>
      </c>
      <c r="BQ21" s="333">
        <v>15114.02</v>
      </c>
      <c r="BR21" s="333">
        <v>15147.02</v>
      </c>
      <c r="BS21" s="333">
        <v>15178.51</v>
      </c>
      <c r="BT21" s="333">
        <v>15203.2</v>
      </c>
      <c r="BU21" s="333">
        <v>15235.6</v>
      </c>
      <c r="BV21" s="333">
        <v>15270.42</v>
      </c>
    </row>
    <row r="22" spans="1:74" ht="11.1" customHeight="1" x14ac:dyDescent="0.2">
      <c r="A22" s="140"/>
      <c r="B22" s="139" t="s">
        <v>708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709</v>
      </c>
      <c r="B23" s="209" t="s">
        <v>584</v>
      </c>
      <c r="C23" s="258">
        <v>140.60900000000001</v>
      </c>
      <c r="D23" s="258">
        <v>140.857</v>
      </c>
      <c r="E23" s="258">
        <v>140.934</v>
      </c>
      <c r="F23" s="258">
        <v>141.23400000000001</v>
      </c>
      <c r="G23" s="258">
        <v>141.553</v>
      </c>
      <c r="H23" s="258">
        <v>141.72300000000001</v>
      </c>
      <c r="I23" s="258">
        <v>142.01599999999999</v>
      </c>
      <c r="J23" s="258">
        <v>142.13800000000001</v>
      </c>
      <c r="K23" s="258">
        <v>142.27099999999999</v>
      </c>
      <c r="L23" s="258">
        <v>142.61000000000001</v>
      </c>
      <c r="M23" s="258">
        <v>142.845</v>
      </c>
      <c r="N23" s="258">
        <v>143.125</v>
      </c>
      <c r="O23" s="258">
        <v>143.215</v>
      </c>
      <c r="P23" s="258">
        <v>143.447</v>
      </c>
      <c r="Q23" s="258">
        <v>143.68100000000001</v>
      </c>
      <c r="R23" s="258">
        <v>143.892</v>
      </c>
      <c r="S23" s="258">
        <v>143.90700000000001</v>
      </c>
      <c r="T23" s="258">
        <v>144.18899999999999</v>
      </c>
      <c r="U23" s="258">
        <v>144.52500000000001</v>
      </c>
      <c r="V23" s="258">
        <v>144.66</v>
      </c>
      <c r="W23" s="258">
        <v>144.93</v>
      </c>
      <c r="X23" s="258">
        <v>145.05799999999999</v>
      </c>
      <c r="Y23" s="258">
        <v>145.22800000000001</v>
      </c>
      <c r="Z23" s="258">
        <v>145.44300000000001</v>
      </c>
      <c r="AA23" s="258">
        <v>145.69499999999999</v>
      </c>
      <c r="AB23" s="258">
        <v>145.83600000000001</v>
      </c>
      <c r="AC23" s="258">
        <v>145.96299999999999</v>
      </c>
      <c r="AD23" s="258">
        <v>146.17599999999999</v>
      </c>
      <c r="AE23" s="258">
        <v>146.304</v>
      </c>
      <c r="AF23" s="258">
        <v>146.53299999999999</v>
      </c>
      <c r="AG23" s="258">
        <v>146.73699999999999</v>
      </c>
      <c r="AH23" s="258">
        <v>146.92400000000001</v>
      </c>
      <c r="AI23" s="258">
        <v>146.94200000000001</v>
      </c>
      <c r="AJ23" s="258">
        <v>147.202</v>
      </c>
      <c r="AK23" s="258">
        <v>147.422</v>
      </c>
      <c r="AL23" s="258">
        <v>147.596</v>
      </c>
      <c r="AM23" s="258">
        <v>147.767</v>
      </c>
      <c r="AN23" s="258">
        <v>148.09700000000001</v>
      </c>
      <c r="AO23" s="258">
        <v>148.279</v>
      </c>
      <c r="AP23" s="258">
        <v>148.47499999999999</v>
      </c>
      <c r="AQ23" s="258">
        <v>148.745</v>
      </c>
      <c r="AR23" s="258">
        <v>149.00700000000001</v>
      </c>
      <c r="AS23" s="258">
        <v>149.185</v>
      </c>
      <c r="AT23" s="258">
        <v>149.46700000000001</v>
      </c>
      <c r="AU23" s="258">
        <v>149.57499999999999</v>
      </c>
      <c r="AV23" s="258">
        <v>149.852</v>
      </c>
      <c r="AW23" s="258">
        <v>150.048</v>
      </c>
      <c r="AX23" s="258">
        <v>150.27500000000001</v>
      </c>
      <c r="AY23" s="258">
        <v>150.58699999999999</v>
      </c>
      <c r="AZ23" s="258">
        <v>150.643</v>
      </c>
      <c r="BA23" s="258">
        <v>150.83199999999999</v>
      </c>
      <c r="BB23" s="258">
        <v>151.095</v>
      </c>
      <c r="BC23" s="258">
        <v>151.22321357999999</v>
      </c>
      <c r="BD23" s="346">
        <v>151.40110000000001</v>
      </c>
      <c r="BE23" s="346">
        <v>151.58580000000001</v>
      </c>
      <c r="BF23" s="346">
        <v>151.7577</v>
      </c>
      <c r="BG23" s="346">
        <v>151.9239</v>
      </c>
      <c r="BH23" s="346">
        <v>152.07320000000001</v>
      </c>
      <c r="BI23" s="346">
        <v>152.2364</v>
      </c>
      <c r="BJ23" s="346">
        <v>152.4023</v>
      </c>
      <c r="BK23" s="346">
        <v>152.55160000000001</v>
      </c>
      <c r="BL23" s="346">
        <v>152.73750000000001</v>
      </c>
      <c r="BM23" s="346">
        <v>152.94059999999999</v>
      </c>
      <c r="BN23" s="346">
        <v>153.25479999999999</v>
      </c>
      <c r="BO23" s="346">
        <v>153.422</v>
      </c>
      <c r="BP23" s="346">
        <v>153.536</v>
      </c>
      <c r="BQ23" s="346">
        <v>153.51849999999999</v>
      </c>
      <c r="BR23" s="346">
        <v>153.5849</v>
      </c>
      <c r="BS23" s="346">
        <v>153.65700000000001</v>
      </c>
      <c r="BT23" s="346">
        <v>153.733</v>
      </c>
      <c r="BU23" s="346">
        <v>153.81739999999999</v>
      </c>
      <c r="BV23" s="346">
        <v>153.90870000000001</v>
      </c>
    </row>
    <row r="24" spans="1:74" s="143" customFormat="1" ht="11.1" customHeight="1" x14ac:dyDescent="0.2">
      <c r="A24" s="140"/>
      <c r="B24" s="139" t="s">
        <v>1010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1012</v>
      </c>
      <c r="B25" s="209" t="s">
        <v>1011</v>
      </c>
      <c r="C25" s="258">
        <v>5.7</v>
      </c>
      <c r="D25" s="258">
        <v>5.5</v>
      </c>
      <c r="E25" s="258">
        <v>5.4</v>
      </c>
      <c r="F25" s="258">
        <v>5.4</v>
      </c>
      <c r="G25" s="258">
        <v>5.6</v>
      </c>
      <c r="H25" s="258">
        <v>5.3</v>
      </c>
      <c r="I25" s="258">
        <v>5.2</v>
      </c>
      <c r="J25" s="258">
        <v>5.0999999999999996</v>
      </c>
      <c r="K25" s="258">
        <v>5</v>
      </c>
      <c r="L25" s="258">
        <v>5</v>
      </c>
      <c r="M25" s="258">
        <v>5.0999999999999996</v>
      </c>
      <c r="N25" s="258">
        <v>5</v>
      </c>
      <c r="O25" s="258">
        <v>4.9000000000000004</v>
      </c>
      <c r="P25" s="258">
        <v>4.9000000000000004</v>
      </c>
      <c r="Q25" s="258">
        <v>5</v>
      </c>
      <c r="R25" s="258">
        <v>5</v>
      </c>
      <c r="S25" s="258">
        <v>4.8</v>
      </c>
      <c r="T25" s="258">
        <v>4.9000000000000004</v>
      </c>
      <c r="U25" s="258">
        <v>4.8</v>
      </c>
      <c r="V25" s="258">
        <v>4.9000000000000004</v>
      </c>
      <c r="W25" s="258">
        <v>5</v>
      </c>
      <c r="X25" s="258">
        <v>4.9000000000000004</v>
      </c>
      <c r="Y25" s="258">
        <v>4.7</v>
      </c>
      <c r="Z25" s="258">
        <v>4.7</v>
      </c>
      <c r="AA25" s="258">
        <v>4.7</v>
      </c>
      <c r="AB25" s="258">
        <v>4.7</v>
      </c>
      <c r="AC25" s="258">
        <v>4.4000000000000004</v>
      </c>
      <c r="AD25" s="258">
        <v>4.4000000000000004</v>
      </c>
      <c r="AE25" s="258">
        <v>4.4000000000000004</v>
      </c>
      <c r="AF25" s="258">
        <v>4.3</v>
      </c>
      <c r="AG25" s="258">
        <v>4.3</v>
      </c>
      <c r="AH25" s="258">
        <v>4.4000000000000004</v>
      </c>
      <c r="AI25" s="258">
        <v>4.2</v>
      </c>
      <c r="AJ25" s="258">
        <v>4.0999999999999996</v>
      </c>
      <c r="AK25" s="258">
        <v>4.2</v>
      </c>
      <c r="AL25" s="258">
        <v>4.0999999999999996</v>
      </c>
      <c r="AM25" s="258">
        <v>4.0999999999999996</v>
      </c>
      <c r="AN25" s="258">
        <v>4.0999999999999996</v>
      </c>
      <c r="AO25" s="258">
        <v>4</v>
      </c>
      <c r="AP25" s="258">
        <v>3.9</v>
      </c>
      <c r="AQ25" s="258">
        <v>3.8</v>
      </c>
      <c r="AR25" s="258">
        <v>4</v>
      </c>
      <c r="AS25" s="258">
        <v>3.9</v>
      </c>
      <c r="AT25" s="258">
        <v>3.8</v>
      </c>
      <c r="AU25" s="258">
        <v>3.7</v>
      </c>
      <c r="AV25" s="258">
        <v>3.8</v>
      </c>
      <c r="AW25" s="258">
        <v>3.7</v>
      </c>
      <c r="AX25" s="258">
        <v>3.9</v>
      </c>
      <c r="AY25" s="258">
        <v>4</v>
      </c>
      <c r="AZ25" s="258">
        <v>3.8</v>
      </c>
      <c r="BA25" s="258">
        <v>3.8</v>
      </c>
      <c r="BB25" s="258">
        <v>3.6</v>
      </c>
      <c r="BC25" s="258">
        <v>3.6619620089999998</v>
      </c>
      <c r="BD25" s="346">
        <v>3.6043280000000002</v>
      </c>
      <c r="BE25" s="346">
        <v>3.5472359999999998</v>
      </c>
      <c r="BF25" s="346">
        <v>3.5030030000000001</v>
      </c>
      <c r="BG25" s="346">
        <v>3.4671509999999999</v>
      </c>
      <c r="BH25" s="346">
        <v>3.4415800000000001</v>
      </c>
      <c r="BI25" s="346">
        <v>3.4210639999999999</v>
      </c>
      <c r="BJ25" s="346">
        <v>3.4075039999999999</v>
      </c>
      <c r="BK25" s="346">
        <v>3.4116050000000002</v>
      </c>
      <c r="BL25" s="346">
        <v>3.4039250000000001</v>
      </c>
      <c r="BM25" s="346">
        <v>3.3951709999999999</v>
      </c>
      <c r="BN25" s="346">
        <v>3.379724</v>
      </c>
      <c r="BO25" s="346">
        <v>3.3730340000000001</v>
      </c>
      <c r="BP25" s="346">
        <v>3.3694839999999999</v>
      </c>
      <c r="BQ25" s="346">
        <v>3.371597</v>
      </c>
      <c r="BR25" s="346">
        <v>3.3724310000000002</v>
      </c>
      <c r="BS25" s="346">
        <v>3.3745090000000002</v>
      </c>
      <c r="BT25" s="346">
        <v>3.3770850000000001</v>
      </c>
      <c r="BU25" s="346">
        <v>3.3822160000000001</v>
      </c>
      <c r="BV25" s="346">
        <v>3.3891529999999999</v>
      </c>
    </row>
    <row r="26" spans="1:74" ht="11.1" customHeight="1" x14ac:dyDescent="0.2">
      <c r="A26" s="140"/>
      <c r="B26" s="139" t="s">
        <v>1013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1014</v>
      </c>
      <c r="B27" s="209" t="s">
        <v>1015</v>
      </c>
      <c r="C27" s="485">
        <v>1.0940000000000001</v>
      </c>
      <c r="D27" s="485">
        <v>0.88800000000000001</v>
      </c>
      <c r="E27" s="485">
        <v>0.96299999999999997</v>
      </c>
      <c r="F27" s="485">
        <v>1.2030000000000001</v>
      </c>
      <c r="G27" s="485">
        <v>1.079</v>
      </c>
      <c r="H27" s="485">
        <v>1.1850000000000001</v>
      </c>
      <c r="I27" s="485">
        <v>1.133</v>
      </c>
      <c r="J27" s="485">
        <v>1.1339999999999999</v>
      </c>
      <c r="K27" s="485">
        <v>1.212</v>
      </c>
      <c r="L27" s="485">
        <v>1.0640000000000001</v>
      </c>
      <c r="M27" s="485">
        <v>1.171</v>
      </c>
      <c r="N27" s="485">
        <v>1.155</v>
      </c>
      <c r="O27" s="485">
        <v>1.1140000000000001</v>
      </c>
      <c r="P27" s="485">
        <v>1.202</v>
      </c>
      <c r="Q27" s="485">
        <v>1.115</v>
      </c>
      <c r="R27" s="485">
        <v>1.173</v>
      </c>
      <c r="S27" s="485">
        <v>1.133</v>
      </c>
      <c r="T27" s="485">
        <v>1.1830000000000001</v>
      </c>
      <c r="U27" s="485">
        <v>1.2250000000000001</v>
      </c>
      <c r="V27" s="485">
        <v>1.161</v>
      </c>
      <c r="W27" s="485">
        <v>1.0640000000000001</v>
      </c>
      <c r="X27" s="485">
        <v>1.327</v>
      </c>
      <c r="Y27" s="485">
        <v>1.151</v>
      </c>
      <c r="Z27" s="485">
        <v>1.28</v>
      </c>
      <c r="AA27" s="485">
        <v>1.2250000000000001</v>
      </c>
      <c r="AB27" s="485">
        <v>1.2889999999999999</v>
      </c>
      <c r="AC27" s="485">
        <v>1.179</v>
      </c>
      <c r="AD27" s="485">
        <v>1.165</v>
      </c>
      <c r="AE27" s="485">
        <v>1.1220000000000001</v>
      </c>
      <c r="AF27" s="485">
        <v>1.2250000000000001</v>
      </c>
      <c r="AG27" s="485">
        <v>1.1850000000000001</v>
      </c>
      <c r="AH27" s="485">
        <v>1.1719999999999999</v>
      </c>
      <c r="AI27" s="485">
        <v>1.1579999999999999</v>
      </c>
      <c r="AJ27" s="485">
        <v>1.2649999999999999</v>
      </c>
      <c r="AK27" s="485">
        <v>1.3029999999999999</v>
      </c>
      <c r="AL27" s="485">
        <v>1.21</v>
      </c>
      <c r="AM27" s="485">
        <v>1.3340000000000001</v>
      </c>
      <c r="AN27" s="485">
        <v>1.29</v>
      </c>
      <c r="AO27" s="485">
        <v>1.327</v>
      </c>
      <c r="AP27" s="485">
        <v>1.276</v>
      </c>
      <c r="AQ27" s="485">
        <v>1.329</v>
      </c>
      <c r="AR27" s="485">
        <v>1.177</v>
      </c>
      <c r="AS27" s="485">
        <v>1.1839999999999999</v>
      </c>
      <c r="AT27" s="485">
        <v>1.28</v>
      </c>
      <c r="AU27" s="485">
        <v>1.2370000000000001</v>
      </c>
      <c r="AV27" s="485">
        <v>1.2090000000000001</v>
      </c>
      <c r="AW27" s="485">
        <v>1.206</v>
      </c>
      <c r="AX27" s="485">
        <v>1.1399999999999999</v>
      </c>
      <c r="AY27" s="485">
        <v>1.298</v>
      </c>
      <c r="AZ27" s="485">
        <v>1.1419999999999999</v>
      </c>
      <c r="BA27" s="485">
        <v>1.139</v>
      </c>
      <c r="BB27" s="485">
        <v>1.1885821481000001</v>
      </c>
      <c r="BC27" s="485">
        <v>1.1889463704000001</v>
      </c>
      <c r="BD27" s="486">
        <v>1.1908540000000001</v>
      </c>
      <c r="BE27" s="486">
        <v>1.1931849999999999</v>
      </c>
      <c r="BF27" s="486">
        <v>1.199022</v>
      </c>
      <c r="BG27" s="486">
        <v>1.207244</v>
      </c>
      <c r="BH27" s="486">
        <v>1.2213480000000001</v>
      </c>
      <c r="BI27" s="486">
        <v>1.231717</v>
      </c>
      <c r="BJ27" s="486">
        <v>1.241849</v>
      </c>
      <c r="BK27" s="486">
        <v>1.2524299999999999</v>
      </c>
      <c r="BL27" s="486">
        <v>1.2615689999999999</v>
      </c>
      <c r="BM27" s="486">
        <v>1.269954</v>
      </c>
      <c r="BN27" s="486">
        <v>1.278451</v>
      </c>
      <c r="BO27" s="486">
        <v>1.2846770000000001</v>
      </c>
      <c r="BP27" s="486">
        <v>1.289499</v>
      </c>
      <c r="BQ27" s="486">
        <v>1.2911300000000001</v>
      </c>
      <c r="BR27" s="486">
        <v>1.2944830000000001</v>
      </c>
      <c r="BS27" s="486">
        <v>1.2977730000000001</v>
      </c>
      <c r="BT27" s="486">
        <v>1.3028360000000001</v>
      </c>
      <c r="BU27" s="486">
        <v>1.3046199999999999</v>
      </c>
      <c r="BV27" s="486">
        <v>1.304964</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1202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6" t="s">
        <v>711</v>
      </c>
      <c r="B30" s="627" t="s">
        <v>710</v>
      </c>
      <c r="C30" s="258">
        <v>105.9806</v>
      </c>
      <c r="D30" s="258">
        <v>105.4425</v>
      </c>
      <c r="E30" s="258">
        <v>105.1464</v>
      </c>
      <c r="F30" s="258">
        <v>104.52719999999999</v>
      </c>
      <c r="G30" s="258">
        <v>104.0742</v>
      </c>
      <c r="H30" s="258">
        <v>103.7174</v>
      </c>
      <c r="I30" s="258">
        <v>104.32429999999999</v>
      </c>
      <c r="J30" s="258">
        <v>104.1621</v>
      </c>
      <c r="K30" s="258">
        <v>103.77679999999999</v>
      </c>
      <c r="L30" s="258">
        <v>103.3976</v>
      </c>
      <c r="M30" s="258">
        <v>102.6866</v>
      </c>
      <c r="N30" s="258">
        <v>102.1014</v>
      </c>
      <c r="O30" s="258">
        <v>102.9525</v>
      </c>
      <c r="P30" s="258">
        <v>102.2225</v>
      </c>
      <c r="Q30" s="258">
        <v>101.41549999999999</v>
      </c>
      <c r="R30" s="258">
        <v>101.5167</v>
      </c>
      <c r="S30" s="258">
        <v>101.4298</v>
      </c>
      <c r="T30" s="258">
        <v>101.8747</v>
      </c>
      <c r="U30" s="258">
        <v>102.13249999999999</v>
      </c>
      <c r="V30" s="258">
        <v>102.0407</v>
      </c>
      <c r="W30" s="258">
        <v>102.04770000000001</v>
      </c>
      <c r="X30" s="258">
        <v>102.24850000000001</v>
      </c>
      <c r="Y30" s="258">
        <v>102.05070000000001</v>
      </c>
      <c r="Z30" s="258">
        <v>102.9281</v>
      </c>
      <c r="AA30" s="258">
        <v>103.03660000000001</v>
      </c>
      <c r="AB30" s="258">
        <v>102.64790000000001</v>
      </c>
      <c r="AC30" s="258">
        <v>103.343</v>
      </c>
      <c r="AD30" s="258">
        <v>104.27209999999999</v>
      </c>
      <c r="AE30" s="258">
        <v>104.41289999999999</v>
      </c>
      <c r="AF30" s="258">
        <v>104.5849</v>
      </c>
      <c r="AG30" s="258">
        <v>104.5427</v>
      </c>
      <c r="AH30" s="258">
        <v>104.0475</v>
      </c>
      <c r="AI30" s="258">
        <v>104.0502</v>
      </c>
      <c r="AJ30" s="258">
        <v>105.62869999999999</v>
      </c>
      <c r="AK30" s="258">
        <v>106.193</v>
      </c>
      <c r="AL30" s="258">
        <v>106.536</v>
      </c>
      <c r="AM30" s="258">
        <v>106.2655</v>
      </c>
      <c r="AN30" s="258">
        <v>106.64190000000001</v>
      </c>
      <c r="AO30" s="258">
        <v>107.25190000000001</v>
      </c>
      <c r="AP30" s="258">
        <v>108.2223</v>
      </c>
      <c r="AQ30" s="258">
        <v>107.3639</v>
      </c>
      <c r="AR30" s="258">
        <v>108.1707</v>
      </c>
      <c r="AS30" s="258">
        <v>108.652</v>
      </c>
      <c r="AT30" s="258">
        <v>109.52460000000001</v>
      </c>
      <c r="AU30" s="258">
        <v>109.67489999999999</v>
      </c>
      <c r="AV30" s="258">
        <v>109.9165</v>
      </c>
      <c r="AW30" s="258">
        <v>110.53959999999999</v>
      </c>
      <c r="AX30" s="258">
        <v>110.5878</v>
      </c>
      <c r="AY30" s="258">
        <v>110.2114</v>
      </c>
      <c r="AZ30" s="258">
        <v>110.3372</v>
      </c>
      <c r="BA30" s="258">
        <v>110.2214</v>
      </c>
      <c r="BB30" s="258">
        <v>110.27211604999999</v>
      </c>
      <c r="BC30" s="258">
        <v>110.35639012</v>
      </c>
      <c r="BD30" s="346">
        <v>110.4866</v>
      </c>
      <c r="BE30" s="346">
        <v>110.73560000000001</v>
      </c>
      <c r="BF30" s="346">
        <v>110.90300000000001</v>
      </c>
      <c r="BG30" s="346">
        <v>111.0617</v>
      </c>
      <c r="BH30" s="346">
        <v>111.2217</v>
      </c>
      <c r="BI30" s="346">
        <v>111.3554</v>
      </c>
      <c r="BJ30" s="346">
        <v>111.4729</v>
      </c>
      <c r="BK30" s="346">
        <v>111.5684</v>
      </c>
      <c r="BL30" s="346">
        <v>111.65779999999999</v>
      </c>
      <c r="BM30" s="346">
        <v>111.7353</v>
      </c>
      <c r="BN30" s="346">
        <v>111.77</v>
      </c>
      <c r="BO30" s="346">
        <v>111.84690000000001</v>
      </c>
      <c r="BP30" s="346">
        <v>111.93519999999999</v>
      </c>
      <c r="BQ30" s="346">
        <v>112.0521</v>
      </c>
      <c r="BR30" s="346">
        <v>112.15</v>
      </c>
      <c r="BS30" s="346">
        <v>112.2461</v>
      </c>
      <c r="BT30" s="346">
        <v>112.3737</v>
      </c>
      <c r="BU30" s="346">
        <v>112.4415</v>
      </c>
      <c r="BV30" s="346">
        <v>112.48260000000001</v>
      </c>
    </row>
    <row r="31" spans="1:74" ht="11.1" customHeight="1" x14ac:dyDescent="0.2">
      <c r="A31" s="325" t="s">
        <v>689</v>
      </c>
      <c r="B31" s="41" t="s">
        <v>1109</v>
      </c>
      <c r="C31" s="258">
        <v>102.67700000000001</v>
      </c>
      <c r="D31" s="258">
        <v>101.95699999999999</v>
      </c>
      <c r="E31" s="258">
        <v>102.26300000000001</v>
      </c>
      <c r="F31" s="258">
        <v>102.13160000000001</v>
      </c>
      <c r="G31" s="258">
        <v>102.0859</v>
      </c>
      <c r="H31" s="258">
        <v>101.6587</v>
      </c>
      <c r="I31" s="258">
        <v>102.32299999999999</v>
      </c>
      <c r="J31" s="258">
        <v>102.0213</v>
      </c>
      <c r="K31" s="258">
        <v>101.6204</v>
      </c>
      <c r="L31" s="258">
        <v>101.5941</v>
      </c>
      <c r="M31" s="258">
        <v>101.2991</v>
      </c>
      <c r="N31" s="258">
        <v>100.99930000000001</v>
      </c>
      <c r="O31" s="258">
        <v>101.706</v>
      </c>
      <c r="P31" s="258">
        <v>101.11060000000001</v>
      </c>
      <c r="Q31" s="258">
        <v>100.95950000000001</v>
      </c>
      <c r="R31" s="258">
        <v>100.5583</v>
      </c>
      <c r="S31" s="258">
        <v>100.5821</v>
      </c>
      <c r="T31" s="258">
        <v>100.8661</v>
      </c>
      <c r="U31" s="258">
        <v>101.1049</v>
      </c>
      <c r="V31" s="258">
        <v>100.73390000000001</v>
      </c>
      <c r="W31" s="258">
        <v>101.12690000000001</v>
      </c>
      <c r="X31" s="258">
        <v>101.43470000000001</v>
      </c>
      <c r="Y31" s="258">
        <v>101.51779999999999</v>
      </c>
      <c r="Z31" s="258">
        <v>101.88079999999999</v>
      </c>
      <c r="AA31" s="258">
        <v>102.4892</v>
      </c>
      <c r="AB31" s="258">
        <v>102.4152</v>
      </c>
      <c r="AC31" s="258">
        <v>102.1635</v>
      </c>
      <c r="AD31" s="258">
        <v>103.3416</v>
      </c>
      <c r="AE31" s="258">
        <v>103.1555</v>
      </c>
      <c r="AF31" s="258">
        <v>103.27930000000001</v>
      </c>
      <c r="AG31" s="258">
        <v>103.1101</v>
      </c>
      <c r="AH31" s="258">
        <v>102.8276</v>
      </c>
      <c r="AI31" s="258">
        <v>102.7012</v>
      </c>
      <c r="AJ31" s="258">
        <v>104.09310000000001</v>
      </c>
      <c r="AK31" s="258">
        <v>104.4259</v>
      </c>
      <c r="AL31" s="258">
        <v>104.4342</v>
      </c>
      <c r="AM31" s="258">
        <v>104.0461</v>
      </c>
      <c r="AN31" s="258">
        <v>105.16670000000001</v>
      </c>
      <c r="AO31" s="258">
        <v>105.22620000000001</v>
      </c>
      <c r="AP31" s="258">
        <v>105.7471</v>
      </c>
      <c r="AQ31" s="258">
        <v>104.965</v>
      </c>
      <c r="AR31" s="258">
        <v>105.79130000000001</v>
      </c>
      <c r="AS31" s="258">
        <v>106.24120000000001</v>
      </c>
      <c r="AT31" s="258">
        <v>106.7033</v>
      </c>
      <c r="AU31" s="258">
        <v>106.71</v>
      </c>
      <c r="AV31" s="258">
        <v>106.6054</v>
      </c>
      <c r="AW31" s="258">
        <v>106.85290000000001</v>
      </c>
      <c r="AX31" s="258">
        <v>107.566</v>
      </c>
      <c r="AY31" s="258">
        <v>107.0134</v>
      </c>
      <c r="AZ31" s="258">
        <v>106.6225</v>
      </c>
      <c r="BA31" s="258">
        <v>106.6113</v>
      </c>
      <c r="BB31" s="258">
        <v>107.00246420000001</v>
      </c>
      <c r="BC31" s="258">
        <v>107.15519383</v>
      </c>
      <c r="BD31" s="346">
        <v>107.3235</v>
      </c>
      <c r="BE31" s="346">
        <v>107.5264</v>
      </c>
      <c r="BF31" s="346">
        <v>107.7118</v>
      </c>
      <c r="BG31" s="346">
        <v>107.89870000000001</v>
      </c>
      <c r="BH31" s="346">
        <v>108.11060000000001</v>
      </c>
      <c r="BI31" s="346">
        <v>108.2826</v>
      </c>
      <c r="BJ31" s="346">
        <v>108.4384</v>
      </c>
      <c r="BK31" s="346">
        <v>108.58580000000001</v>
      </c>
      <c r="BL31" s="346">
        <v>108.7029</v>
      </c>
      <c r="BM31" s="346">
        <v>108.7978</v>
      </c>
      <c r="BN31" s="346">
        <v>108.82989999999999</v>
      </c>
      <c r="BO31" s="346">
        <v>108.9104</v>
      </c>
      <c r="BP31" s="346">
        <v>108.999</v>
      </c>
      <c r="BQ31" s="346">
        <v>109.1177</v>
      </c>
      <c r="BR31" s="346">
        <v>109.20569999999999</v>
      </c>
      <c r="BS31" s="346">
        <v>109.28530000000001</v>
      </c>
      <c r="BT31" s="346">
        <v>109.38339999999999</v>
      </c>
      <c r="BU31" s="346">
        <v>109.4254</v>
      </c>
      <c r="BV31" s="346">
        <v>109.43859999999999</v>
      </c>
    </row>
    <row r="32" spans="1:74" ht="11.1" customHeight="1" x14ac:dyDescent="0.2">
      <c r="A32" s="628" t="s">
        <v>1092</v>
      </c>
      <c r="B32" s="629" t="s">
        <v>1110</v>
      </c>
      <c r="C32" s="258">
        <v>103.9144</v>
      </c>
      <c r="D32" s="258">
        <v>103.8175</v>
      </c>
      <c r="E32" s="258">
        <v>104.6943</v>
      </c>
      <c r="F32" s="258">
        <v>104.3015</v>
      </c>
      <c r="G32" s="258">
        <v>103.7341</v>
      </c>
      <c r="H32" s="258">
        <v>103.77079999999999</v>
      </c>
      <c r="I32" s="258">
        <v>103.9007</v>
      </c>
      <c r="J32" s="258">
        <v>104.7242</v>
      </c>
      <c r="K32" s="258">
        <v>105.23399999999999</v>
      </c>
      <c r="L32" s="258">
        <v>104.4961</v>
      </c>
      <c r="M32" s="258">
        <v>105.4405</v>
      </c>
      <c r="N32" s="258">
        <v>105.1711</v>
      </c>
      <c r="O32" s="258">
        <v>106.47069999999999</v>
      </c>
      <c r="P32" s="258">
        <v>105.6724</v>
      </c>
      <c r="Q32" s="258">
        <v>106.09820000000001</v>
      </c>
      <c r="R32" s="258">
        <v>105.497</v>
      </c>
      <c r="S32" s="258">
        <v>106.5814</v>
      </c>
      <c r="T32" s="258">
        <v>107.3146</v>
      </c>
      <c r="U32" s="258">
        <v>106.8462</v>
      </c>
      <c r="V32" s="258">
        <v>106.7675</v>
      </c>
      <c r="W32" s="258">
        <v>106.9282</v>
      </c>
      <c r="X32" s="258">
        <v>106.8729</v>
      </c>
      <c r="Y32" s="258">
        <v>106.7595</v>
      </c>
      <c r="Z32" s="258">
        <v>107.40049999999999</v>
      </c>
      <c r="AA32" s="258">
        <v>108.8837</v>
      </c>
      <c r="AB32" s="258">
        <v>109.727</v>
      </c>
      <c r="AC32" s="258">
        <v>108.86750000000001</v>
      </c>
      <c r="AD32" s="258">
        <v>110.19929999999999</v>
      </c>
      <c r="AE32" s="258">
        <v>110.0459</v>
      </c>
      <c r="AF32" s="258">
        <v>110.3601</v>
      </c>
      <c r="AG32" s="258">
        <v>110.9692</v>
      </c>
      <c r="AH32" s="258">
        <v>111.68980000000001</v>
      </c>
      <c r="AI32" s="258">
        <v>112.3128</v>
      </c>
      <c r="AJ32" s="258">
        <v>112.0453</v>
      </c>
      <c r="AK32" s="258">
        <v>112.0046</v>
      </c>
      <c r="AL32" s="258">
        <v>112.8344</v>
      </c>
      <c r="AM32" s="258">
        <v>112.163</v>
      </c>
      <c r="AN32" s="258">
        <v>114.6503</v>
      </c>
      <c r="AO32" s="258">
        <v>113.1915</v>
      </c>
      <c r="AP32" s="258">
        <v>114.4568</v>
      </c>
      <c r="AQ32" s="258">
        <v>114.28019999999999</v>
      </c>
      <c r="AR32" s="258">
        <v>114.2701</v>
      </c>
      <c r="AS32" s="258">
        <v>115.66849999999999</v>
      </c>
      <c r="AT32" s="258">
        <v>114.6728</v>
      </c>
      <c r="AU32" s="258">
        <v>114.2295</v>
      </c>
      <c r="AV32" s="258">
        <v>113.43049999999999</v>
      </c>
      <c r="AW32" s="258">
        <v>112.688</v>
      </c>
      <c r="AX32" s="258">
        <v>113.2039</v>
      </c>
      <c r="AY32" s="258">
        <v>114.59520000000001</v>
      </c>
      <c r="AZ32" s="258">
        <v>115.1756</v>
      </c>
      <c r="BA32" s="258">
        <v>115.4209</v>
      </c>
      <c r="BB32" s="258">
        <v>115.46384815</v>
      </c>
      <c r="BC32" s="258">
        <v>115.65297037000001</v>
      </c>
      <c r="BD32" s="346">
        <v>115.8356</v>
      </c>
      <c r="BE32" s="346">
        <v>116.00709999999999</v>
      </c>
      <c r="BF32" s="346">
        <v>116.1801</v>
      </c>
      <c r="BG32" s="346">
        <v>116.35</v>
      </c>
      <c r="BH32" s="346">
        <v>116.512</v>
      </c>
      <c r="BI32" s="346">
        <v>116.67919999999999</v>
      </c>
      <c r="BJ32" s="346">
        <v>116.84699999999999</v>
      </c>
      <c r="BK32" s="346">
        <v>117.0194</v>
      </c>
      <c r="BL32" s="346">
        <v>117.185</v>
      </c>
      <c r="BM32" s="346">
        <v>117.3479</v>
      </c>
      <c r="BN32" s="346">
        <v>117.49550000000001</v>
      </c>
      <c r="BO32" s="346">
        <v>117.66249999999999</v>
      </c>
      <c r="BP32" s="346">
        <v>117.8361</v>
      </c>
      <c r="BQ32" s="346">
        <v>118.0224</v>
      </c>
      <c r="BR32" s="346">
        <v>118.2051</v>
      </c>
      <c r="BS32" s="346">
        <v>118.3901</v>
      </c>
      <c r="BT32" s="346">
        <v>118.5909</v>
      </c>
      <c r="BU32" s="346">
        <v>118.7704</v>
      </c>
      <c r="BV32" s="346">
        <v>118.9421</v>
      </c>
    </row>
    <row r="33" spans="1:74" ht="11.1" customHeight="1" x14ac:dyDescent="0.2">
      <c r="A33" s="628" t="s">
        <v>1093</v>
      </c>
      <c r="B33" s="629" t="s">
        <v>1111</v>
      </c>
      <c r="C33" s="258">
        <v>99.578800000000001</v>
      </c>
      <c r="D33" s="258">
        <v>98.5732</v>
      </c>
      <c r="E33" s="258">
        <v>99.460099999999997</v>
      </c>
      <c r="F33" s="258">
        <v>99.728800000000007</v>
      </c>
      <c r="G33" s="258">
        <v>99.746799999999993</v>
      </c>
      <c r="H33" s="258">
        <v>98.475499999999997</v>
      </c>
      <c r="I33" s="258">
        <v>98.329599999999999</v>
      </c>
      <c r="J33" s="258">
        <v>98.243399999999994</v>
      </c>
      <c r="K33" s="258">
        <v>98.467299999999994</v>
      </c>
      <c r="L33" s="258">
        <v>98.113600000000005</v>
      </c>
      <c r="M33" s="258">
        <v>97.216300000000004</v>
      </c>
      <c r="N33" s="258">
        <v>96.935000000000002</v>
      </c>
      <c r="O33" s="258">
        <v>97.833500000000001</v>
      </c>
      <c r="P33" s="258">
        <v>97.679100000000005</v>
      </c>
      <c r="Q33" s="258">
        <v>97.133499999999998</v>
      </c>
      <c r="R33" s="258">
        <v>96.494</v>
      </c>
      <c r="S33" s="258">
        <v>97.584999999999994</v>
      </c>
      <c r="T33" s="258">
        <v>97.753200000000007</v>
      </c>
      <c r="U33" s="258">
        <v>97.357500000000002</v>
      </c>
      <c r="V33" s="258">
        <v>96.911500000000004</v>
      </c>
      <c r="W33" s="258">
        <v>97.882999999999996</v>
      </c>
      <c r="X33" s="258">
        <v>98.473200000000006</v>
      </c>
      <c r="Y33" s="258">
        <v>99.215100000000007</v>
      </c>
      <c r="Z33" s="258">
        <v>97.916399999999996</v>
      </c>
      <c r="AA33" s="258">
        <v>97.806600000000003</v>
      </c>
      <c r="AB33" s="258">
        <v>99.083299999999994</v>
      </c>
      <c r="AC33" s="258">
        <v>97.078900000000004</v>
      </c>
      <c r="AD33" s="258">
        <v>98.152199999999993</v>
      </c>
      <c r="AE33" s="258">
        <v>96.476799999999997</v>
      </c>
      <c r="AF33" s="258">
        <v>96.921199999999999</v>
      </c>
      <c r="AG33" s="258">
        <v>95.666399999999996</v>
      </c>
      <c r="AH33" s="258">
        <v>97.986599999999996</v>
      </c>
      <c r="AI33" s="258">
        <v>96.364000000000004</v>
      </c>
      <c r="AJ33" s="258">
        <v>95.190799999999996</v>
      </c>
      <c r="AK33" s="258">
        <v>95.799300000000002</v>
      </c>
      <c r="AL33" s="258">
        <v>97.0137</v>
      </c>
      <c r="AM33" s="258">
        <v>96.750600000000006</v>
      </c>
      <c r="AN33" s="258">
        <v>95.224100000000007</v>
      </c>
      <c r="AO33" s="258">
        <v>95.896699999999996</v>
      </c>
      <c r="AP33" s="258">
        <v>96.648200000000003</v>
      </c>
      <c r="AQ33" s="258">
        <v>95.9131</v>
      </c>
      <c r="AR33" s="258">
        <v>95.191900000000004</v>
      </c>
      <c r="AS33" s="258">
        <v>96.561999999999998</v>
      </c>
      <c r="AT33" s="258">
        <v>95.775999999999996</v>
      </c>
      <c r="AU33" s="258">
        <v>95.707300000000004</v>
      </c>
      <c r="AV33" s="258">
        <v>95.992800000000003</v>
      </c>
      <c r="AW33" s="258">
        <v>95.789699999999996</v>
      </c>
      <c r="AX33" s="258">
        <v>96.353399999999993</v>
      </c>
      <c r="AY33" s="258">
        <v>95.649500000000003</v>
      </c>
      <c r="AZ33" s="258">
        <v>94.322299999999998</v>
      </c>
      <c r="BA33" s="258">
        <v>94.522300000000001</v>
      </c>
      <c r="BB33" s="258">
        <v>94.379317530999998</v>
      </c>
      <c r="BC33" s="258">
        <v>94.225940494</v>
      </c>
      <c r="BD33" s="346">
        <v>94.116150000000005</v>
      </c>
      <c r="BE33" s="346">
        <v>94.101609999999994</v>
      </c>
      <c r="BF33" s="346">
        <v>94.04025</v>
      </c>
      <c r="BG33" s="346">
        <v>93.983750000000001</v>
      </c>
      <c r="BH33" s="346">
        <v>93.955439999999996</v>
      </c>
      <c r="BI33" s="346">
        <v>93.891120000000001</v>
      </c>
      <c r="BJ33" s="346">
        <v>93.814130000000006</v>
      </c>
      <c r="BK33" s="346">
        <v>93.712199999999996</v>
      </c>
      <c r="BL33" s="346">
        <v>93.61909</v>
      </c>
      <c r="BM33" s="346">
        <v>93.522530000000003</v>
      </c>
      <c r="BN33" s="346">
        <v>93.397400000000005</v>
      </c>
      <c r="BO33" s="346">
        <v>93.312759999999997</v>
      </c>
      <c r="BP33" s="346">
        <v>93.243480000000005</v>
      </c>
      <c r="BQ33" s="346">
        <v>93.200710000000001</v>
      </c>
      <c r="BR33" s="346">
        <v>93.153840000000002</v>
      </c>
      <c r="BS33" s="346">
        <v>93.113990000000001</v>
      </c>
      <c r="BT33" s="346">
        <v>93.114109999999997</v>
      </c>
      <c r="BU33" s="346">
        <v>93.063630000000003</v>
      </c>
      <c r="BV33" s="346">
        <v>92.995480000000001</v>
      </c>
    </row>
    <row r="34" spans="1:74" ht="11.1" customHeight="1" x14ac:dyDescent="0.2">
      <c r="A34" s="628" t="s">
        <v>1094</v>
      </c>
      <c r="B34" s="629" t="s">
        <v>1112</v>
      </c>
      <c r="C34" s="258">
        <v>96.461600000000004</v>
      </c>
      <c r="D34" s="258">
        <v>97.863299999999995</v>
      </c>
      <c r="E34" s="258">
        <v>96.389700000000005</v>
      </c>
      <c r="F34" s="258">
        <v>96.921800000000005</v>
      </c>
      <c r="G34" s="258">
        <v>96.5304</v>
      </c>
      <c r="H34" s="258">
        <v>95.631699999999995</v>
      </c>
      <c r="I34" s="258">
        <v>97.158199999999994</v>
      </c>
      <c r="J34" s="258">
        <v>97.816999999999993</v>
      </c>
      <c r="K34" s="258">
        <v>99.147400000000005</v>
      </c>
      <c r="L34" s="258">
        <v>101.1161</v>
      </c>
      <c r="M34" s="258">
        <v>100.9462</v>
      </c>
      <c r="N34" s="258">
        <v>100.6464</v>
      </c>
      <c r="O34" s="258">
        <v>101.0521</v>
      </c>
      <c r="P34" s="258">
        <v>103.5406</v>
      </c>
      <c r="Q34" s="258">
        <v>104.9417</v>
      </c>
      <c r="R34" s="258">
        <v>103.2092</v>
      </c>
      <c r="S34" s="258">
        <v>103.22929999999999</v>
      </c>
      <c r="T34" s="258">
        <v>104.8466</v>
      </c>
      <c r="U34" s="258">
        <v>105.46420000000001</v>
      </c>
      <c r="V34" s="258">
        <v>105.4194</v>
      </c>
      <c r="W34" s="258">
        <v>106.03660000000001</v>
      </c>
      <c r="X34" s="258">
        <v>104.98560000000001</v>
      </c>
      <c r="Y34" s="258">
        <v>105.6285</v>
      </c>
      <c r="Z34" s="258">
        <v>104.78919999999999</v>
      </c>
      <c r="AA34" s="258">
        <v>105.8647</v>
      </c>
      <c r="AB34" s="258">
        <v>105.4635</v>
      </c>
      <c r="AC34" s="258">
        <v>106.0368</v>
      </c>
      <c r="AD34" s="258">
        <v>108.50109999999999</v>
      </c>
      <c r="AE34" s="258">
        <v>109.4516</v>
      </c>
      <c r="AF34" s="258">
        <v>109.4208</v>
      </c>
      <c r="AG34" s="258">
        <v>107.14749999999999</v>
      </c>
      <c r="AH34" s="258">
        <v>106.43089999999999</v>
      </c>
      <c r="AI34" s="258">
        <v>102.8052</v>
      </c>
      <c r="AJ34" s="258">
        <v>107.9393</v>
      </c>
      <c r="AK34" s="258">
        <v>107.6507</v>
      </c>
      <c r="AL34" s="258">
        <v>108.17610000000001</v>
      </c>
      <c r="AM34" s="258">
        <v>107.2363</v>
      </c>
      <c r="AN34" s="258">
        <v>106.252</v>
      </c>
      <c r="AO34" s="258">
        <v>106.5622</v>
      </c>
      <c r="AP34" s="258">
        <v>106.52630000000001</v>
      </c>
      <c r="AQ34" s="258">
        <v>106.7556</v>
      </c>
      <c r="AR34" s="258">
        <v>107.1983</v>
      </c>
      <c r="AS34" s="258">
        <v>107.0641</v>
      </c>
      <c r="AT34" s="258">
        <v>107.88760000000001</v>
      </c>
      <c r="AU34" s="258">
        <v>107.5078</v>
      </c>
      <c r="AV34" s="258">
        <v>106.94970000000001</v>
      </c>
      <c r="AW34" s="258">
        <v>105.99120000000001</v>
      </c>
      <c r="AX34" s="258">
        <v>107.4354</v>
      </c>
      <c r="AY34" s="258">
        <v>109.68259999999999</v>
      </c>
      <c r="AZ34" s="258">
        <v>104.7756</v>
      </c>
      <c r="BA34" s="258">
        <v>105.8716</v>
      </c>
      <c r="BB34" s="258">
        <v>106.17247407000001</v>
      </c>
      <c r="BC34" s="258">
        <v>105.98731852</v>
      </c>
      <c r="BD34" s="346">
        <v>105.8723</v>
      </c>
      <c r="BE34" s="346">
        <v>105.8557</v>
      </c>
      <c r="BF34" s="346">
        <v>105.85980000000001</v>
      </c>
      <c r="BG34" s="346">
        <v>105.91289999999999</v>
      </c>
      <c r="BH34" s="346">
        <v>106.0829</v>
      </c>
      <c r="BI34" s="346">
        <v>106.18300000000001</v>
      </c>
      <c r="BJ34" s="346">
        <v>106.2811</v>
      </c>
      <c r="BK34" s="346">
        <v>106.3865</v>
      </c>
      <c r="BL34" s="346">
        <v>106.47369999999999</v>
      </c>
      <c r="BM34" s="346">
        <v>106.5519</v>
      </c>
      <c r="BN34" s="346">
        <v>106.6041</v>
      </c>
      <c r="BO34" s="346">
        <v>106.6773</v>
      </c>
      <c r="BP34" s="346">
        <v>106.7544</v>
      </c>
      <c r="BQ34" s="346">
        <v>106.85850000000001</v>
      </c>
      <c r="BR34" s="346">
        <v>106.92610000000001</v>
      </c>
      <c r="BS34" s="346">
        <v>106.9802</v>
      </c>
      <c r="BT34" s="346">
        <v>107.0213</v>
      </c>
      <c r="BU34" s="346">
        <v>107.0484</v>
      </c>
      <c r="BV34" s="346">
        <v>107.0617</v>
      </c>
    </row>
    <row r="35" spans="1:74" ht="11.1" customHeight="1" x14ac:dyDescent="0.2">
      <c r="A35" s="628" t="s">
        <v>1095</v>
      </c>
      <c r="B35" s="629" t="s">
        <v>1113</v>
      </c>
      <c r="C35" s="258">
        <v>96.147400000000005</v>
      </c>
      <c r="D35" s="258">
        <v>95.950900000000004</v>
      </c>
      <c r="E35" s="258">
        <v>95.325299999999999</v>
      </c>
      <c r="F35" s="258">
        <v>95.677400000000006</v>
      </c>
      <c r="G35" s="258">
        <v>94.739699999999999</v>
      </c>
      <c r="H35" s="258">
        <v>95.165199999999999</v>
      </c>
      <c r="I35" s="258">
        <v>95.143199999999993</v>
      </c>
      <c r="J35" s="258">
        <v>94.417000000000002</v>
      </c>
      <c r="K35" s="258">
        <v>94.8292</v>
      </c>
      <c r="L35" s="258">
        <v>95.090299999999999</v>
      </c>
      <c r="M35" s="258">
        <v>95.205500000000001</v>
      </c>
      <c r="N35" s="258">
        <v>94.948400000000007</v>
      </c>
      <c r="O35" s="258">
        <v>96.016400000000004</v>
      </c>
      <c r="P35" s="258">
        <v>94.982299999999995</v>
      </c>
      <c r="Q35" s="258">
        <v>95.883300000000006</v>
      </c>
      <c r="R35" s="258">
        <v>95.027199999999993</v>
      </c>
      <c r="S35" s="258">
        <v>94.894499999999994</v>
      </c>
      <c r="T35" s="258">
        <v>93.830299999999994</v>
      </c>
      <c r="U35" s="258">
        <v>93.580600000000004</v>
      </c>
      <c r="V35" s="258">
        <v>93.442099999999996</v>
      </c>
      <c r="W35" s="258">
        <v>94.266300000000001</v>
      </c>
      <c r="X35" s="258">
        <v>94.346699999999998</v>
      </c>
      <c r="Y35" s="258">
        <v>94.836200000000005</v>
      </c>
      <c r="Z35" s="258">
        <v>95.4255</v>
      </c>
      <c r="AA35" s="258">
        <v>95.234399999999994</v>
      </c>
      <c r="AB35" s="258">
        <v>94.359300000000005</v>
      </c>
      <c r="AC35" s="258">
        <v>95.170299999999997</v>
      </c>
      <c r="AD35" s="258">
        <v>95.873999999999995</v>
      </c>
      <c r="AE35" s="258">
        <v>96.961799999999997</v>
      </c>
      <c r="AF35" s="258">
        <v>97.426000000000002</v>
      </c>
      <c r="AG35" s="258">
        <v>98.163200000000003</v>
      </c>
      <c r="AH35" s="258">
        <v>95.593500000000006</v>
      </c>
      <c r="AI35" s="258">
        <v>93.387900000000002</v>
      </c>
      <c r="AJ35" s="258">
        <v>98.616</v>
      </c>
      <c r="AK35" s="258">
        <v>99.141499999999994</v>
      </c>
      <c r="AL35" s="258">
        <v>99.058199999999999</v>
      </c>
      <c r="AM35" s="258">
        <v>97.766300000000001</v>
      </c>
      <c r="AN35" s="258">
        <v>98.409499999999994</v>
      </c>
      <c r="AO35" s="258">
        <v>99.010099999999994</v>
      </c>
      <c r="AP35" s="258">
        <v>99.775400000000005</v>
      </c>
      <c r="AQ35" s="258">
        <v>100.2773</v>
      </c>
      <c r="AR35" s="258">
        <v>100.6931</v>
      </c>
      <c r="AS35" s="258">
        <v>101.4915</v>
      </c>
      <c r="AT35" s="258">
        <v>101.4871</v>
      </c>
      <c r="AU35" s="258">
        <v>100.84439999999999</v>
      </c>
      <c r="AV35" s="258">
        <v>101.2015</v>
      </c>
      <c r="AW35" s="258">
        <v>102.2102</v>
      </c>
      <c r="AX35" s="258">
        <v>102.06480000000001</v>
      </c>
      <c r="AY35" s="258">
        <v>101.3052</v>
      </c>
      <c r="AZ35" s="258">
        <v>100.74160000000001</v>
      </c>
      <c r="BA35" s="258">
        <v>101.0308</v>
      </c>
      <c r="BB35" s="258">
        <v>101.04585679</v>
      </c>
      <c r="BC35" s="258">
        <v>101.14480863999999</v>
      </c>
      <c r="BD35" s="346">
        <v>101.2971</v>
      </c>
      <c r="BE35" s="346">
        <v>101.5501</v>
      </c>
      <c r="BF35" s="346">
        <v>101.77370000000001</v>
      </c>
      <c r="BG35" s="346">
        <v>102.0153</v>
      </c>
      <c r="BH35" s="346">
        <v>102.3197</v>
      </c>
      <c r="BI35" s="346">
        <v>102.56359999999999</v>
      </c>
      <c r="BJ35" s="346">
        <v>102.7919</v>
      </c>
      <c r="BK35" s="346">
        <v>102.9842</v>
      </c>
      <c r="BL35" s="346">
        <v>103.1965</v>
      </c>
      <c r="BM35" s="346">
        <v>103.4085</v>
      </c>
      <c r="BN35" s="346">
        <v>103.6088</v>
      </c>
      <c r="BO35" s="346">
        <v>103.82859999999999</v>
      </c>
      <c r="BP35" s="346">
        <v>104.0565</v>
      </c>
      <c r="BQ35" s="346">
        <v>104.30800000000001</v>
      </c>
      <c r="BR35" s="346">
        <v>104.5406</v>
      </c>
      <c r="BS35" s="346">
        <v>104.7696</v>
      </c>
      <c r="BT35" s="346">
        <v>105.0236</v>
      </c>
      <c r="BU35" s="346">
        <v>105.2243</v>
      </c>
      <c r="BV35" s="346">
        <v>105.40009999999999</v>
      </c>
    </row>
    <row r="36" spans="1:74" ht="11.1" customHeight="1" x14ac:dyDescent="0.2">
      <c r="A36" s="628" t="s">
        <v>1096</v>
      </c>
      <c r="B36" s="629" t="s">
        <v>1114</v>
      </c>
      <c r="C36" s="258">
        <v>109.7997</v>
      </c>
      <c r="D36" s="258">
        <v>108.31140000000001</v>
      </c>
      <c r="E36" s="258">
        <v>107.5055</v>
      </c>
      <c r="F36" s="258">
        <v>108.68940000000001</v>
      </c>
      <c r="G36" s="258">
        <v>108.9028</v>
      </c>
      <c r="H36" s="258">
        <v>109.3685</v>
      </c>
      <c r="I36" s="258">
        <v>110.0087</v>
      </c>
      <c r="J36" s="258">
        <v>110.887</v>
      </c>
      <c r="K36" s="258">
        <v>109.28440000000001</v>
      </c>
      <c r="L36" s="258">
        <v>110.9263</v>
      </c>
      <c r="M36" s="258">
        <v>111.6486</v>
      </c>
      <c r="N36" s="258">
        <v>112.646</v>
      </c>
      <c r="O36" s="258">
        <v>112.40470000000001</v>
      </c>
      <c r="P36" s="258">
        <v>112.0886</v>
      </c>
      <c r="Q36" s="258">
        <v>111.6585</v>
      </c>
      <c r="R36" s="258">
        <v>111.3613</v>
      </c>
      <c r="S36" s="258">
        <v>110.8058</v>
      </c>
      <c r="T36" s="258">
        <v>110.95399999999999</v>
      </c>
      <c r="U36" s="258">
        <v>110.8163</v>
      </c>
      <c r="V36" s="258">
        <v>109.9542</v>
      </c>
      <c r="W36" s="258">
        <v>110.72709999999999</v>
      </c>
      <c r="X36" s="258">
        <v>111.20440000000001</v>
      </c>
      <c r="Y36" s="258">
        <v>111.7761</v>
      </c>
      <c r="Z36" s="258">
        <v>112.12050000000001</v>
      </c>
      <c r="AA36" s="258">
        <v>113.27679999999999</v>
      </c>
      <c r="AB36" s="258">
        <v>115.36320000000001</v>
      </c>
      <c r="AC36" s="258">
        <v>115.6533</v>
      </c>
      <c r="AD36" s="258">
        <v>114.4383</v>
      </c>
      <c r="AE36" s="258">
        <v>113.62220000000001</v>
      </c>
      <c r="AF36" s="258">
        <v>114.3557</v>
      </c>
      <c r="AG36" s="258">
        <v>114.6716</v>
      </c>
      <c r="AH36" s="258">
        <v>113.03100000000001</v>
      </c>
      <c r="AI36" s="258">
        <v>116.76260000000001</v>
      </c>
      <c r="AJ36" s="258">
        <v>116.6551</v>
      </c>
      <c r="AK36" s="258">
        <v>117.73090000000001</v>
      </c>
      <c r="AL36" s="258">
        <v>118.62909999999999</v>
      </c>
      <c r="AM36" s="258">
        <v>116.08459999999999</v>
      </c>
      <c r="AN36" s="258">
        <v>121.3304</v>
      </c>
      <c r="AO36" s="258">
        <v>119.95059999999999</v>
      </c>
      <c r="AP36" s="258">
        <v>120.7516</v>
      </c>
      <c r="AQ36" s="258">
        <v>120.6904</v>
      </c>
      <c r="AR36" s="258">
        <v>119.6343</v>
      </c>
      <c r="AS36" s="258">
        <v>119.90130000000001</v>
      </c>
      <c r="AT36" s="258">
        <v>119.59010000000001</v>
      </c>
      <c r="AU36" s="258">
        <v>117.62869999999999</v>
      </c>
      <c r="AV36" s="258">
        <v>119.6138</v>
      </c>
      <c r="AW36" s="258">
        <v>118.25239999999999</v>
      </c>
      <c r="AX36" s="258">
        <v>122.1579</v>
      </c>
      <c r="AY36" s="258">
        <v>122.8843</v>
      </c>
      <c r="AZ36" s="258">
        <v>119.5604</v>
      </c>
      <c r="BA36" s="258">
        <v>120.0591</v>
      </c>
      <c r="BB36" s="258">
        <v>119.8456963</v>
      </c>
      <c r="BC36" s="258">
        <v>119.54120741</v>
      </c>
      <c r="BD36" s="346">
        <v>119.3507</v>
      </c>
      <c r="BE36" s="346">
        <v>119.36750000000001</v>
      </c>
      <c r="BF36" s="346">
        <v>119.3349</v>
      </c>
      <c r="BG36" s="346">
        <v>119.3463</v>
      </c>
      <c r="BH36" s="346">
        <v>119.44840000000001</v>
      </c>
      <c r="BI36" s="346">
        <v>119.5127</v>
      </c>
      <c r="BJ36" s="346">
        <v>119.586</v>
      </c>
      <c r="BK36" s="346">
        <v>119.67059999999999</v>
      </c>
      <c r="BL36" s="346">
        <v>119.7599</v>
      </c>
      <c r="BM36" s="346">
        <v>119.8563</v>
      </c>
      <c r="BN36" s="346">
        <v>119.95829999999999</v>
      </c>
      <c r="BO36" s="346">
        <v>120.07</v>
      </c>
      <c r="BP36" s="346">
        <v>120.18980000000001</v>
      </c>
      <c r="BQ36" s="346">
        <v>120.33240000000001</v>
      </c>
      <c r="BR36" s="346">
        <v>120.4577</v>
      </c>
      <c r="BS36" s="346">
        <v>120.58029999999999</v>
      </c>
      <c r="BT36" s="346">
        <v>120.71259999999999</v>
      </c>
      <c r="BU36" s="346">
        <v>120.8206</v>
      </c>
      <c r="BV36" s="346">
        <v>120.9166</v>
      </c>
    </row>
    <row r="37" spans="1:74" ht="11.1" customHeight="1" x14ac:dyDescent="0.2">
      <c r="A37" s="628" t="s">
        <v>1097</v>
      </c>
      <c r="B37" s="629" t="s">
        <v>1115</v>
      </c>
      <c r="C37" s="258">
        <v>101.5108</v>
      </c>
      <c r="D37" s="258">
        <v>98.706000000000003</v>
      </c>
      <c r="E37" s="258">
        <v>96.498000000000005</v>
      </c>
      <c r="F37" s="258">
        <v>96.424800000000005</v>
      </c>
      <c r="G37" s="258">
        <v>96.017600000000002</v>
      </c>
      <c r="H37" s="258">
        <v>98.583600000000004</v>
      </c>
      <c r="I37" s="258">
        <v>98.287999999999997</v>
      </c>
      <c r="J37" s="258">
        <v>96.488200000000006</v>
      </c>
      <c r="K37" s="258">
        <v>95.164199999999994</v>
      </c>
      <c r="L37" s="258">
        <v>96.169499999999999</v>
      </c>
      <c r="M37" s="258">
        <v>94.782200000000003</v>
      </c>
      <c r="N37" s="258">
        <v>93.271799999999999</v>
      </c>
      <c r="O37" s="258">
        <v>94.5535</v>
      </c>
      <c r="P37" s="258">
        <v>94.371600000000001</v>
      </c>
      <c r="Q37" s="258">
        <v>94.250299999999996</v>
      </c>
      <c r="R37" s="258">
        <v>93.536299999999997</v>
      </c>
      <c r="S37" s="258">
        <v>94.4422</v>
      </c>
      <c r="T37" s="258">
        <v>93.487399999999994</v>
      </c>
      <c r="U37" s="258">
        <v>91.832999999999998</v>
      </c>
      <c r="V37" s="258">
        <v>91.265000000000001</v>
      </c>
      <c r="W37" s="258">
        <v>90.244100000000003</v>
      </c>
      <c r="X37" s="258">
        <v>89.244</v>
      </c>
      <c r="Y37" s="258">
        <v>90.837699999999998</v>
      </c>
      <c r="Z37" s="258">
        <v>92.515900000000002</v>
      </c>
      <c r="AA37" s="258">
        <v>93.852900000000005</v>
      </c>
      <c r="AB37" s="258">
        <v>93.9803</v>
      </c>
      <c r="AC37" s="258">
        <v>93.083699999999993</v>
      </c>
      <c r="AD37" s="258">
        <v>93.464500000000001</v>
      </c>
      <c r="AE37" s="258">
        <v>91.506600000000006</v>
      </c>
      <c r="AF37" s="258">
        <v>92.799499999999995</v>
      </c>
      <c r="AG37" s="258">
        <v>92.783500000000004</v>
      </c>
      <c r="AH37" s="258">
        <v>93.820999999999998</v>
      </c>
      <c r="AI37" s="258">
        <v>95.151399999999995</v>
      </c>
      <c r="AJ37" s="258">
        <v>94.802199999999999</v>
      </c>
      <c r="AK37" s="258">
        <v>95.456000000000003</v>
      </c>
      <c r="AL37" s="258">
        <v>94.293599999999998</v>
      </c>
      <c r="AM37" s="258">
        <v>94.992900000000006</v>
      </c>
      <c r="AN37" s="258">
        <v>95.691299999999998</v>
      </c>
      <c r="AO37" s="258">
        <v>96.596299999999999</v>
      </c>
      <c r="AP37" s="258">
        <v>96.482399999999998</v>
      </c>
      <c r="AQ37" s="258">
        <v>96.194900000000004</v>
      </c>
      <c r="AR37" s="258">
        <v>96.067099999999996</v>
      </c>
      <c r="AS37" s="258">
        <v>96.099699999999999</v>
      </c>
      <c r="AT37" s="258">
        <v>97.666399999999996</v>
      </c>
      <c r="AU37" s="258">
        <v>98.802199999999999</v>
      </c>
      <c r="AV37" s="258">
        <v>99.479399999999998</v>
      </c>
      <c r="AW37" s="258">
        <v>101.7169</v>
      </c>
      <c r="AX37" s="258">
        <v>101.26990000000001</v>
      </c>
      <c r="AY37" s="258">
        <v>98.922700000000006</v>
      </c>
      <c r="AZ37" s="258">
        <v>98.239500000000007</v>
      </c>
      <c r="BA37" s="258">
        <v>99.459100000000007</v>
      </c>
      <c r="BB37" s="258">
        <v>98.877754568</v>
      </c>
      <c r="BC37" s="258">
        <v>98.940816420000004</v>
      </c>
      <c r="BD37" s="346">
        <v>99.040520000000001</v>
      </c>
      <c r="BE37" s="346">
        <v>99.264179999999996</v>
      </c>
      <c r="BF37" s="346">
        <v>99.371679999999998</v>
      </c>
      <c r="BG37" s="346">
        <v>99.450320000000005</v>
      </c>
      <c r="BH37" s="346">
        <v>99.552580000000006</v>
      </c>
      <c r="BI37" s="346">
        <v>99.534170000000003</v>
      </c>
      <c r="BJ37" s="346">
        <v>99.447559999999996</v>
      </c>
      <c r="BK37" s="346">
        <v>99.271180000000001</v>
      </c>
      <c r="BL37" s="346">
        <v>99.064350000000005</v>
      </c>
      <c r="BM37" s="346">
        <v>98.805499999999995</v>
      </c>
      <c r="BN37" s="346">
        <v>98.394660000000002</v>
      </c>
      <c r="BO37" s="346">
        <v>98.106740000000002</v>
      </c>
      <c r="BP37" s="346">
        <v>97.841769999999997</v>
      </c>
      <c r="BQ37" s="346">
        <v>97.675200000000004</v>
      </c>
      <c r="BR37" s="346">
        <v>97.399559999999994</v>
      </c>
      <c r="BS37" s="346">
        <v>97.090280000000007</v>
      </c>
      <c r="BT37" s="346">
        <v>96.757390000000001</v>
      </c>
      <c r="BU37" s="346">
        <v>96.373339999999999</v>
      </c>
      <c r="BV37" s="346">
        <v>95.948149999999998</v>
      </c>
    </row>
    <row r="38" spans="1:74" ht="11.1" customHeight="1" x14ac:dyDescent="0.2">
      <c r="A38" s="325" t="s">
        <v>1087</v>
      </c>
      <c r="B38" s="41" t="s">
        <v>1116</v>
      </c>
      <c r="C38" s="258">
        <v>101.33511875000001</v>
      </c>
      <c r="D38" s="258">
        <v>100.27196855</v>
      </c>
      <c r="E38" s="258">
        <v>99.564296490000004</v>
      </c>
      <c r="F38" s="258">
        <v>99.923596900000007</v>
      </c>
      <c r="G38" s="258">
        <v>99.711218860000002</v>
      </c>
      <c r="H38" s="258">
        <v>100.20123977999999</v>
      </c>
      <c r="I38" s="258">
        <v>100.38637865</v>
      </c>
      <c r="J38" s="258">
        <v>100.07629865</v>
      </c>
      <c r="K38" s="258">
        <v>99.855526510000004</v>
      </c>
      <c r="L38" s="258">
        <v>100.49023541</v>
      </c>
      <c r="M38" s="258">
        <v>100.33915618</v>
      </c>
      <c r="N38" s="258">
        <v>100.11685479</v>
      </c>
      <c r="O38" s="258">
        <v>100.85414213</v>
      </c>
      <c r="P38" s="258">
        <v>100.7979265</v>
      </c>
      <c r="Q38" s="258">
        <v>100.97327408</v>
      </c>
      <c r="R38" s="258">
        <v>100.17045923000001</v>
      </c>
      <c r="S38" s="258">
        <v>100.56940315</v>
      </c>
      <c r="T38" s="258">
        <v>100.32012650999999</v>
      </c>
      <c r="U38" s="258">
        <v>99.878952040000001</v>
      </c>
      <c r="V38" s="258">
        <v>99.547907879999997</v>
      </c>
      <c r="W38" s="258">
        <v>99.818695439999999</v>
      </c>
      <c r="X38" s="258">
        <v>99.638190589999994</v>
      </c>
      <c r="Y38" s="258">
        <v>100.62314167</v>
      </c>
      <c r="Z38" s="258">
        <v>100.79930304</v>
      </c>
      <c r="AA38" s="258">
        <v>101.84889260999999</v>
      </c>
      <c r="AB38" s="258">
        <v>102.19714913</v>
      </c>
      <c r="AC38" s="258">
        <v>101.88048565</v>
      </c>
      <c r="AD38" s="258">
        <v>102.67741642</v>
      </c>
      <c r="AE38" s="258">
        <v>101.89471913</v>
      </c>
      <c r="AF38" s="258">
        <v>102.56018014999999</v>
      </c>
      <c r="AG38" s="258">
        <v>102.27214068000001</v>
      </c>
      <c r="AH38" s="258">
        <v>101.65809285</v>
      </c>
      <c r="AI38" s="258">
        <v>100.73842925</v>
      </c>
      <c r="AJ38" s="258">
        <v>102.91280596999999</v>
      </c>
      <c r="AK38" s="258">
        <v>103.65835952</v>
      </c>
      <c r="AL38" s="258">
        <v>103.71286796</v>
      </c>
      <c r="AM38" s="258">
        <v>102.68512320000001</v>
      </c>
      <c r="AN38" s="258">
        <v>103.84962045</v>
      </c>
      <c r="AO38" s="258">
        <v>104.21760666</v>
      </c>
      <c r="AP38" s="258">
        <v>104.62120050999999</v>
      </c>
      <c r="AQ38" s="258">
        <v>104.75508829</v>
      </c>
      <c r="AR38" s="258">
        <v>104.66865377000001</v>
      </c>
      <c r="AS38" s="258">
        <v>105.10201046</v>
      </c>
      <c r="AT38" s="258">
        <v>105.54862310999999</v>
      </c>
      <c r="AU38" s="258">
        <v>105.23628965</v>
      </c>
      <c r="AV38" s="258">
        <v>105.5265043</v>
      </c>
      <c r="AW38" s="258">
        <v>105.82867246000001</v>
      </c>
      <c r="AX38" s="258">
        <v>106.88327189</v>
      </c>
      <c r="AY38" s="258">
        <v>106.42544012</v>
      </c>
      <c r="AZ38" s="258">
        <v>104.71683513000001</v>
      </c>
      <c r="BA38" s="258">
        <v>105.21357996</v>
      </c>
      <c r="BB38" s="258">
        <v>105.1588168</v>
      </c>
      <c r="BC38" s="258">
        <v>105.11424672</v>
      </c>
      <c r="BD38" s="346">
        <v>105.1309</v>
      </c>
      <c r="BE38" s="346">
        <v>105.2801</v>
      </c>
      <c r="BF38" s="346">
        <v>105.3656</v>
      </c>
      <c r="BG38" s="346">
        <v>105.45869999999999</v>
      </c>
      <c r="BH38" s="346">
        <v>105.6066</v>
      </c>
      <c r="BI38" s="346">
        <v>105.6795</v>
      </c>
      <c r="BJ38" s="346">
        <v>105.72450000000001</v>
      </c>
      <c r="BK38" s="346">
        <v>105.72239999999999</v>
      </c>
      <c r="BL38" s="346">
        <v>105.7261</v>
      </c>
      <c r="BM38" s="346">
        <v>105.71639999999999</v>
      </c>
      <c r="BN38" s="346">
        <v>105.6524</v>
      </c>
      <c r="BO38" s="346">
        <v>105.6465</v>
      </c>
      <c r="BP38" s="346">
        <v>105.6579</v>
      </c>
      <c r="BQ38" s="346">
        <v>105.7246</v>
      </c>
      <c r="BR38" s="346">
        <v>105.7419</v>
      </c>
      <c r="BS38" s="346">
        <v>105.7479</v>
      </c>
      <c r="BT38" s="346">
        <v>105.7668</v>
      </c>
      <c r="BU38" s="346">
        <v>105.732</v>
      </c>
      <c r="BV38" s="346">
        <v>105.6678</v>
      </c>
    </row>
    <row r="39" spans="1:74" ht="11.1" customHeight="1" x14ac:dyDescent="0.2">
      <c r="A39" s="325" t="s">
        <v>1088</v>
      </c>
      <c r="B39" s="41" t="s">
        <v>1117</v>
      </c>
      <c r="C39" s="258">
        <v>103.78755699</v>
      </c>
      <c r="D39" s="258">
        <v>103.40714871</v>
      </c>
      <c r="E39" s="258">
        <v>102.92839804</v>
      </c>
      <c r="F39" s="258">
        <v>103.24075603</v>
      </c>
      <c r="G39" s="258">
        <v>103.06830300999999</v>
      </c>
      <c r="H39" s="258">
        <v>103.05045809000001</v>
      </c>
      <c r="I39" s="258">
        <v>103.83870065000001</v>
      </c>
      <c r="J39" s="258">
        <v>104.18624828999999</v>
      </c>
      <c r="K39" s="258">
        <v>104.0941064</v>
      </c>
      <c r="L39" s="258">
        <v>104.59961754</v>
      </c>
      <c r="M39" s="258">
        <v>104.42708076</v>
      </c>
      <c r="N39" s="258">
        <v>104.70803682</v>
      </c>
      <c r="O39" s="258">
        <v>105.18687705000001</v>
      </c>
      <c r="P39" s="258">
        <v>105.08200949</v>
      </c>
      <c r="Q39" s="258">
        <v>105.33075177000001</v>
      </c>
      <c r="R39" s="258">
        <v>104.77364091</v>
      </c>
      <c r="S39" s="258">
        <v>104.89379563999999</v>
      </c>
      <c r="T39" s="258">
        <v>105.55894180999999</v>
      </c>
      <c r="U39" s="258">
        <v>105.37683371</v>
      </c>
      <c r="V39" s="258">
        <v>105.07004037999999</v>
      </c>
      <c r="W39" s="258">
        <v>105.37655748</v>
      </c>
      <c r="X39" s="258">
        <v>105.58658317</v>
      </c>
      <c r="Y39" s="258">
        <v>106.51890931</v>
      </c>
      <c r="Z39" s="258">
        <v>106.68627422</v>
      </c>
      <c r="AA39" s="258">
        <v>107.75639563999999</v>
      </c>
      <c r="AB39" s="258">
        <v>108.41665381</v>
      </c>
      <c r="AC39" s="258">
        <v>108.25782651</v>
      </c>
      <c r="AD39" s="258">
        <v>108.95766535</v>
      </c>
      <c r="AE39" s="258">
        <v>108.69367199</v>
      </c>
      <c r="AF39" s="258">
        <v>108.90986464</v>
      </c>
      <c r="AG39" s="258">
        <v>108.83712724999999</v>
      </c>
      <c r="AH39" s="258">
        <v>108.76025307</v>
      </c>
      <c r="AI39" s="258">
        <v>109.32454371</v>
      </c>
      <c r="AJ39" s="258">
        <v>110.27422122</v>
      </c>
      <c r="AK39" s="258">
        <v>110.84605892</v>
      </c>
      <c r="AL39" s="258">
        <v>111.14172829</v>
      </c>
      <c r="AM39" s="258">
        <v>110.26801175999999</v>
      </c>
      <c r="AN39" s="258">
        <v>111.99580011</v>
      </c>
      <c r="AO39" s="258">
        <v>111.64226401000001</v>
      </c>
      <c r="AP39" s="258">
        <v>112.01111772</v>
      </c>
      <c r="AQ39" s="258">
        <v>111.70747984</v>
      </c>
      <c r="AR39" s="258">
        <v>111.733867</v>
      </c>
      <c r="AS39" s="258">
        <v>112.04492061000001</v>
      </c>
      <c r="AT39" s="258">
        <v>112.46528108</v>
      </c>
      <c r="AU39" s="258">
        <v>112.09689526</v>
      </c>
      <c r="AV39" s="258">
        <v>111.97537278999999</v>
      </c>
      <c r="AW39" s="258">
        <v>111.56083647</v>
      </c>
      <c r="AX39" s="258">
        <v>112.52039159</v>
      </c>
      <c r="AY39" s="258">
        <v>112.83306422</v>
      </c>
      <c r="AZ39" s="258">
        <v>111.43621554000001</v>
      </c>
      <c r="BA39" s="258">
        <v>111.41683756</v>
      </c>
      <c r="BB39" s="258">
        <v>111.41654114000001</v>
      </c>
      <c r="BC39" s="258">
        <v>111.30505235</v>
      </c>
      <c r="BD39" s="346">
        <v>111.27030000000001</v>
      </c>
      <c r="BE39" s="346">
        <v>111.3854</v>
      </c>
      <c r="BF39" s="346">
        <v>111.4494</v>
      </c>
      <c r="BG39" s="346">
        <v>111.53530000000001</v>
      </c>
      <c r="BH39" s="346">
        <v>111.6842</v>
      </c>
      <c r="BI39" s="346">
        <v>111.78319999999999</v>
      </c>
      <c r="BJ39" s="346">
        <v>111.8734</v>
      </c>
      <c r="BK39" s="346">
        <v>111.9577</v>
      </c>
      <c r="BL39" s="346">
        <v>112.02809999999999</v>
      </c>
      <c r="BM39" s="346">
        <v>112.08750000000001</v>
      </c>
      <c r="BN39" s="346">
        <v>112.1058</v>
      </c>
      <c r="BO39" s="346">
        <v>112.1658</v>
      </c>
      <c r="BP39" s="346">
        <v>112.23739999999999</v>
      </c>
      <c r="BQ39" s="346">
        <v>112.345</v>
      </c>
      <c r="BR39" s="346">
        <v>112.4213</v>
      </c>
      <c r="BS39" s="346">
        <v>112.4907</v>
      </c>
      <c r="BT39" s="346">
        <v>112.5692</v>
      </c>
      <c r="BU39" s="346">
        <v>112.613</v>
      </c>
      <c r="BV39" s="346">
        <v>112.63800000000001</v>
      </c>
    </row>
    <row r="40" spans="1:74" ht="11.1" customHeight="1" x14ac:dyDescent="0.2">
      <c r="A40" s="325" t="s">
        <v>1089</v>
      </c>
      <c r="B40" s="41" t="s">
        <v>1118</v>
      </c>
      <c r="C40" s="258">
        <v>102.02024212000001</v>
      </c>
      <c r="D40" s="258">
        <v>101.18770515999999</v>
      </c>
      <c r="E40" s="258">
        <v>100.83353047</v>
      </c>
      <c r="F40" s="258">
        <v>100.98895595</v>
      </c>
      <c r="G40" s="258">
        <v>100.96851014000001</v>
      </c>
      <c r="H40" s="258">
        <v>100.92042489000001</v>
      </c>
      <c r="I40" s="258">
        <v>101.36319527000001</v>
      </c>
      <c r="J40" s="258">
        <v>100.86915918</v>
      </c>
      <c r="K40" s="258">
        <v>100.74461232</v>
      </c>
      <c r="L40" s="258">
        <v>100.89869596</v>
      </c>
      <c r="M40" s="258">
        <v>100.65222346</v>
      </c>
      <c r="N40" s="258">
        <v>100.43351998</v>
      </c>
      <c r="O40" s="258">
        <v>101.15755095999999</v>
      </c>
      <c r="P40" s="258">
        <v>100.8529549</v>
      </c>
      <c r="Q40" s="258">
        <v>100.95239626999999</v>
      </c>
      <c r="R40" s="258">
        <v>100.34399454</v>
      </c>
      <c r="S40" s="258">
        <v>100.63623757000001</v>
      </c>
      <c r="T40" s="258">
        <v>100.58534508</v>
      </c>
      <c r="U40" s="258">
        <v>100.60880481</v>
      </c>
      <c r="V40" s="258">
        <v>100.34699577000001</v>
      </c>
      <c r="W40" s="258">
        <v>100.67169715</v>
      </c>
      <c r="X40" s="258">
        <v>100.74600952999999</v>
      </c>
      <c r="Y40" s="258">
        <v>101.37045893</v>
      </c>
      <c r="Z40" s="258">
        <v>101.5292456</v>
      </c>
      <c r="AA40" s="258">
        <v>102.45509007</v>
      </c>
      <c r="AB40" s="258">
        <v>102.57016376999999</v>
      </c>
      <c r="AC40" s="258">
        <v>102.22395571</v>
      </c>
      <c r="AD40" s="258">
        <v>103.36570883</v>
      </c>
      <c r="AE40" s="258">
        <v>102.89392789</v>
      </c>
      <c r="AF40" s="258">
        <v>103.35178732999999</v>
      </c>
      <c r="AG40" s="258">
        <v>103.08455558</v>
      </c>
      <c r="AH40" s="258">
        <v>102.48462834999999</v>
      </c>
      <c r="AI40" s="258">
        <v>101.58560239000001</v>
      </c>
      <c r="AJ40" s="258">
        <v>103.84000109999999</v>
      </c>
      <c r="AK40" s="258">
        <v>104.61870388</v>
      </c>
      <c r="AL40" s="258">
        <v>104.49834952</v>
      </c>
      <c r="AM40" s="258">
        <v>103.68148565</v>
      </c>
      <c r="AN40" s="258">
        <v>104.65314585</v>
      </c>
      <c r="AO40" s="258">
        <v>105.15725801000001</v>
      </c>
      <c r="AP40" s="258">
        <v>105.57419528</v>
      </c>
      <c r="AQ40" s="258">
        <v>105.13075732</v>
      </c>
      <c r="AR40" s="258">
        <v>105.64271519</v>
      </c>
      <c r="AS40" s="258">
        <v>106.09108807</v>
      </c>
      <c r="AT40" s="258">
        <v>106.67943586</v>
      </c>
      <c r="AU40" s="258">
        <v>106.62190721</v>
      </c>
      <c r="AV40" s="258">
        <v>106.58977298000001</v>
      </c>
      <c r="AW40" s="258">
        <v>106.99844478999999</v>
      </c>
      <c r="AX40" s="258">
        <v>107.81727819</v>
      </c>
      <c r="AY40" s="258">
        <v>107.17559516</v>
      </c>
      <c r="AZ40" s="258">
        <v>106.23172157</v>
      </c>
      <c r="BA40" s="258">
        <v>106.37181359</v>
      </c>
      <c r="BB40" s="258">
        <v>106.37607265</v>
      </c>
      <c r="BC40" s="258">
        <v>106.37638264</v>
      </c>
      <c r="BD40" s="346">
        <v>106.44199999999999</v>
      </c>
      <c r="BE40" s="346">
        <v>106.64579999999999</v>
      </c>
      <c r="BF40" s="346">
        <v>106.7872</v>
      </c>
      <c r="BG40" s="346">
        <v>106.9392</v>
      </c>
      <c r="BH40" s="346">
        <v>107.15260000000001</v>
      </c>
      <c r="BI40" s="346">
        <v>107.2877</v>
      </c>
      <c r="BJ40" s="346">
        <v>107.3952</v>
      </c>
      <c r="BK40" s="346">
        <v>107.46420000000001</v>
      </c>
      <c r="BL40" s="346">
        <v>107.5249</v>
      </c>
      <c r="BM40" s="346">
        <v>107.5665</v>
      </c>
      <c r="BN40" s="346">
        <v>107.53870000000001</v>
      </c>
      <c r="BO40" s="346">
        <v>107.5793</v>
      </c>
      <c r="BP40" s="346">
        <v>107.6382</v>
      </c>
      <c r="BQ40" s="346">
        <v>107.7516</v>
      </c>
      <c r="BR40" s="346">
        <v>107.8198</v>
      </c>
      <c r="BS40" s="346">
        <v>107.8792</v>
      </c>
      <c r="BT40" s="346">
        <v>107.9615</v>
      </c>
      <c r="BU40" s="346">
        <v>107.97920000000001</v>
      </c>
      <c r="BV40" s="346">
        <v>107.964</v>
      </c>
    </row>
    <row r="41" spans="1:74" ht="11.1" customHeight="1" x14ac:dyDescent="0.2">
      <c r="A41" s="325" t="s">
        <v>1090</v>
      </c>
      <c r="B41" s="41" t="s">
        <v>1119</v>
      </c>
      <c r="C41" s="258">
        <v>99.672614240000001</v>
      </c>
      <c r="D41" s="258">
        <v>99.121158309999998</v>
      </c>
      <c r="E41" s="258">
        <v>98.284224719999997</v>
      </c>
      <c r="F41" s="258">
        <v>98.946494740000006</v>
      </c>
      <c r="G41" s="258">
        <v>99.031375929999996</v>
      </c>
      <c r="H41" s="258">
        <v>98.612679189999994</v>
      </c>
      <c r="I41" s="258">
        <v>98.840485150000006</v>
      </c>
      <c r="J41" s="258">
        <v>98.369972090000005</v>
      </c>
      <c r="K41" s="258">
        <v>98.605927019999996</v>
      </c>
      <c r="L41" s="258">
        <v>99.06745042</v>
      </c>
      <c r="M41" s="258">
        <v>99.198799469999997</v>
      </c>
      <c r="N41" s="258">
        <v>98.918978910000007</v>
      </c>
      <c r="O41" s="258">
        <v>99.721476199999998</v>
      </c>
      <c r="P41" s="258">
        <v>99.663980690000002</v>
      </c>
      <c r="Q41" s="258">
        <v>100.32686565</v>
      </c>
      <c r="R41" s="258">
        <v>99.301017639999998</v>
      </c>
      <c r="S41" s="258">
        <v>99.628398910000001</v>
      </c>
      <c r="T41" s="258">
        <v>99.562914699999993</v>
      </c>
      <c r="U41" s="258">
        <v>99.830979630000002</v>
      </c>
      <c r="V41" s="258">
        <v>99.668695060000005</v>
      </c>
      <c r="W41" s="258">
        <v>100.4469252</v>
      </c>
      <c r="X41" s="258">
        <v>100.03708724000001</v>
      </c>
      <c r="Y41" s="258">
        <v>101.05046951</v>
      </c>
      <c r="Z41" s="258">
        <v>101.17269037</v>
      </c>
      <c r="AA41" s="258">
        <v>102.2991723</v>
      </c>
      <c r="AB41" s="258">
        <v>102.04561388</v>
      </c>
      <c r="AC41" s="258">
        <v>102.25325757</v>
      </c>
      <c r="AD41" s="258">
        <v>103.76684207</v>
      </c>
      <c r="AE41" s="258">
        <v>103.82623976000001</v>
      </c>
      <c r="AF41" s="258">
        <v>104.2701658</v>
      </c>
      <c r="AG41" s="258">
        <v>104.01506929</v>
      </c>
      <c r="AH41" s="258">
        <v>102.5311737</v>
      </c>
      <c r="AI41" s="258">
        <v>100.00178486</v>
      </c>
      <c r="AJ41" s="258">
        <v>104.38307663000001</v>
      </c>
      <c r="AK41" s="258">
        <v>105.33965578</v>
      </c>
      <c r="AL41" s="258">
        <v>105.17205228</v>
      </c>
      <c r="AM41" s="258">
        <v>103.36383225</v>
      </c>
      <c r="AN41" s="258">
        <v>104.5016964</v>
      </c>
      <c r="AO41" s="258">
        <v>105.08561658000001</v>
      </c>
      <c r="AP41" s="258">
        <v>105.62685607</v>
      </c>
      <c r="AQ41" s="258">
        <v>105.75801828</v>
      </c>
      <c r="AR41" s="258">
        <v>106.03640624000001</v>
      </c>
      <c r="AS41" s="258">
        <v>106.57350305</v>
      </c>
      <c r="AT41" s="258">
        <v>107.01386337</v>
      </c>
      <c r="AU41" s="258">
        <v>106.83220876999999</v>
      </c>
      <c r="AV41" s="258">
        <v>106.69889790000001</v>
      </c>
      <c r="AW41" s="258">
        <v>106.78596874</v>
      </c>
      <c r="AX41" s="258">
        <v>107.53406931000001</v>
      </c>
      <c r="AY41" s="258">
        <v>107.11809813000001</v>
      </c>
      <c r="AZ41" s="258">
        <v>105.6766408</v>
      </c>
      <c r="BA41" s="258">
        <v>105.830215</v>
      </c>
      <c r="BB41" s="258">
        <v>105.97907327</v>
      </c>
      <c r="BC41" s="258">
        <v>105.97840367000001</v>
      </c>
      <c r="BD41" s="346">
        <v>106.0461</v>
      </c>
      <c r="BE41" s="346">
        <v>106.2534</v>
      </c>
      <c r="BF41" s="346">
        <v>106.4044</v>
      </c>
      <c r="BG41" s="346">
        <v>106.57040000000001</v>
      </c>
      <c r="BH41" s="346">
        <v>106.8086</v>
      </c>
      <c r="BI41" s="346">
        <v>106.9614</v>
      </c>
      <c r="BJ41" s="346">
        <v>107.08629999999999</v>
      </c>
      <c r="BK41" s="346">
        <v>107.1579</v>
      </c>
      <c r="BL41" s="346">
        <v>107.2456</v>
      </c>
      <c r="BM41" s="346">
        <v>107.324</v>
      </c>
      <c r="BN41" s="346">
        <v>107.3548</v>
      </c>
      <c r="BO41" s="346">
        <v>107.4436</v>
      </c>
      <c r="BP41" s="346">
        <v>107.5521</v>
      </c>
      <c r="BQ41" s="346">
        <v>107.7197</v>
      </c>
      <c r="BR41" s="346">
        <v>107.8379</v>
      </c>
      <c r="BS41" s="346">
        <v>107.9461</v>
      </c>
      <c r="BT41" s="346">
        <v>108.0774</v>
      </c>
      <c r="BU41" s="346">
        <v>108.1409</v>
      </c>
      <c r="BV41" s="346">
        <v>108.1696</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1085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706</v>
      </c>
      <c r="B45" s="209" t="s">
        <v>585</v>
      </c>
      <c r="C45" s="214">
        <v>2.3471799999999998</v>
      </c>
      <c r="D45" s="214">
        <v>2.35236</v>
      </c>
      <c r="E45" s="214">
        <v>2.3600500000000002</v>
      </c>
      <c r="F45" s="214">
        <v>2.3615599999999999</v>
      </c>
      <c r="G45" s="214">
        <v>2.3697400000000002</v>
      </c>
      <c r="H45" s="214">
        <v>2.3768400000000001</v>
      </c>
      <c r="I45" s="214">
        <v>2.3805299999999998</v>
      </c>
      <c r="J45" s="214">
        <v>2.38028</v>
      </c>
      <c r="K45" s="214">
        <v>2.3750599999999999</v>
      </c>
      <c r="L45" s="214">
        <v>2.3778100000000002</v>
      </c>
      <c r="M45" s="214">
        <v>2.3801600000000001</v>
      </c>
      <c r="N45" s="214">
        <v>2.3781699999999999</v>
      </c>
      <c r="O45" s="214">
        <v>2.3783300000000001</v>
      </c>
      <c r="P45" s="214">
        <v>2.3746900000000002</v>
      </c>
      <c r="Q45" s="214">
        <v>2.3803800000000002</v>
      </c>
      <c r="R45" s="214">
        <v>2.3882699999999999</v>
      </c>
      <c r="S45" s="214">
        <v>2.3946399999999999</v>
      </c>
      <c r="T45" s="214">
        <v>2.4016700000000002</v>
      </c>
      <c r="U45" s="214">
        <v>2.4015</v>
      </c>
      <c r="V45" s="214">
        <v>2.4060199999999998</v>
      </c>
      <c r="W45" s="214">
        <v>2.4105099999999999</v>
      </c>
      <c r="X45" s="214">
        <v>2.4169100000000001</v>
      </c>
      <c r="Y45" s="214">
        <v>2.4202900000000001</v>
      </c>
      <c r="Z45" s="214">
        <v>2.4277199999999999</v>
      </c>
      <c r="AA45" s="214">
        <v>2.4378000000000002</v>
      </c>
      <c r="AB45" s="214">
        <v>2.4396100000000001</v>
      </c>
      <c r="AC45" s="214">
        <v>2.4374899999999999</v>
      </c>
      <c r="AD45" s="214">
        <v>2.4405100000000002</v>
      </c>
      <c r="AE45" s="214">
        <v>2.4396200000000001</v>
      </c>
      <c r="AF45" s="214">
        <v>2.4418199999999999</v>
      </c>
      <c r="AG45" s="214">
        <v>2.4439000000000002</v>
      </c>
      <c r="AH45" s="214">
        <v>2.4529700000000001</v>
      </c>
      <c r="AI45" s="214">
        <v>2.4641799999999998</v>
      </c>
      <c r="AJ45" s="214">
        <v>2.4658699999999998</v>
      </c>
      <c r="AK45" s="214">
        <v>2.4733200000000002</v>
      </c>
      <c r="AL45" s="214">
        <v>2.4790100000000002</v>
      </c>
      <c r="AM45" s="214">
        <v>2.4888400000000002</v>
      </c>
      <c r="AN45" s="214">
        <v>2.49369</v>
      </c>
      <c r="AO45" s="214">
        <v>2.49498</v>
      </c>
      <c r="AP45" s="214">
        <v>2.4995599999999998</v>
      </c>
      <c r="AQ45" s="214">
        <v>2.5064600000000001</v>
      </c>
      <c r="AR45" s="214">
        <v>2.5113400000000001</v>
      </c>
      <c r="AS45" s="214">
        <v>2.5159699999999998</v>
      </c>
      <c r="AT45" s="214">
        <v>2.5187900000000001</v>
      </c>
      <c r="AU45" s="214">
        <v>2.5200999999999998</v>
      </c>
      <c r="AV45" s="214">
        <v>2.5279400000000001</v>
      </c>
      <c r="AW45" s="214">
        <v>2.5276000000000001</v>
      </c>
      <c r="AX45" s="214">
        <v>2.5272299999999999</v>
      </c>
      <c r="AY45" s="214">
        <v>2.5267300000000001</v>
      </c>
      <c r="AZ45" s="214">
        <v>2.5311300000000001</v>
      </c>
      <c r="BA45" s="214">
        <v>2.54148</v>
      </c>
      <c r="BB45" s="214">
        <v>2.5495800000000002</v>
      </c>
      <c r="BC45" s="214">
        <v>2.5578466173000001</v>
      </c>
      <c r="BD45" s="355">
        <v>2.564111</v>
      </c>
      <c r="BE45" s="355">
        <v>2.5684740000000001</v>
      </c>
      <c r="BF45" s="355">
        <v>2.5735860000000002</v>
      </c>
      <c r="BG45" s="355">
        <v>2.5784820000000002</v>
      </c>
      <c r="BH45" s="355">
        <v>2.582748</v>
      </c>
      <c r="BI45" s="355">
        <v>2.5875270000000001</v>
      </c>
      <c r="BJ45" s="355">
        <v>2.592403</v>
      </c>
      <c r="BK45" s="355">
        <v>2.5985149999999999</v>
      </c>
      <c r="BL45" s="355">
        <v>2.602732</v>
      </c>
      <c r="BM45" s="355">
        <v>2.6061930000000002</v>
      </c>
      <c r="BN45" s="355">
        <v>2.6071930000000001</v>
      </c>
      <c r="BO45" s="355">
        <v>2.610417</v>
      </c>
      <c r="BP45" s="355">
        <v>2.614163</v>
      </c>
      <c r="BQ45" s="355">
        <v>2.6186669999999999</v>
      </c>
      <c r="BR45" s="355">
        <v>2.623278</v>
      </c>
      <c r="BS45" s="355">
        <v>2.628231</v>
      </c>
      <c r="BT45" s="355">
        <v>2.633982</v>
      </c>
      <c r="BU45" s="355">
        <v>2.639281</v>
      </c>
      <c r="BV45" s="355">
        <v>2.6445829999999999</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705</v>
      </c>
      <c r="B47" s="209" t="s">
        <v>586</v>
      </c>
      <c r="C47" s="214">
        <v>1.9439649408999999</v>
      </c>
      <c r="D47" s="214">
        <v>1.9230385552</v>
      </c>
      <c r="E47" s="214">
        <v>1.9115038346</v>
      </c>
      <c r="F47" s="214">
        <v>1.9232151487</v>
      </c>
      <c r="G47" s="214">
        <v>1.9200729808000001</v>
      </c>
      <c r="H47" s="214">
        <v>1.9159317007000001</v>
      </c>
      <c r="I47" s="214">
        <v>1.9127152812999999</v>
      </c>
      <c r="J47" s="214">
        <v>1.9051327967</v>
      </c>
      <c r="K47" s="214">
        <v>1.89510822</v>
      </c>
      <c r="L47" s="214">
        <v>1.8792453872999999</v>
      </c>
      <c r="M47" s="214">
        <v>1.8668837492999999</v>
      </c>
      <c r="N47" s="214">
        <v>1.8546271421</v>
      </c>
      <c r="O47" s="214">
        <v>1.8353287192000001</v>
      </c>
      <c r="P47" s="214">
        <v>1.8286423084000001</v>
      </c>
      <c r="Q47" s="214">
        <v>1.8274210631000001</v>
      </c>
      <c r="R47" s="214">
        <v>1.8383562338999999</v>
      </c>
      <c r="S47" s="214">
        <v>1.8430468819000001</v>
      </c>
      <c r="T47" s="214">
        <v>1.8481842575</v>
      </c>
      <c r="U47" s="214">
        <v>1.8536142054</v>
      </c>
      <c r="V47" s="214">
        <v>1.8597606528999999</v>
      </c>
      <c r="W47" s="214">
        <v>1.8664694447000001</v>
      </c>
      <c r="X47" s="214">
        <v>1.871626633</v>
      </c>
      <c r="Y47" s="214">
        <v>1.8810455741000001</v>
      </c>
      <c r="Z47" s="214">
        <v>1.8926123202</v>
      </c>
      <c r="AA47" s="214">
        <v>1.915677549</v>
      </c>
      <c r="AB47" s="214">
        <v>1.924526897</v>
      </c>
      <c r="AC47" s="214">
        <v>1.9285110417</v>
      </c>
      <c r="AD47" s="214">
        <v>1.9192286516999999</v>
      </c>
      <c r="AE47" s="214">
        <v>1.9197833887</v>
      </c>
      <c r="AF47" s="214">
        <v>1.9217739213</v>
      </c>
      <c r="AG47" s="214">
        <v>1.9230306832999999</v>
      </c>
      <c r="AH47" s="214">
        <v>1.9295199811999999</v>
      </c>
      <c r="AI47" s="214">
        <v>1.9390722491000001</v>
      </c>
      <c r="AJ47" s="214">
        <v>1.9569611172000001</v>
      </c>
      <c r="AK47" s="214">
        <v>1.9686841022999999</v>
      </c>
      <c r="AL47" s="214">
        <v>1.9795148345</v>
      </c>
      <c r="AM47" s="214">
        <v>1.9903606784000001</v>
      </c>
      <c r="AN47" s="214">
        <v>1.9987263818000001</v>
      </c>
      <c r="AO47" s="214">
        <v>2.0055193091999999</v>
      </c>
      <c r="AP47" s="214">
        <v>2.0088626677999999</v>
      </c>
      <c r="AQ47" s="214">
        <v>2.0139176377000001</v>
      </c>
      <c r="AR47" s="214">
        <v>2.0188074261</v>
      </c>
      <c r="AS47" s="214">
        <v>2.0233917836000002</v>
      </c>
      <c r="AT47" s="214">
        <v>2.0280563960000002</v>
      </c>
      <c r="AU47" s="214">
        <v>2.0326610140999999</v>
      </c>
      <c r="AV47" s="214">
        <v>2.0446985018000001</v>
      </c>
      <c r="AW47" s="214">
        <v>2.0435634828999998</v>
      </c>
      <c r="AX47" s="214">
        <v>2.0367488214999998</v>
      </c>
      <c r="AY47" s="214">
        <v>2.008489875</v>
      </c>
      <c r="AZ47" s="214">
        <v>2.0021394104999999</v>
      </c>
      <c r="BA47" s="214">
        <v>2.0019327854000002</v>
      </c>
      <c r="BB47" s="214">
        <v>2.0182196587000001</v>
      </c>
      <c r="BC47" s="214">
        <v>2.0225384683000001</v>
      </c>
      <c r="BD47" s="355">
        <v>2.025239</v>
      </c>
      <c r="BE47" s="355">
        <v>2.0234329999999998</v>
      </c>
      <c r="BF47" s="355">
        <v>2.0250629999999998</v>
      </c>
      <c r="BG47" s="355">
        <v>2.0272389999999998</v>
      </c>
      <c r="BH47" s="355">
        <v>2.0319219999999998</v>
      </c>
      <c r="BI47" s="355">
        <v>2.0337239999999999</v>
      </c>
      <c r="BJ47" s="355">
        <v>2.0346039999999999</v>
      </c>
      <c r="BK47" s="355">
        <v>2.0343629999999999</v>
      </c>
      <c r="BL47" s="355">
        <v>2.0335480000000001</v>
      </c>
      <c r="BM47" s="355">
        <v>2.0319600000000002</v>
      </c>
      <c r="BN47" s="355">
        <v>2.027441</v>
      </c>
      <c r="BO47" s="355">
        <v>2.0259269999999998</v>
      </c>
      <c r="BP47" s="355">
        <v>2.0252590000000001</v>
      </c>
      <c r="BQ47" s="355">
        <v>2.025172</v>
      </c>
      <c r="BR47" s="355">
        <v>2.0263939999999998</v>
      </c>
      <c r="BS47" s="355">
        <v>2.0286599999999999</v>
      </c>
      <c r="BT47" s="355">
        <v>2.0336409999999998</v>
      </c>
      <c r="BU47" s="355">
        <v>2.0367419999999998</v>
      </c>
      <c r="BV47" s="355">
        <v>2.0396329999999998</v>
      </c>
    </row>
    <row r="48" spans="1:74" ht="11.1" customHeight="1" x14ac:dyDescent="0.2">
      <c r="A48" s="134"/>
      <c r="B48" s="139" t="s">
        <v>864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707</v>
      </c>
      <c r="B49" s="209" t="s">
        <v>586</v>
      </c>
      <c r="C49" s="214">
        <v>1.627</v>
      </c>
      <c r="D49" s="214">
        <v>1.6950000000000001</v>
      </c>
      <c r="E49" s="214">
        <v>1.819</v>
      </c>
      <c r="F49" s="214">
        <v>1.7829999999999999</v>
      </c>
      <c r="G49" s="214">
        <v>2.0339999999999998</v>
      </c>
      <c r="H49" s="214">
        <v>2.048</v>
      </c>
      <c r="I49" s="214">
        <v>2.0139999999999998</v>
      </c>
      <c r="J49" s="214">
        <v>1.8839999999999999</v>
      </c>
      <c r="K49" s="214">
        <v>1.6579999999999999</v>
      </c>
      <c r="L49" s="214">
        <v>1.613</v>
      </c>
      <c r="M49" s="214">
        <v>1.5620000000000001</v>
      </c>
      <c r="N49" s="214">
        <v>1.3859999999999999</v>
      </c>
      <c r="O49" s="214">
        <v>1.254</v>
      </c>
      <c r="P49" s="214">
        <v>1.1459999999999999</v>
      </c>
      <c r="Q49" s="214">
        <v>1.222</v>
      </c>
      <c r="R49" s="214">
        <v>1.3240000000000001</v>
      </c>
      <c r="S49" s="214">
        <v>1.4630000000000001</v>
      </c>
      <c r="T49" s="214">
        <v>1.5840000000000001</v>
      </c>
      <c r="U49" s="214">
        <v>1.5620000000000001</v>
      </c>
      <c r="V49" s="214">
        <v>1.4830000000000001</v>
      </c>
      <c r="W49" s="214">
        <v>1.542</v>
      </c>
      <c r="X49" s="214">
        <v>1.59</v>
      </c>
      <c r="Y49" s="214">
        <v>1.5209999999999999</v>
      </c>
      <c r="Z49" s="214">
        <v>1.5629999999999999</v>
      </c>
      <c r="AA49" s="214">
        <v>1.653</v>
      </c>
      <c r="AB49" s="214">
        <v>1.665</v>
      </c>
      <c r="AC49" s="214">
        <v>1.65</v>
      </c>
      <c r="AD49" s="214">
        <v>1.706</v>
      </c>
      <c r="AE49" s="214">
        <v>1.6559999999999999</v>
      </c>
      <c r="AF49" s="214">
        <v>1.6379999999999999</v>
      </c>
      <c r="AG49" s="214">
        <v>1.645</v>
      </c>
      <c r="AH49" s="214">
        <v>1.7290000000000001</v>
      </c>
      <c r="AI49" s="214">
        <v>1.883</v>
      </c>
      <c r="AJ49" s="214">
        <v>1.857</v>
      </c>
      <c r="AK49" s="214">
        <v>1.927</v>
      </c>
      <c r="AL49" s="214">
        <v>1.919</v>
      </c>
      <c r="AM49" s="214">
        <v>1.97</v>
      </c>
      <c r="AN49" s="214">
        <v>1.9970000000000001</v>
      </c>
      <c r="AO49" s="214">
        <v>1.9770000000000001</v>
      </c>
      <c r="AP49" s="214">
        <v>2.077</v>
      </c>
      <c r="AQ49" s="214">
        <v>2.2829999999999999</v>
      </c>
      <c r="AR49" s="214">
        <v>2.294</v>
      </c>
      <c r="AS49" s="214">
        <v>2.282</v>
      </c>
      <c r="AT49" s="214">
        <v>2.2389999999999999</v>
      </c>
      <c r="AU49" s="214">
        <v>2.266</v>
      </c>
      <c r="AV49" s="214">
        <v>2.331</v>
      </c>
      <c r="AW49" s="214">
        <v>2.1080000000000001</v>
      </c>
      <c r="AX49" s="214">
        <v>1.8540000000000001</v>
      </c>
      <c r="AY49" s="214">
        <v>1.7498590000000001</v>
      </c>
      <c r="AZ49" s="214">
        <v>1.8148299999999999</v>
      </c>
      <c r="BA49" s="214">
        <v>1.968693</v>
      </c>
      <c r="BB49" s="214">
        <v>2.109623</v>
      </c>
      <c r="BC49" s="214">
        <v>2.09883</v>
      </c>
      <c r="BD49" s="355">
        <v>1.969554</v>
      </c>
      <c r="BE49" s="355">
        <v>1.969994</v>
      </c>
      <c r="BF49" s="355">
        <v>2.0254669999999999</v>
      </c>
      <c r="BG49" s="355">
        <v>2.0579109999999998</v>
      </c>
      <c r="BH49" s="355">
        <v>2.0225840000000002</v>
      </c>
      <c r="BI49" s="355">
        <v>2.0058530000000001</v>
      </c>
      <c r="BJ49" s="355">
        <v>1.9513689999999999</v>
      </c>
      <c r="BK49" s="355">
        <v>1.937584</v>
      </c>
      <c r="BL49" s="355">
        <v>1.971681</v>
      </c>
      <c r="BM49" s="355">
        <v>1.988764</v>
      </c>
      <c r="BN49" s="355">
        <v>2.0332189999999999</v>
      </c>
      <c r="BO49" s="355">
        <v>2.049334</v>
      </c>
      <c r="BP49" s="355">
        <v>2.0535399999999999</v>
      </c>
      <c r="BQ49" s="355">
        <v>2.0540189999999998</v>
      </c>
      <c r="BR49" s="355">
        <v>2.0366089999999999</v>
      </c>
      <c r="BS49" s="355">
        <v>2.0221399999999998</v>
      </c>
      <c r="BT49" s="355">
        <v>1.993703</v>
      </c>
      <c r="BU49" s="355">
        <v>1.974092</v>
      </c>
      <c r="BV49" s="355">
        <v>1.939484</v>
      </c>
    </row>
    <row r="50" spans="1:74" ht="11.1" customHeight="1" x14ac:dyDescent="0.2">
      <c r="A50" s="140"/>
      <c r="B50" s="139" t="s">
        <v>685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686</v>
      </c>
      <c r="B51" s="627" t="s">
        <v>1348</v>
      </c>
      <c r="C51" s="258">
        <v>104.04600000000001</v>
      </c>
      <c r="D51" s="258">
        <v>104.102</v>
      </c>
      <c r="E51" s="258">
        <v>104.233</v>
      </c>
      <c r="F51" s="258">
        <v>104.58388889</v>
      </c>
      <c r="G51" s="258">
        <v>104.75622222</v>
      </c>
      <c r="H51" s="258">
        <v>104.89488889</v>
      </c>
      <c r="I51" s="258">
        <v>104.99618519000001</v>
      </c>
      <c r="J51" s="258">
        <v>105.0702963</v>
      </c>
      <c r="K51" s="258">
        <v>105.11351852</v>
      </c>
      <c r="L51" s="258">
        <v>105.09814815</v>
      </c>
      <c r="M51" s="258">
        <v>105.10037036999999</v>
      </c>
      <c r="N51" s="258">
        <v>105.09248148</v>
      </c>
      <c r="O51" s="258">
        <v>104.95003704</v>
      </c>
      <c r="P51" s="258">
        <v>105.01525925999999</v>
      </c>
      <c r="Q51" s="258">
        <v>105.1637037</v>
      </c>
      <c r="R51" s="258">
        <v>105.55418519</v>
      </c>
      <c r="S51" s="258">
        <v>105.74996296</v>
      </c>
      <c r="T51" s="258">
        <v>105.90985185</v>
      </c>
      <c r="U51" s="258">
        <v>105.95325926</v>
      </c>
      <c r="V51" s="258">
        <v>106.10181480999999</v>
      </c>
      <c r="W51" s="258">
        <v>106.27492592999999</v>
      </c>
      <c r="X51" s="258">
        <v>106.51466667</v>
      </c>
      <c r="Y51" s="258">
        <v>106.70533333</v>
      </c>
      <c r="Z51" s="258">
        <v>106.889</v>
      </c>
      <c r="AA51" s="258">
        <v>107.08744444</v>
      </c>
      <c r="AB51" s="258">
        <v>107.24077778</v>
      </c>
      <c r="AC51" s="258">
        <v>107.37077778</v>
      </c>
      <c r="AD51" s="258">
        <v>107.40766667</v>
      </c>
      <c r="AE51" s="258">
        <v>107.54333333</v>
      </c>
      <c r="AF51" s="258">
        <v>107.708</v>
      </c>
      <c r="AG51" s="258">
        <v>107.9267037</v>
      </c>
      <c r="AH51" s="258">
        <v>108.13059259000001</v>
      </c>
      <c r="AI51" s="258">
        <v>108.3447037</v>
      </c>
      <c r="AJ51" s="258">
        <v>108.60222222</v>
      </c>
      <c r="AK51" s="258">
        <v>108.81188889000001</v>
      </c>
      <c r="AL51" s="258">
        <v>109.00688889</v>
      </c>
      <c r="AM51" s="258">
        <v>109.12574074</v>
      </c>
      <c r="AN51" s="258">
        <v>109.33751852</v>
      </c>
      <c r="AO51" s="258">
        <v>109.58074074</v>
      </c>
      <c r="AP51" s="258">
        <v>109.94577778</v>
      </c>
      <c r="AQ51" s="258">
        <v>110.18411111</v>
      </c>
      <c r="AR51" s="258">
        <v>110.38611111</v>
      </c>
      <c r="AS51" s="258">
        <v>110.50807407000001</v>
      </c>
      <c r="AT51" s="258">
        <v>110.67018519</v>
      </c>
      <c r="AU51" s="258">
        <v>110.82874074</v>
      </c>
      <c r="AV51" s="258">
        <v>111.01188888999999</v>
      </c>
      <c r="AW51" s="258">
        <v>111.14222221999999</v>
      </c>
      <c r="AX51" s="258">
        <v>111.24788889</v>
      </c>
      <c r="AY51" s="258">
        <v>111.32888889</v>
      </c>
      <c r="AZ51" s="258">
        <v>111.38522222</v>
      </c>
      <c r="BA51" s="258">
        <v>111.41688889</v>
      </c>
      <c r="BB51" s="258">
        <v>111.69674815</v>
      </c>
      <c r="BC51" s="258">
        <v>111.87227037</v>
      </c>
      <c r="BD51" s="346">
        <v>112.05719999999999</v>
      </c>
      <c r="BE51" s="346">
        <v>112.2594</v>
      </c>
      <c r="BF51" s="346">
        <v>112.4572</v>
      </c>
      <c r="BG51" s="346">
        <v>112.6583</v>
      </c>
      <c r="BH51" s="346">
        <v>112.849</v>
      </c>
      <c r="BI51" s="346">
        <v>113.0675</v>
      </c>
      <c r="BJ51" s="346">
        <v>113.2998</v>
      </c>
      <c r="BK51" s="346">
        <v>113.58110000000001</v>
      </c>
      <c r="BL51" s="346">
        <v>113.8147</v>
      </c>
      <c r="BM51" s="346">
        <v>114.03570000000001</v>
      </c>
      <c r="BN51" s="346">
        <v>114.2244</v>
      </c>
      <c r="BO51" s="346">
        <v>114.4353</v>
      </c>
      <c r="BP51" s="346">
        <v>114.64870000000001</v>
      </c>
      <c r="BQ51" s="346">
        <v>114.8496</v>
      </c>
      <c r="BR51" s="346">
        <v>115.0789</v>
      </c>
      <c r="BS51" s="346">
        <v>115.32170000000001</v>
      </c>
      <c r="BT51" s="346">
        <v>115.60420000000001</v>
      </c>
      <c r="BU51" s="346">
        <v>115.8544</v>
      </c>
      <c r="BV51" s="346">
        <v>116.09829999999999</v>
      </c>
    </row>
    <row r="52" spans="1:74" ht="11.1" customHeight="1" x14ac:dyDescent="0.2">
      <c r="A52" s="134"/>
      <c r="B52" s="139" t="s">
        <v>628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712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713</v>
      </c>
      <c r="B55" s="209" t="s">
        <v>587</v>
      </c>
      <c r="C55" s="240">
        <v>7532.1935483999996</v>
      </c>
      <c r="D55" s="240">
        <v>7757.8571429000003</v>
      </c>
      <c r="E55" s="240">
        <v>8323.1290322999994</v>
      </c>
      <c r="F55" s="240">
        <v>8760.5666667000005</v>
      </c>
      <c r="G55" s="240">
        <v>8736.7419355000002</v>
      </c>
      <c r="H55" s="240">
        <v>9019.1333333000002</v>
      </c>
      <c r="I55" s="240">
        <v>8979.7419355000002</v>
      </c>
      <c r="J55" s="240">
        <v>8780.9354839000007</v>
      </c>
      <c r="K55" s="240">
        <v>8503</v>
      </c>
      <c r="L55" s="240">
        <v>8660.2903225999999</v>
      </c>
      <c r="M55" s="240">
        <v>8294.7666666999994</v>
      </c>
      <c r="N55" s="240">
        <v>8368.5161289999996</v>
      </c>
      <c r="O55" s="240">
        <v>7731.5806451999997</v>
      </c>
      <c r="P55" s="240">
        <v>7964.6785713999998</v>
      </c>
      <c r="Q55" s="240">
        <v>8553.1290322999994</v>
      </c>
      <c r="R55" s="240">
        <v>8988.4333332999995</v>
      </c>
      <c r="S55" s="240">
        <v>8966.8387096999995</v>
      </c>
      <c r="T55" s="240">
        <v>9233.0333332999999</v>
      </c>
      <c r="U55" s="240">
        <v>9198.7096774000001</v>
      </c>
      <c r="V55" s="240">
        <v>9006.8709677000006</v>
      </c>
      <c r="W55" s="240">
        <v>8734.6333333000002</v>
      </c>
      <c r="X55" s="240">
        <v>8890.6451613000008</v>
      </c>
      <c r="Y55" s="240">
        <v>8505.1333333000002</v>
      </c>
      <c r="Z55" s="240">
        <v>8541.2258065000005</v>
      </c>
      <c r="AA55" s="240">
        <v>7825.8064516000004</v>
      </c>
      <c r="AB55" s="240">
        <v>8058.7142856999999</v>
      </c>
      <c r="AC55" s="240">
        <v>8656.2258065000005</v>
      </c>
      <c r="AD55" s="240">
        <v>9095.4666667000001</v>
      </c>
      <c r="AE55" s="240">
        <v>9073.0322581</v>
      </c>
      <c r="AF55" s="240">
        <v>9343</v>
      </c>
      <c r="AG55" s="240">
        <v>9308.5806451999997</v>
      </c>
      <c r="AH55" s="240">
        <v>9114.7741934999995</v>
      </c>
      <c r="AI55" s="240">
        <v>8840.4</v>
      </c>
      <c r="AJ55" s="240">
        <v>8996.3870967999992</v>
      </c>
      <c r="AK55" s="240">
        <v>8605.2999999999993</v>
      </c>
      <c r="AL55" s="240">
        <v>8643.8064515999995</v>
      </c>
      <c r="AM55" s="240">
        <v>7854.2903225999999</v>
      </c>
      <c r="AN55" s="240">
        <v>8040.9285713999998</v>
      </c>
      <c r="AO55" s="240">
        <v>8684.8064515999995</v>
      </c>
      <c r="AP55" s="240">
        <v>9081.4666667000001</v>
      </c>
      <c r="AQ55" s="240">
        <v>9142.4838710000004</v>
      </c>
      <c r="AR55" s="240">
        <v>9352.6666667000009</v>
      </c>
      <c r="AS55" s="240">
        <v>9334.7096774000001</v>
      </c>
      <c r="AT55" s="240">
        <v>9224.8064515999995</v>
      </c>
      <c r="AU55" s="240">
        <v>8772.5</v>
      </c>
      <c r="AV55" s="240">
        <v>9104.1935484000005</v>
      </c>
      <c r="AW55" s="240">
        <v>8619.1333333000002</v>
      </c>
      <c r="AX55" s="240">
        <v>8700.1935484000005</v>
      </c>
      <c r="AY55" s="240">
        <v>7974.7096774000001</v>
      </c>
      <c r="AZ55" s="240">
        <v>8003.9285713999998</v>
      </c>
      <c r="BA55" s="240">
        <v>8715.1290322999994</v>
      </c>
      <c r="BB55" s="240">
        <v>9218.6460000000006</v>
      </c>
      <c r="BC55" s="240">
        <v>9253.4449999999997</v>
      </c>
      <c r="BD55" s="333">
        <v>9508.9429999999993</v>
      </c>
      <c r="BE55" s="333">
        <v>9482.7549999999992</v>
      </c>
      <c r="BF55" s="333">
        <v>9322.5490000000009</v>
      </c>
      <c r="BG55" s="333">
        <v>8925.2450000000008</v>
      </c>
      <c r="BH55" s="333">
        <v>9153.0519999999997</v>
      </c>
      <c r="BI55" s="333">
        <v>8767.1170000000002</v>
      </c>
      <c r="BJ55" s="333">
        <v>8876.9089999999997</v>
      </c>
      <c r="BK55" s="333">
        <v>8092.59</v>
      </c>
      <c r="BL55" s="333">
        <v>8270.8629999999994</v>
      </c>
      <c r="BM55" s="333">
        <v>8868.8330000000005</v>
      </c>
      <c r="BN55" s="333">
        <v>9341.3780000000006</v>
      </c>
      <c r="BO55" s="333">
        <v>9350.7189999999991</v>
      </c>
      <c r="BP55" s="333">
        <v>9594.6059999999998</v>
      </c>
      <c r="BQ55" s="333">
        <v>9560.41</v>
      </c>
      <c r="BR55" s="333">
        <v>9373.6409999999996</v>
      </c>
      <c r="BS55" s="333">
        <v>9069.0229999999992</v>
      </c>
      <c r="BT55" s="333">
        <v>9254.0249999999996</v>
      </c>
      <c r="BU55" s="333">
        <v>8855.01</v>
      </c>
      <c r="BV55" s="333">
        <v>8954.9</v>
      </c>
    </row>
    <row r="56" spans="1:74" ht="11.1" customHeight="1" x14ac:dyDescent="0.2">
      <c r="A56" s="134"/>
      <c r="B56" s="139" t="s">
        <v>714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715</v>
      </c>
      <c r="B57" s="209" t="s">
        <v>989</v>
      </c>
      <c r="C57" s="240">
        <v>501.89555418999998</v>
      </c>
      <c r="D57" s="240">
        <v>508.12199457000003</v>
      </c>
      <c r="E57" s="240">
        <v>546.27879760999997</v>
      </c>
      <c r="F57" s="240">
        <v>560.27968280000005</v>
      </c>
      <c r="G57" s="240">
        <v>570.51977861</v>
      </c>
      <c r="H57" s="240">
        <v>598.51446033000002</v>
      </c>
      <c r="I57" s="240">
        <v>602.41832448000002</v>
      </c>
      <c r="J57" s="240">
        <v>594.15307399999995</v>
      </c>
      <c r="K57" s="240">
        <v>562.41350742999998</v>
      </c>
      <c r="L57" s="240">
        <v>556.83215177</v>
      </c>
      <c r="M57" s="240">
        <v>555.64856142999997</v>
      </c>
      <c r="N57" s="240">
        <v>579.61085245000004</v>
      </c>
      <c r="O57" s="240">
        <v>530.59816903000001</v>
      </c>
      <c r="P57" s="240">
        <v>534.37558514</v>
      </c>
      <c r="Q57" s="240">
        <v>585.64439700000003</v>
      </c>
      <c r="R57" s="240">
        <v>598.00254086999996</v>
      </c>
      <c r="S57" s="240">
        <v>591.56587777000004</v>
      </c>
      <c r="T57" s="240">
        <v>628.28403836999996</v>
      </c>
      <c r="U57" s="240">
        <v>629.03124400000002</v>
      </c>
      <c r="V57" s="240">
        <v>624.87888586999998</v>
      </c>
      <c r="W57" s="240">
        <v>577.22592463000001</v>
      </c>
      <c r="X57" s="240">
        <v>585.84686457999999</v>
      </c>
      <c r="Y57" s="240">
        <v>580.59948967000003</v>
      </c>
      <c r="Z57" s="240">
        <v>610.67033751999998</v>
      </c>
      <c r="AA57" s="240">
        <v>550.05060432000005</v>
      </c>
      <c r="AB57" s="240">
        <v>544.19978438999999</v>
      </c>
      <c r="AC57" s="240">
        <v>604.11275909999995</v>
      </c>
      <c r="AD57" s="240">
        <v>608.65627386999995</v>
      </c>
      <c r="AE57" s="240">
        <v>604.74247448000006</v>
      </c>
      <c r="AF57" s="240">
        <v>644.91114357000004</v>
      </c>
      <c r="AG57" s="240">
        <v>670.07142886999998</v>
      </c>
      <c r="AH57" s="240">
        <v>680.66809919000002</v>
      </c>
      <c r="AI57" s="240">
        <v>631.20073136999997</v>
      </c>
      <c r="AJ57" s="240">
        <v>612.91744529000005</v>
      </c>
      <c r="AK57" s="240">
        <v>638.94965907000005</v>
      </c>
      <c r="AL57" s="240">
        <v>641.04661668000006</v>
      </c>
      <c r="AM57" s="240">
        <v>582.11603709999997</v>
      </c>
      <c r="AN57" s="240">
        <v>602.28317554</v>
      </c>
      <c r="AO57" s="240">
        <v>623.31326096999999</v>
      </c>
      <c r="AP57" s="240">
        <v>630.81710120000002</v>
      </c>
      <c r="AQ57" s="240">
        <v>666.70325661000004</v>
      </c>
      <c r="AR57" s="240">
        <v>694.44226222999998</v>
      </c>
      <c r="AS57" s="240">
        <v>692.10183689999997</v>
      </c>
      <c r="AT57" s="240">
        <v>665.63464032000002</v>
      </c>
      <c r="AU57" s="240">
        <v>640.97481983</v>
      </c>
      <c r="AV57" s="240">
        <v>676.68536758000005</v>
      </c>
      <c r="AW57" s="240">
        <v>634.14949533000004</v>
      </c>
      <c r="AX57" s="240">
        <v>670.80145674000005</v>
      </c>
      <c r="AY57" s="240">
        <v>633.37238687000001</v>
      </c>
      <c r="AZ57" s="240">
        <v>613.92332410999995</v>
      </c>
      <c r="BA57" s="240">
        <v>644.68299999999999</v>
      </c>
      <c r="BB57" s="240">
        <v>647.29539999999997</v>
      </c>
      <c r="BC57" s="240">
        <v>648.89229999999998</v>
      </c>
      <c r="BD57" s="333">
        <v>683.23509999999999</v>
      </c>
      <c r="BE57" s="333">
        <v>689.35479999999995</v>
      </c>
      <c r="BF57" s="333">
        <v>679.88570000000004</v>
      </c>
      <c r="BG57" s="333">
        <v>644.14890000000003</v>
      </c>
      <c r="BH57" s="333">
        <v>644.46389999999997</v>
      </c>
      <c r="BI57" s="333">
        <v>638.22940000000006</v>
      </c>
      <c r="BJ57" s="333">
        <v>656.44349999999997</v>
      </c>
      <c r="BK57" s="333">
        <v>614.58370000000002</v>
      </c>
      <c r="BL57" s="333">
        <v>612.27260000000001</v>
      </c>
      <c r="BM57" s="333">
        <v>647.53399999999999</v>
      </c>
      <c r="BN57" s="333">
        <v>648.42830000000004</v>
      </c>
      <c r="BO57" s="333">
        <v>647.15499999999997</v>
      </c>
      <c r="BP57" s="333">
        <v>679.58100000000002</v>
      </c>
      <c r="BQ57" s="333">
        <v>684.93560000000002</v>
      </c>
      <c r="BR57" s="333">
        <v>675.58349999999996</v>
      </c>
      <c r="BS57" s="333">
        <v>640.51250000000005</v>
      </c>
      <c r="BT57" s="333">
        <v>641.77059999999994</v>
      </c>
      <c r="BU57" s="333">
        <v>636.57470000000001</v>
      </c>
      <c r="BV57" s="333">
        <v>655.81489999999997</v>
      </c>
    </row>
    <row r="58" spans="1:74" ht="11.1" customHeight="1" x14ac:dyDescent="0.2">
      <c r="A58" s="134"/>
      <c r="B58" s="139" t="s">
        <v>716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717</v>
      </c>
      <c r="B59" s="209" t="s">
        <v>990</v>
      </c>
      <c r="C59" s="240">
        <v>305.72955576999999</v>
      </c>
      <c r="D59" s="240">
        <v>312.55873007000002</v>
      </c>
      <c r="E59" s="240">
        <v>345.99424902999999</v>
      </c>
      <c r="F59" s="240">
        <v>345.19639910000001</v>
      </c>
      <c r="G59" s="240">
        <v>348.09641058</v>
      </c>
      <c r="H59" s="240">
        <v>375.04102569999998</v>
      </c>
      <c r="I59" s="240">
        <v>382.90456897000001</v>
      </c>
      <c r="J59" s="240">
        <v>368.30962219000003</v>
      </c>
      <c r="K59" s="240">
        <v>341.55410612999998</v>
      </c>
      <c r="L59" s="240">
        <v>348.81870719</v>
      </c>
      <c r="M59" s="240">
        <v>336.62670077000001</v>
      </c>
      <c r="N59" s="240">
        <v>347.55871947999998</v>
      </c>
      <c r="O59" s="240">
        <v>314.43157406</v>
      </c>
      <c r="P59" s="240">
        <v>310.64432127999999</v>
      </c>
      <c r="Q59" s="240">
        <v>353.09685035000001</v>
      </c>
      <c r="R59" s="240">
        <v>351.59398802999999</v>
      </c>
      <c r="S59" s="240">
        <v>356.66105034999998</v>
      </c>
      <c r="T59" s="240">
        <v>390.56535657000001</v>
      </c>
      <c r="U59" s="240">
        <v>390.88783848000003</v>
      </c>
      <c r="V59" s="240">
        <v>377.87142815999999</v>
      </c>
      <c r="W59" s="240">
        <v>355.75970187000001</v>
      </c>
      <c r="X59" s="240">
        <v>357.64645196999999</v>
      </c>
      <c r="Y59" s="240">
        <v>353.52267737</v>
      </c>
      <c r="Z59" s="240">
        <v>359.64361535</v>
      </c>
      <c r="AA59" s="240">
        <v>328.41003358</v>
      </c>
      <c r="AB59" s="240">
        <v>327.75028386000002</v>
      </c>
      <c r="AC59" s="240">
        <v>373.13458684</v>
      </c>
      <c r="AD59" s="240">
        <v>374.78471457000001</v>
      </c>
      <c r="AE59" s="240">
        <v>380.31010386999998</v>
      </c>
      <c r="AF59" s="240">
        <v>415.18907799999999</v>
      </c>
      <c r="AG59" s="240">
        <v>416.62993968000001</v>
      </c>
      <c r="AH59" s="240">
        <v>407.48685110000002</v>
      </c>
      <c r="AI59" s="240">
        <v>367.4588521</v>
      </c>
      <c r="AJ59" s="240">
        <v>382.00988396999998</v>
      </c>
      <c r="AK59" s="240">
        <v>381.93076237000002</v>
      </c>
      <c r="AL59" s="240">
        <v>381.08100000000002</v>
      </c>
      <c r="AM59" s="240">
        <v>347.76202905999997</v>
      </c>
      <c r="AN59" s="240">
        <v>355.43747946000002</v>
      </c>
      <c r="AO59" s="240">
        <v>398.75601957999999</v>
      </c>
      <c r="AP59" s="240">
        <v>395.06800533000001</v>
      </c>
      <c r="AQ59" s="240">
        <v>406.66937603000002</v>
      </c>
      <c r="AR59" s="240">
        <v>439.7450432</v>
      </c>
      <c r="AS59" s="240">
        <v>438.38909183999999</v>
      </c>
      <c r="AT59" s="240">
        <v>425.72941845000003</v>
      </c>
      <c r="AU59" s="240">
        <v>388.2077061</v>
      </c>
      <c r="AV59" s="240">
        <v>401.11245100000002</v>
      </c>
      <c r="AW59" s="240">
        <v>389.57873262999999</v>
      </c>
      <c r="AX59" s="240">
        <v>391.86633029000001</v>
      </c>
      <c r="AY59" s="240">
        <v>362.03453300000001</v>
      </c>
      <c r="AZ59" s="240">
        <v>360.46283792999998</v>
      </c>
      <c r="BA59" s="240">
        <v>406.54579999999999</v>
      </c>
      <c r="BB59" s="240">
        <v>407.77210000000002</v>
      </c>
      <c r="BC59" s="240">
        <v>416.10980000000001</v>
      </c>
      <c r="BD59" s="333">
        <v>445.6173</v>
      </c>
      <c r="BE59" s="333">
        <v>447.55599999999998</v>
      </c>
      <c r="BF59" s="333">
        <v>434.88299999999998</v>
      </c>
      <c r="BG59" s="333">
        <v>404.47969999999998</v>
      </c>
      <c r="BH59" s="333">
        <v>409.09129999999999</v>
      </c>
      <c r="BI59" s="333">
        <v>400.66890000000001</v>
      </c>
      <c r="BJ59" s="333">
        <v>408.45549999999997</v>
      </c>
      <c r="BK59" s="333">
        <v>373.2534</v>
      </c>
      <c r="BL59" s="333">
        <v>372.75700000000001</v>
      </c>
      <c r="BM59" s="333">
        <v>410.97430000000003</v>
      </c>
      <c r="BN59" s="333">
        <v>407.48750000000001</v>
      </c>
      <c r="BO59" s="333">
        <v>413.03750000000002</v>
      </c>
      <c r="BP59" s="333">
        <v>441.84789999999998</v>
      </c>
      <c r="BQ59" s="333">
        <v>444.09809999999999</v>
      </c>
      <c r="BR59" s="333">
        <v>432.23110000000003</v>
      </c>
      <c r="BS59" s="333">
        <v>402.82130000000001</v>
      </c>
      <c r="BT59" s="333">
        <v>408.43799999999999</v>
      </c>
      <c r="BU59" s="333">
        <v>400.94569999999999</v>
      </c>
      <c r="BV59" s="333">
        <v>409.55220000000003</v>
      </c>
    </row>
    <row r="60" spans="1:74" ht="11.1" customHeight="1" x14ac:dyDescent="0.2">
      <c r="A60" s="134"/>
      <c r="B60" s="139" t="s">
        <v>718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719</v>
      </c>
      <c r="B61" s="209" t="s">
        <v>588</v>
      </c>
      <c r="C61" s="258">
        <v>283.15199999999999</v>
      </c>
      <c r="D61" s="258">
        <v>288.62599999999998</v>
      </c>
      <c r="E61" s="258">
        <v>287.36200000000002</v>
      </c>
      <c r="F61" s="258">
        <v>294.60300000000001</v>
      </c>
      <c r="G61" s="258">
        <v>319.40100000000001</v>
      </c>
      <c r="H61" s="258">
        <v>324.95299999999997</v>
      </c>
      <c r="I61" s="258">
        <v>297.32400000000001</v>
      </c>
      <c r="J61" s="258">
        <v>277.76799999999997</v>
      </c>
      <c r="K61" s="258">
        <v>274.89699999999999</v>
      </c>
      <c r="L61" s="258">
        <v>285.83699999999999</v>
      </c>
      <c r="M61" s="258">
        <v>294.14299999999997</v>
      </c>
      <c r="N61" s="258">
        <v>278.65800000000002</v>
      </c>
      <c r="O61" s="258">
        <v>278.334</v>
      </c>
      <c r="P61" s="258">
        <v>283.52</v>
      </c>
      <c r="Q61" s="258">
        <v>283.584</v>
      </c>
      <c r="R61" s="258">
        <v>295.90899999999999</v>
      </c>
      <c r="S61" s="258">
        <v>309.54000000000002</v>
      </c>
      <c r="T61" s="258">
        <v>309.67899999999997</v>
      </c>
      <c r="U61" s="258">
        <v>283.50099999999998</v>
      </c>
      <c r="V61" s="258">
        <v>268.04000000000002</v>
      </c>
      <c r="W61" s="258">
        <v>267.45699999999999</v>
      </c>
      <c r="X61" s="258">
        <v>270.92200000000003</v>
      </c>
      <c r="Y61" s="258">
        <v>274.76100000000002</v>
      </c>
      <c r="Z61" s="258">
        <v>265.43599999999998</v>
      </c>
      <c r="AA61" s="258">
        <v>269.24099999999999</v>
      </c>
      <c r="AB61" s="258">
        <v>280.517</v>
      </c>
      <c r="AC61" s="258">
        <v>283.58300000000003</v>
      </c>
      <c r="AD61" s="258">
        <v>294.03399999999999</v>
      </c>
      <c r="AE61" s="258">
        <v>300.60899999999998</v>
      </c>
      <c r="AF61" s="258">
        <v>296.38400000000001</v>
      </c>
      <c r="AG61" s="258">
        <v>276.30799999999999</v>
      </c>
      <c r="AH61" s="258">
        <v>259.35899999999998</v>
      </c>
      <c r="AI61" s="258">
        <v>259.14299999999997</v>
      </c>
      <c r="AJ61" s="258">
        <v>267.29700000000003</v>
      </c>
      <c r="AK61" s="258">
        <v>267.97000000000003</v>
      </c>
      <c r="AL61" s="258">
        <v>254.947</v>
      </c>
      <c r="AM61" s="258">
        <v>255.49600000000001</v>
      </c>
      <c r="AN61" s="258">
        <v>265.27199999999999</v>
      </c>
      <c r="AO61" s="258">
        <v>267.48200000000003</v>
      </c>
      <c r="AP61" s="258">
        <v>273.81700000000001</v>
      </c>
      <c r="AQ61" s="258">
        <v>280.80399999999997</v>
      </c>
      <c r="AR61" s="258">
        <v>278.93700000000001</v>
      </c>
      <c r="AS61" s="258">
        <v>264.99400000000003</v>
      </c>
      <c r="AT61" s="258">
        <v>255.87700000000001</v>
      </c>
      <c r="AU61" s="258">
        <v>258.19600000000003</v>
      </c>
      <c r="AV61" s="258">
        <v>265.93</v>
      </c>
      <c r="AW61" s="258">
        <v>263.80900000000003</v>
      </c>
      <c r="AX61" s="258">
        <v>248.29</v>
      </c>
      <c r="AY61" s="258">
        <v>248.43299999999999</v>
      </c>
      <c r="AZ61" s="258">
        <v>259.04899999999998</v>
      </c>
      <c r="BA61" s="258">
        <v>259.69799999999998</v>
      </c>
      <c r="BB61" s="258">
        <v>268.767</v>
      </c>
      <c r="BC61" s="258">
        <v>290.5804</v>
      </c>
      <c r="BD61" s="346">
        <v>300.8331</v>
      </c>
      <c r="BE61" s="346">
        <v>291.07330000000002</v>
      </c>
      <c r="BF61" s="346">
        <v>288.26170000000002</v>
      </c>
      <c r="BG61" s="346">
        <v>299.46640000000002</v>
      </c>
      <c r="BH61" s="346">
        <v>317.03640000000001</v>
      </c>
      <c r="BI61" s="346">
        <v>323.85180000000003</v>
      </c>
      <c r="BJ61" s="346">
        <v>318.93340000000001</v>
      </c>
      <c r="BK61" s="346">
        <v>326.0804</v>
      </c>
      <c r="BL61" s="346">
        <v>340.55930000000001</v>
      </c>
      <c r="BM61" s="346">
        <v>343.33749999999998</v>
      </c>
      <c r="BN61" s="346">
        <v>351.28359999999998</v>
      </c>
      <c r="BO61" s="346">
        <v>357.90539999999999</v>
      </c>
      <c r="BP61" s="346">
        <v>355.10109999999997</v>
      </c>
      <c r="BQ61" s="346">
        <v>333.15050000000002</v>
      </c>
      <c r="BR61" s="346">
        <v>322.05130000000003</v>
      </c>
      <c r="BS61" s="346">
        <v>328.34809999999999</v>
      </c>
      <c r="BT61" s="346">
        <v>342.88670000000002</v>
      </c>
      <c r="BU61" s="346">
        <v>346.49459999999999</v>
      </c>
      <c r="BV61" s="346">
        <v>338.31540000000001</v>
      </c>
    </row>
    <row r="62" spans="1:74" ht="11.1" customHeight="1" x14ac:dyDescent="0.2">
      <c r="A62" s="134"/>
      <c r="B62" s="139" t="s">
        <v>720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0" t="s">
        <v>721</v>
      </c>
      <c r="B63" s="481" t="s">
        <v>589</v>
      </c>
      <c r="C63" s="271">
        <v>0.26173732718999998</v>
      </c>
      <c r="D63" s="271">
        <v>0.2465</v>
      </c>
      <c r="E63" s="271">
        <v>0.23292626727999999</v>
      </c>
      <c r="F63" s="271">
        <v>0.23733809523999999</v>
      </c>
      <c r="G63" s="271">
        <v>0.24313364055</v>
      </c>
      <c r="H63" s="271">
        <v>0.24679047619</v>
      </c>
      <c r="I63" s="271">
        <v>0.24851152073999999</v>
      </c>
      <c r="J63" s="271">
        <v>0.24896313364</v>
      </c>
      <c r="K63" s="271">
        <v>0.24551428571</v>
      </c>
      <c r="L63" s="271">
        <v>0.23961751151999999</v>
      </c>
      <c r="M63" s="271">
        <v>0.22372380952000001</v>
      </c>
      <c r="N63" s="271">
        <v>0.21460829493</v>
      </c>
      <c r="O63" s="271">
        <v>0.23306912442</v>
      </c>
      <c r="P63" s="271">
        <v>0.2419408867</v>
      </c>
      <c r="Q63" s="271">
        <v>0.23995391704999999</v>
      </c>
      <c r="R63" s="271">
        <v>0.24051428571</v>
      </c>
      <c r="S63" s="271">
        <v>0.25033179723999999</v>
      </c>
      <c r="T63" s="271">
        <v>0.25108095238</v>
      </c>
      <c r="U63" s="271">
        <v>0.24453917050999999</v>
      </c>
      <c r="V63" s="271">
        <v>0.23815668203000001</v>
      </c>
      <c r="W63" s="271">
        <v>0.23178571429</v>
      </c>
      <c r="X63" s="271">
        <v>0.22693087558</v>
      </c>
      <c r="Y63" s="271">
        <v>0.22875238095</v>
      </c>
      <c r="Z63" s="271">
        <v>0.23537788018</v>
      </c>
      <c r="AA63" s="271">
        <v>0.24443317972</v>
      </c>
      <c r="AB63" s="271">
        <v>0.25045918366999997</v>
      </c>
      <c r="AC63" s="271">
        <v>0.249</v>
      </c>
      <c r="AD63" s="271">
        <v>0.2465952381</v>
      </c>
      <c r="AE63" s="271">
        <v>0.24871889401</v>
      </c>
      <c r="AF63" s="271">
        <v>0.24690952381</v>
      </c>
      <c r="AG63" s="271">
        <v>0.25118433179999999</v>
      </c>
      <c r="AH63" s="271">
        <v>0.2512718894</v>
      </c>
      <c r="AI63" s="271">
        <v>0.24677142857000001</v>
      </c>
      <c r="AJ63" s="271">
        <v>0.24806451613</v>
      </c>
      <c r="AK63" s="271">
        <v>0.24651904761999999</v>
      </c>
      <c r="AL63" s="271">
        <v>0.24038709677</v>
      </c>
      <c r="AM63" s="271">
        <v>0.24292626728</v>
      </c>
      <c r="AN63" s="271">
        <v>0.25241836735000001</v>
      </c>
      <c r="AO63" s="271">
        <v>0.25819354839000003</v>
      </c>
      <c r="AP63" s="271">
        <v>0.25464285714000001</v>
      </c>
      <c r="AQ63" s="271">
        <v>0.25275115206999998</v>
      </c>
      <c r="AR63" s="271">
        <v>0.25158095238</v>
      </c>
      <c r="AS63" s="271">
        <v>0.25836866358999999</v>
      </c>
      <c r="AT63" s="271">
        <v>0.26530414746999997</v>
      </c>
      <c r="AU63" s="271">
        <v>0.26638571429000002</v>
      </c>
      <c r="AV63" s="271">
        <v>0.26890322580999998</v>
      </c>
      <c r="AW63" s="271">
        <v>0.27294285713999999</v>
      </c>
      <c r="AX63" s="271">
        <v>0.26907373272000001</v>
      </c>
      <c r="AY63" s="271">
        <v>0.27165898618000001</v>
      </c>
      <c r="AZ63" s="271">
        <v>0.27174999999999999</v>
      </c>
      <c r="BA63" s="271">
        <v>0.27561290322999998</v>
      </c>
      <c r="BB63" s="271">
        <v>0.27287619048</v>
      </c>
      <c r="BC63" s="271">
        <v>0.27204147465</v>
      </c>
      <c r="BD63" s="365">
        <v>0.26467980000000002</v>
      </c>
      <c r="BE63" s="365">
        <v>0.26055650000000002</v>
      </c>
      <c r="BF63" s="365">
        <v>0.25888270000000002</v>
      </c>
      <c r="BG63" s="365">
        <v>0.25933529999999999</v>
      </c>
      <c r="BH63" s="365">
        <v>0.2552121</v>
      </c>
      <c r="BI63" s="365">
        <v>0.25369229999999998</v>
      </c>
      <c r="BJ63" s="365">
        <v>0.2664686</v>
      </c>
      <c r="BK63" s="365">
        <v>0.25306400000000001</v>
      </c>
      <c r="BL63" s="365">
        <v>0.2661384</v>
      </c>
      <c r="BM63" s="365">
        <v>0.26968419999999999</v>
      </c>
      <c r="BN63" s="365">
        <v>0.26460489999999998</v>
      </c>
      <c r="BO63" s="365">
        <v>0.26540839999999999</v>
      </c>
      <c r="BP63" s="365">
        <v>0.26545340000000001</v>
      </c>
      <c r="BQ63" s="365">
        <v>0.26110539999999999</v>
      </c>
      <c r="BR63" s="365">
        <v>0.25976369999999999</v>
      </c>
      <c r="BS63" s="365">
        <v>0.25739190000000001</v>
      </c>
      <c r="BT63" s="365">
        <v>0.25700509999999999</v>
      </c>
      <c r="BU63" s="365">
        <v>0.25609680000000001</v>
      </c>
      <c r="BV63" s="365">
        <v>0.26897579999999999</v>
      </c>
    </row>
    <row r="64" spans="1:74" ht="11.1" customHeight="1" x14ac:dyDescent="0.2">
      <c r="A64" s="480"/>
      <c r="B64" s="48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0"/>
      <c r="B65" s="136" t="s">
        <v>1350</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960</v>
      </c>
      <c r="B66" s="209" t="s">
        <v>746</v>
      </c>
      <c r="C66" s="258">
        <v>192.19082779999999</v>
      </c>
      <c r="D66" s="258">
        <v>176.58695750000001</v>
      </c>
      <c r="E66" s="258">
        <v>194.92194950000001</v>
      </c>
      <c r="F66" s="258">
        <v>186.9196633</v>
      </c>
      <c r="G66" s="258">
        <v>193.29959070000001</v>
      </c>
      <c r="H66" s="258">
        <v>191.14934439999999</v>
      </c>
      <c r="I66" s="258">
        <v>200.548676</v>
      </c>
      <c r="J66" s="258">
        <v>197.86089580000001</v>
      </c>
      <c r="K66" s="258">
        <v>186.5142587</v>
      </c>
      <c r="L66" s="258">
        <v>192.78577110000001</v>
      </c>
      <c r="M66" s="258">
        <v>183.23572970000001</v>
      </c>
      <c r="N66" s="258">
        <v>193.96664010000001</v>
      </c>
      <c r="O66" s="258">
        <v>189.05016319999999</v>
      </c>
      <c r="P66" s="258">
        <v>185.35991329999999</v>
      </c>
      <c r="Q66" s="258">
        <v>197.462005</v>
      </c>
      <c r="R66" s="258">
        <v>187.63960950000001</v>
      </c>
      <c r="S66" s="258">
        <v>191.2073542</v>
      </c>
      <c r="T66" s="258">
        <v>190.73334070000001</v>
      </c>
      <c r="U66" s="258">
        <v>195.11393620000001</v>
      </c>
      <c r="V66" s="258">
        <v>202.24165529999999</v>
      </c>
      <c r="W66" s="258">
        <v>189.22804769999999</v>
      </c>
      <c r="X66" s="258">
        <v>194.72729330000001</v>
      </c>
      <c r="Y66" s="258">
        <v>190.25142120000001</v>
      </c>
      <c r="Z66" s="258">
        <v>199.5930975</v>
      </c>
      <c r="AA66" s="258">
        <v>192.54345369999999</v>
      </c>
      <c r="AB66" s="258">
        <v>171.76665940000001</v>
      </c>
      <c r="AC66" s="258">
        <v>198.8313603</v>
      </c>
      <c r="AD66" s="258">
        <v>188.1933554</v>
      </c>
      <c r="AE66" s="258">
        <v>199.41666219999999</v>
      </c>
      <c r="AF66" s="258">
        <v>196.0928792</v>
      </c>
      <c r="AG66" s="258">
        <v>198.64925969999999</v>
      </c>
      <c r="AH66" s="258">
        <v>201.58437040000001</v>
      </c>
      <c r="AI66" s="258">
        <v>189.9849672</v>
      </c>
      <c r="AJ66" s="258">
        <v>197.0843217</v>
      </c>
      <c r="AK66" s="258">
        <v>194.77443489999999</v>
      </c>
      <c r="AL66" s="258">
        <v>200.6590444</v>
      </c>
      <c r="AM66" s="258">
        <v>201.16427089999999</v>
      </c>
      <c r="AN66" s="258">
        <v>173.85586280000001</v>
      </c>
      <c r="AO66" s="258">
        <v>202.8151489</v>
      </c>
      <c r="AP66" s="258">
        <v>191.47719889999999</v>
      </c>
      <c r="AQ66" s="258">
        <v>202.42557719999999</v>
      </c>
      <c r="AR66" s="258">
        <v>197.4268453</v>
      </c>
      <c r="AS66" s="258">
        <v>201.7263652</v>
      </c>
      <c r="AT66" s="258">
        <v>209.2595</v>
      </c>
      <c r="AU66" s="258">
        <v>189.96768940000001</v>
      </c>
      <c r="AV66" s="258">
        <v>205.23187590000001</v>
      </c>
      <c r="AW66" s="258">
        <v>193.61070670000001</v>
      </c>
      <c r="AX66" s="258">
        <v>199.82382659999999</v>
      </c>
      <c r="AY66" s="258">
        <v>198.93125670000001</v>
      </c>
      <c r="AZ66" s="258">
        <v>175.21686439999999</v>
      </c>
      <c r="BA66" s="258">
        <v>199.76830000000001</v>
      </c>
      <c r="BB66" s="258">
        <v>192.33869999999999</v>
      </c>
      <c r="BC66" s="258">
        <v>201.53729999999999</v>
      </c>
      <c r="BD66" s="346">
        <v>196.37</v>
      </c>
      <c r="BE66" s="346">
        <v>205.40469999999999</v>
      </c>
      <c r="BF66" s="346">
        <v>206.6978</v>
      </c>
      <c r="BG66" s="346">
        <v>192.6448</v>
      </c>
      <c r="BH66" s="346">
        <v>201.6591</v>
      </c>
      <c r="BI66" s="346">
        <v>193.88300000000001</v>
      </c>
      <c r="BJ66" s="346">
        <v>203.00960000000001</v>
      </c>
      <c r="BK66" s="346">
        <v>197.7167</v>
      </c>
      <c r="BL66" s="346">
        <v>183.0395</v>
      </c>
      <c r="BM66" s="346">
        <v>198.208</v>
      </c>
      <c r="BN66" s="346">
        <v>191.71619999999999</v>
      </c>
      <c r="BO66" s="346">
        <v>199.03489999999999</v>
      </c>
      <c r="BP66" s="346">
        <v>197.2783</v>
      </c>
      <c r="BQ66" s="346">
        <v>205.6215</v>
      </c>
      <c r="BR66" s="346">
        <v>207.47649999999999</v>
      </c>
      <c r="BS66" s="346">
        <v>195.1336</v>
      </c>
      <c r="BT66" s="346">
        <v>201.90119999999999</v>
      </c>
      <c r="BU66" s="346">
        <v>194.7612</v>
      </c>
      <c r="BV66" s="346">
        <v>203.76240000000001</v>
      </c>
    </row>
    <row r="67" spans="1:74" ht="11.1" customHeight="1" x14ac:dyDescent="0.2">
      <c r="A67" s="140" t="s">
        <v>961</v>
      </c>
      <c r="B67" s="209" t="s">
        <v>747</v>
      </c>
      <c r="C67" s="258">
        <v>169.9309848</v>
      </c>
      <c r="D67" s="258">
        <v>159.60803229999999</v>
      </c>
      <c r="E67" s="258">
        <v>141.1945407</v>
      </c>
      <c r="F67" s="258">
        <v>109.1725496</v>
      </c>
      <c r="G67" s="258">
        <v>100.922847</v>
      </c>
      <c r="H67" s="258">
        <v>103.27624040000001</v>
      </c>
      <c r="I67" s="258">
        <v>112.4652487</v>
      </c>
      <c r="J67" s="258">
        <v>111.6285776</v>
      </c>
      <c r="K67" s="258">
        <v>103.3450035</v>
      </c>
      <c r="L67" s="258">
        <v>108.02086679999999</v>
      </c>
      <c r="M67" s="258">
        <v>122.41044119999999</v>
      </c>
      <c r="N67" s="258">
        <v>141.00863279999999</v>
      </c>
      <c r="O67" s="258">
        <v>168.7148449</v>
      </c>
      <c r="P67" s="258">
        <v>144.6272013</v>
      </c>
      <c r="Q67" s="258">
        <v>128.29112259999999</v>
      </c>
      <c r="R67" s="258">
        <v>113.3656302</v>
      </c>
      <c r="S67" s="258">
        <v>106.85008879999999</v>
      </c>
      <c r="T67" s="258">
        <v>108.7903522</v>
      </c>
      <c r="U67" s="258">
        <v>118.9458194</v>
      </c>
      <c r="V67" s="258">
        <v>120.12456659999999</v>
      </c>
      <c r="W67" s="258">
        <v>105.8631129</v>
      </c>
      <c r="X67" s="258">
        <v>104.6168021</v>
      </c>
      <c r="Y67" s="258">
        <v>117.49269990000001</v>
      </c>
      <c r="Z67" s="258">
        <v>156.29909180000001</v>
      </c>
      <c r="AA67" s="258">
        <v>158.6227136</v>
      </c>
      <c r="AB67" s="258">
        <v>127.2324168</v>
      </c>
      <c r="AC67" s="258">
        <v>137.1902949</v>
      </c>
      <c r="AD67" s="258">
        <v>104.7828567</v>
      </c>
      <c r="AE67" s="258">
        <v>102.5612102</v>
      </c>
      <c r="AF67" s="258">
        <v>103.5815805</v>
      </c>
      <c r="AG67" s="258">
        <v>116.24986730000001</v>
      </c>
      <c r="AH67" s="258">
        <v>113.6376607</v>
      </c>
      <c r="AI67" s="258">
        <v>104.15604980000001</v>
      </c>
      <c r="AJ67" s="258">
        <v>110.1247552</v>
      </c>
      <c r="AK67" s="258">
        <v>127.9418494</v>
      </c>
      <c r="AL67" s="258">
        <v>167.85353720000001</v>
      </c>
      <c r="AM67" s="258">
        <v>180.43299719999999</v>
      </c>
      <c r="AN67" s="258">
        <v>147.03155459999999</v>
      </c>
      <c r="AO67" s="258">
        <v>150.95913780000001</v>
      </c>
      <c r="AP67" s="258">
        <v>127.0649916</v>
      </c>
      <c r="AQ67" s="258">
        <v>111.14950469999999</v>
      </c>
      <c r="AR67" s="258">
        <v>111.28163979999999</v>
      </c>
      <c r="AS67" s="258">
        <v>127.5153634</v>
      </c>
      <c r="AT67" s="258">
        <v>125.5489329</v>
      </c>
      <c r="AU67" s="258">
        <v>117.2090773</v>
      </c>
      <c r="AV67" s="258">
        <v>123.683029</v>
      </c>
      <c r="AW67" s="258">
        <v>146.2790243</v>
      </c>
      <c r="AX67" s="258">
        <v>161.1657289</v>
      </c>
      <c r="AY67" s="258">
        <v>184.24609799999999</v>
      </c>
      <c r="AZ67" s="258">
        <v>162.63826649999999</v>
      </c>
      <c r="BA67" s="258">
        <v>158.99340000000001</v>
      </c>
      <c r="BB67" s="258">
        <v>122.51690000000001</v>
      </c>
      <c r="BC67" s="258">
        <v>117.15649999999999</v>
      </c>
      <c r="BD67" s="346">
        <v>116.42870000000001</v>
      </c>
      <c r="BE67" s="346">
        <v>129.43629999999999</v>
      </c>
      <c r="BF67" s="346">
        <v>129.6788</v>
      </c>
      <c r="BG67" s="346">
        <v>115.24679999999999</v>
      </c>
      <c r="BH67" s="346">
        <v>125.1169</v>
      </c>
      <c r="BI67" s="346">
        <v>140.9821</v>
      </c>
      <c r="BJ67" s="346">
        <v>170.5164</v>
      </c>
      <c r="BK67" s="346">
        <v>185.03309999999999</v>
      </c>
      <c r="BL67" s="346">
        <v>162.773</v>
      </c>
      <c r="BM67" s="346">
        <v>152.06710000000001</v>
      </c>
      <c r="BN67" s="346">
        <v>125.7238</v>
      </c>
      <c r="BO67" s="346">
        <v>117.2538</v>
      </c>
      <c r="BP67" s="346">
        <v>118.21769999999999</v>
      </c>
      <c r="BQ67" s="346">
        <v>131.459</v>
      </c>
      <c r="BR67" s="346">
        <v>132.2706</v>
      </c>
      <c r="BS67" s="346">
        <v>118.1926</v>
      </c>
      <c r="BT67" s="346">
        <v>125.9507</v>
      </c>
      <c r="BU67" s="346">
        <v>140.7193</v>
      </c>
      <c r="BV67" s="346">
        <v>169.9085</v>
      </c>
    </row>
    <row r="68" spans="1:74" ht="11.1" customHeight="1" x14ac:dyDescent="0.2">
      <c r="A68" s="140" t="s">
        <v>279</v>
      </c>
      <c r="B68" s="209" t="s">
        <v>976</v>
      </c>
      <c r="C68" s="258">
        <v>142.55277860000001</v>
      </c>
      <c r="D68" s="258">
        <v>134.03035170000001</v>
      </c>
      <c r="E68" s="258">
        <v>118.1201765</v>
      </c>
      <c r="F68" s="258">
        <v>98.883772370000003</v>
      </c>
      <c r="G68" s="258">
        <v>114.8594839</v>
      </c>
      <c r="H68" s="258">
        <v>136.6986503</v>
      </c>
      <c r="I68" s="258">
        <v>150.8639416</v>
      </c>
      <c r="J68" s="258">
        <v>145.48483590000001</v>
      </c>
      <c r="K68" s="258">
        <v>128.63966070000001</v>
      </c>
      <c r="L68" s="258">
        <v>108.4622054</v>
      </c>
      <c r="M68" s="258">
        <v>99.581735339999994</v>
      </c>
      <c r="N68" s="258">
        <v>102.14643030000001</v>
      </c>
      <c r="O68" s="258">
        <v>123.4124142</v>
      </c>
      <c r="P68" s="258">
        <v>102.56404329999999</v>
      </c>
      <c r="Q68" s="258">
        <v>83.139904430000001</v>
      </c>
      <c r="R68" s="258">
        <v>80.758370740000004</v>
      </c>
      <c r="S68" s="258">
        <v>91.736424170000006</v>
      </c>
      <c r="T68" s="258">
        <v>125.17198519999999</v>
      </c>
      <c r="U68" s="258">
        <v>145.1951238</v>
      </c>
      <c r="V68" s="258">
        <v>144.29995629999999</v>
      </c>
      <c r="W68" s="258">
        <v>123.2215592</v>
      </c>
      <c r="X68" s="258">
        <v>109.0433737</v>
      </c>
      <c r="Y68" s="258">
        <v>97.096034099999997</v>
      </c>
      <c r="Z68" s="258">
        <v>128.52225870000001</v>
      </c>
      <c r="AA68" s="258">
        <v>124.54505450000001</v>
      </c>
      <c r="AB68" s="258">
        <v>96.397047040000004</v>
      </c>
      <c r="AC68" s="258">
        <v>98.125683179999996</v>
      </c>
      <c r="AD68" s="258">
        <v>89.496641479999994</v>
      </c>
      <c r="AE68" s="258">
        <v>101.5795452</v>
      </c>
      <c r="AF68" s="258">
        <v>115.68338900000001</v>
      </c>
      <c r="AG68" s="258">
        <v>136.06940220000001</v>
      </c>
      <c r="AH68" s="258">
        <v>128.61250129999999</v>
      </c>
      <c r="AI68" s="258">
        <v>108.4276239</v>
      </c>
      <c r="AJ68" s="258">
        <v>99.847170840000004</v>
      </c>
      <c r="AK68" s="258">
        <v>101.6472837</v>
      </c>
      <c r="AL68" s="258">
        <v>115.54407809999999</v>
      </c>
      <c r="AM68" s="258">
        <v>125.6628235</v>
      </c>
      <c r="AN68" s="258">
        <v>91.463834210000002</v>
      </c>
      <c r="AO68" s="258">
        <v>89.452602249999998</v>
      </c>
      <c r="AP68" s="258">
        <v>82.275700749999999</v>
      </c>
      <c r="AQ68" s="258">
        <v>94.898921020000003</v>
      </c>
      <c r="AR68" s="258">
        <v>110.13302880000001</v>
      </c>
      <c r="AS68" s="258">
        <v>124.30553329999999</v>
      </c>
      <c r="AT68" s="258">
        <v>124.158331</v>
      </c>
      <c r="AU68" s="258">
        <v>106.57325229999999</v>
      </c>
      <c r="AV68" s="258">
        <v>96.964165940000001</v>
      </c>
      <c r="AW68" s="258">
        <v>102.75482719999999</v>
      </c>
      <c r="AX68" s="258">
        <v>109.90396819999999</v>
      </c>
      <c r="AY68" s="258">
        <v>109.71910939999999</v>
      </c>
      <c r="AZ68" s="258">
        <v>89.705626019999997</v>
      </c>
      <c r="BA68" s="258">
        <v>90.742750000000001</v>
      </c>
      <c r="BB68" s="258">
        <v>65.184640000000002</v>
      </c>
      <c r="BC68" s="258">
        <v>83.200699999999998</v>
      </c>
      <c r="BD68" s="346">
        <v>89.470640000000003</v>
      </c>
      <c r="BE68" s="346">
        <v>109.2598</v>
      </c>
      <c r="BF68" s="346">
        <v>114.0967</v>
      </c>
      <c r="BG68" s="346">
        <v>90.159469999999999</v>
      </c>
      <c r="BH68" s="346">
        <v>88.065640000000002</v>
      </c>
      <c r="BI68" s="346">
        <v>83.522139999999993</v>
      </c>
      <c r="BJ68" s="346">
        <v>99.532719999999998</v>
      </c>
      <c r="BK68" s="346">
        <v>104.2139</v>
      </c>
      <c r="BL68" s="346">
        <v>91.14058</v>
      </c>
      <c r="BM68" s="346">
        <v>79.8005</v>
      </c>
      <c r="BN68" s="346">
        <v>66.952089999999998</v>
      </c>
      <c r="BO68" s="346">
        <v>73.904470000000003</v>
      </c>
      <c r="BP68" s="346">
        <v>86.795969999999997</v>
      </c>
      <c r="BQ68" s="346">
        <v>104.0106</v>
      </c>
      <c r="BR68" s="346">
        <v>106.78019999999999</v>
      </c>
      <c r="BS68" s="346">
        <v>82.147850000000005</v>
      </c>
      <c r="BT68" s="346">
        <v>81.730130000000003</v>
      </c>
      <c r="BU68" s="346">
        <v>78.81747</v>
      </c>
      <c r="BV68" s="346">
        <v>94.977890000000002</v>
      </c>
    </row>
    <row r="69" spans="1:74" ht="11.1" customHeight="1" x14ac:dyDescent="0.2">
      <c r="A69" s="626" t="s">
        <v>1190</v>
      </c>
      <c r="B69" s="646" t="s">
        <v>1189</v>
      </c>
      <c r="C69" s="326">
        <v>505.65030960000001</v>
      </c>
      <c r="D69" s="326">
        <v>471.10663540000002</v>
      </c>
      <c r="E69" s="326">
        <v>455.21238499999998</v>
      </c>
      <c r="F69" s="326">
        <v>395.92022880000002</v>
      </c>
      <c r="G69" s="326">
        <v>410.05763990000003</v>
      </c>
      <c r="H69" s="326">
        <v>432.06847870000001</v>
      </c>
      <c r="I69" s="326">
        <v>464.85358450000001</v>
      </c>
      <c r="J69" s="326">
        <v>455.95002749999998</v>
      </c>
      <c r="K69" s="326">
        <v>419.44316650000002</v>
      </c>
      <c r="L69" s="326">
        <v>410.2445616</v>
      </c>
      <c r="M69" s="326">
        <v>406.17214960000001</v>
      </c>
      <c r="N69" s="326">
        <v>438.0974215</v>
      </c>
      <c r="O69" s="326">
        <v>482.1641563</v>
      </c>
      <c r="P69" s="326">
        <v>433.47423170000002</v>
      </c>
      <c r="Q69" s="326">
        <v>409.87976600000002</v>
      </c>
      <c r="R69" s="326">
        <v>382.7185144</v>
      </c>
      <c r="S69" s="326">
        <v>390.78060119999998</v>
      </c>
      <c r="T69" s="326">
        <v>425.65058199999999</v>
      </c>
      <c r="U69" s="326">
        <v>460.24161350000003</v>
      </c>
      <c r="V69" s="326">
        <v>467.6529122</v>
      </c>
      <c r="W69" s="326">
        <v>419.26762359999998</v>
      </c>
      <c r="X69" s="326">
        <v>409.37420300000002</v>
      </c>
      <c r="Y69" s="326">
        <v>405.7950591</v>
      </c>
      <c r="Z69" s="326">
        <v>485.40118200000001</v>
      </c>
      <c r="AA69" s="326">
        <v>476.65365120000001</v>
      </c>
      <c r="AB69" s="326">
        <v>396.24734979999999</v>
      </c>
      <c r="AC69" s="326">
        <v>435.0897678</v>
      </c>
      <c r="AD69" s="326">
        <v>383.384882</v>
      </c>
      <c r="AE69" s="326">
        <v>404.49984690000002</v>
      </c>
      <c r="AF69" s="326">
        <v>416.26987709999997</v>
      </c>
      <c r="AG69" s="326">
        <v>451.91095849999999</v>
      </c>
      <c r="AH69" s="326">
        <v>444.77696170000002</v>
      </c>
      <c r="AI69" s="326">
        <v>403.48066940000001</v>
      </c>
      <c r="AJ69" s="326">
        <v>407.99867710000001</v>
      </c>
      <c r="AK69" s="326">
        <v>425.27559650000001</v>
      </c>
      <c r="AL69" s="326">
        <v>484.99908909999999</v>
      </c>
      <c r="AM69" s="326">
        <v>508.20252110000001</v>
      </c>
      <c r="AN69" s="326">
        <v>413.20247810000001</v>
      </c>
      <c r="AO69" s="326">
        <v>444.16931829999999</v>
      </c>
      <c r="AP69" s="326">
        <v>401.72991960000002</v>
      </c>
      <c r="AQ69" s="326">
        <v>409.4164323</v>
      </c>
      <c r="AR69" s="326">
        <v>419.75354240000001</v>
      </c>
      <c r="AS69" s="326">
        <v>454.4896913</v>
      </c>
      <c r="AT69" s="326">
        <v>459.9091932</v>
      </c>
      <c r="AU69" s="326">
        <v>414.66204740000001</v>
      </c>
      <c r="AV69" s="326">
        <v>426.8215002</v>
      </c>
      <c r="AW69" s="326">
        <v>443.55658670000003</v>
      </c>
      <c r="AX69" s="326">
        <v>471.83595309999998</v>
      </c>
      <c r="AY69" s="326">
        <v>493.83889349999998</v>
      </c>
      <c r="AZ69" s="326">
        <v>428.41198350000002</v>
      </c>
      <c r="BA69" s="326">
        <v>450.4468</v>
      </c>
      <c r="BB69" s="326">
        <v>380.9522</v>
      </c>
      <c r="BC69" s="326">
        <v>402.83690000000001</v>
      </c>
      <c r="BD69" s="363">
        <v>403.1814</v>
      </c>
      <c r="BE69" s="363">
        <v>445.04309999999998</v>
      </c>
      <c r="BF69" s="363">
        <v>451.41559999999998</v>
      </c>
      <c r="BG69" s="363">
        <v>398.9631</v>
      </c>
      <c r="BH69" s="363">
        <v>415.78399999999999</v>
      </c>
      <c r="BI69" s="363">
        <v>419.29930000000002</v>
      </c>
      <c r="BJ69" s="363">
        <v>474.00119999999998</v>
      </c>
      <c r="BK69" s="363">
        <v>487.90609999999998</v>
      </c>
      <c r="BL69" s="363">
        <v>437.80430000000001</v>
      </c>
      <c r="BM69" s="363">
        <v>431.01799999999997</v>
      </c>
      <c r="BN69" s="363">
        <v>385.30419999999998</v>
      </c>
      <c r="BO69" s="363">
        <v>391.13560000000001</v>
      </c>
      <c r="BP69" s="363">
        <v>403.20400000000001</v>
      </c>
      <c r="BQ69" s="363">
        <v>442.03359999999998</v>
      </c>
      <c r="BR69" s="363">
        <v>447.46969999999999</v>
      </c>
      <c r="BS69" s="363">
        <v>396.3861</v>
      </c>
      <c r="BT69" s="363">
        <v>410.52449999999999</v>
      </c>
      <c r="BU69" s="363">
        <v>415.2099</v>
      </c>
      <c r="BV69" s="363">
        <v>469.59120000000001</v>
      </c>
    </row>
    <row r="70" spans="1:74" ht="11.1" customHeight="1" x14ac:dyDescent="0.2">
      <c r="A70" s="480"/>
      <c r="B70" s="48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1" t="s">
        <v>1003</v>
      </c>
      <c r="C71" s="798"/>
      <c r="D71" s="798"/>
      <c r="E71" s="798"/>
      <c r="F71" s="798"/>
      <c r="G71" s="798"/>
      <c r="H71" s="798"/>
      <c r="I71" s="798"/>
      <c r="J71" s="798"/>
      <c r="K71" s="798"/>
      <c r="L71" s="798"/>
      <c r="M71" s="798"/>
      <c r="N71" s="798"/>
      <c r="O71" s="798"/>
      <c r="P71" s="798"/>
      <c r="Q71" s="798"/>
    </row>
    <row r="72" spans="1:74" ht="12" customHeight="1" x14ac:dyDescent="0.2">
      <c r="A72" s="134"/>
      <c r="B72" s="624" t="s">
        <v>1016</v>
      </c>
      <c r="C72" s="623"/>
      <c r="D72" s="623"/>
      <c r="E72" s="623"/>
      <c r="F72" s="623"/>
      <c r="G72" s="623"/>
      <c r="H72" s="623"/>
      <c r="I72" s="623"/>
      <c r="J72" s="623"/>
      <c r="K72" s="623"/>
      <c r="L72" s="623"/>
      <c r="M72" s="623"/>
      <c r="N72" s="623"/>
      <c r="O72" s="623"/>
      <c r="P72" s="623"/>
      <c r="Q72" s="623"/>
    </row>
    <row r="73" spans="1:74" s="467" customFormat="1" ht="12" customHeight="1" x14ac:dyDescent="0.2">
      <c r="A73" s="466"/>
      <c r="B73" s="856" t="s">
        <v>1091</v>
      </c>
      <c r="C73" s="784"/>
      <c r="D73" s="784"/>
      <c r="E73" s="784"/>
      <c r="F73" s="784"/>
      <c r="G73" s="784"/>
      <c r="H73" s="784"/>
      <c r="I73" s="784"/>
      <c r="J73" s="784"/>
      <c r="K73" s="784"/>
      <c r="L73" s="784"/>
      <c r="M73" s="784"/>
      <c r="N73" s="784"/>
      <c r="O73" s="784"/>
      <c r="P73" s="784"/>
      <c r="Q73" s="784"/>
      <c r="AY73" s="511"/>
      <c r="AZ73" s="511"/>
      <c r="BA73" s="511"/>
      <c r="BB73" s="511"/>
      <c r="BC73" s="511"/>
      <c r="BD73" s="716"/>
      <c r="BE73" s="716"/>
      <c r="BF73" s="716"/>
      <c r="BG73" s="511"/>
      <c r="BH73" s="511"/>
      <c r="BI73" s="511"/>
      <c r="BJ73" s="511"/>
    </row>
    <row r="74" spans="1:74" s="467" customFormat="1" ht="12" customHeight="1" x14ac:dyDescent="0.2">
      <c r="A74" s="466"/>
      <c r="B74" s="857" t="s">
        <v>1</v>
      </c>
      <c r="C74" s="784"/>
      <c r="D74" s="784"/>
      <c r="E74" s="784"/>
      <c r="F74" s="784"/>
      <c r="G74" s="784"/>
      <c r="H74" s="784"/>
      <c r="I74" s="784"/>
      <c r="J74" s="784"/>
      <c r="K74" s="784"/>
      <c r="L74" s="784"/>
      <c r="M74" s="784"/>
      <c r="N74" s="784"/>
      <c r="O74" s="784"/>
      <c r="P74" s="784"/>
      <c r="Q74" s="784"/>
      <c r="AY74" s="511"/>
      <c r="AZ74" s="511"/>
      <c r="BA74" s="511"/>
      <c r="BB74" s="511"/>
      <c r="BC74" s="511"/>
      <c r="BD74" s="716"/>
      <c r="BE74" s="716"/>
      <c r="BF74" s="716"/>
      <c r="BG74" s="511"/>
      <c r="BH74" s="511"/>
      <c r="BI74" s="511"/>
      <c r="BJ74" s="511"/>
    </row>
    <row r="75" spans="1:74" s="467" customFormat="1" ht="12" customHeight="1" x14ac:dyDescent="0.2">
      <c r="A75" s="466"/>
      <c r="B75" s="856" t="s">
        <v>1191</v>
      </c>
      <c r="C75" s="784"/>
      <c r="D75" s="784"/>
      <c r="E75" s="784"/>
      <c r="F75" s="784"/>
      <c r="G75" s="784"/>
      <c r="H75" s="784"/>
      <c r="I75" s="784"/>
      <c r="J75" s="784"/>
      <c r="K75" s="784"/>
      <c r="L75" s="784"/>
      <c r="M75" s="784"/>
      <c r="N75" s="784"/>
      <c r="O75" s="784"/>
      <c r="P75" s="784"/>
      <c r="Q75" s="784"/>
      <c r="AY75" s="511"/>
      <c r="AZ75" s="511"/>
      <c r="BA75" s="511"/>
      <c r="BB75" s="511"/>
      <c r="BC75" s="511"/>
      <c r="BD75" s="716"/>
      <c r="BE75" s="716"/>
      <c r="BF75" s="716"/>
      <c r="BG75" s="511"/>
      <c r="BH75" s="511"/>
      <c r="BI75" s="511"/>
      <c r="BJ75" s="511"/>
    </row>
    <row r="76" spans="1:74" s="467" customFormat="1" ht="12" customHeight="1" x14ac:dyDescent="0.2">
      <c r="A76" s="466"/>
      <c r="B76" s="787" t="s">
        <v>1028</v>
      </c>
      <c r="C76" s="788"/>
      <c r="D76" s="788"/>
      <c r="E76" s="788"/>
      <c r="F76" s="788"/>
      <c r="G76" s="788"/>
      <c r="H76" s="788"/>
      <c r="I76" s="788"/>
      <c r="J76" s="788"/>
      <c r="K76" s="788"/>
      <c r="L76" s="788"/>
      <c r="M76" s="788"/>
      <c r="N76" s="788"/>
      <c r="O76" s="788"/>
      <c r="P76" s="788"/>
      <c r="Q76" s="784"/>
      <c r="AY76" s="511"/>
      <c r="AZ76" s="511"/>
      <c r="BA76" s="511"/>
      <c r="BB76" s="511"/>
      <c r="BC76" s="511"/>
      <c r="BD76" s="716"/>
      <c r="BE76" s="716"/>
      <c r="BF76" s="716"/>
      <c r="BG76" s="511"/>
      <c r="BH76" s="511"/>
      <c r="BI76" s="511"/>
      <c r="BJ76" s="511"/>
    </row>
    <row r="77" spans="1:74" s="467" customFormat="1" ht="12" customHeight="1" x14ac:dyDescent="0.2">
      <c r="A77" s="466"/>
      <c r="B77" s="787" t="s">
        <v>2</v>
      </c>
      <c r="C77" s="788"/>
      <c r="D77" s="788"/>
      <c r="E77" s="788"/>
      <c r="F77" s="788"/>
      <c r="G77" s="788"/>
      <c r="H77" s="788"/>
      <c r="I77" s="788"/>
      <c r="J77" s="788"/>
      <c r="K77" s="788"/>
      <c r="L77" s="788"/>
      <c r="M77" s="788"/>
      <c r="N77" s="788"/>
      <c r="O77" s="788"/>
      <c r="P77" s="788"/>
      <c r="Q77" s="784"/>
      <c r="AY77" s="511"/>
      <c r="AZ77" s="511"/>
      <c r="BA77" s="511"/>
      <c r="BB77" s="511"/>
      <c r="BC77" s="511"/>
      <c r="BD77" s="716"/>
      <c r="BE77" s="716"/>
      <c r="BF77" s="716"/>
      <c r="BG77" s="511"/>
      <c r="BH77" s="511"/>
      <c r="BI77" s="511"/>
      <c r="BJ77" s="511"/>
    </row>
    <row r="78" spans="1:74" s="467" customFormat="1" ht="12" customHeight="1" x14ac:dyDescent="0.2">
      <c r="A78" s="466"/>
      <c r="B78" s="782" t="s">
        <v>3</v>
      </c>
      <c r="C78" s="783"/>
      <c r="D78" s="783"/>
      <c r="E78" s="783"/>
      <c r="F78" s="783"/>
      <c r="G78" s="783"/>
      <c r="H78" s="783"/>
      <c r="I78" s="783"/>
      <c r="J78" s="783"/>
      <c r="K78" s="783"/>
      <c r="L78" s="783"/>
      <c r="M78" s="783"/>
      <c r="N78" s="783"/>
      <c r="O78" s="783"/>
      <c r="P78" s="783"/>
      <c r="Q78" s="784"/>
      <c r="AY78" s="511"/>
      <c r="AZ78" s="511"/>
      <c r="BA78" s="511"/>
      <c r="BB78" s="511"/>
      <c r="BC78" s="511"/>
      <c r="BD78" s="716"/>
      <c r="BE78" s="716"/>
      <c r="BF78" s="716"/>
      <c r="BG78" s="511"/>
      <c r="BH78" s="511"/>
      <c r="BI78" s="511"/>
      <c r="BJ78" s="511"/>
    </row>
    <row r="79" spans="1:74" s="467" customFormat="1" ht="12" customHeight="1" x14ac:dyDescent="0.2">
      <c r="A79" s="466"/>
      <c r="B79" s="782" t="s">
        <v>1032</v>
      </c>
      <c r="C79" s="783"/>
      <c r="D79" s="783"/>
      <c r="E79" s="783"/>
      <c r="F79" s="783"/>
      <c r="G79" s="783"/>
      <c r="H79" s="783"/>
      <c r="I79" s="783"/>
      <c r="J79" s="783"/>
      <c r="K79" s="783"/>
      <c r="L79" s="783"/>
      <c r="M79" s="783"/>
      <c r="N79" s="783"/>
      <c r="O79" s="783"/>
      <c r="P79" s="783"/>
      <c r="Q79" s="784"/>
      <c r="AY79" s="511"/>
      <c r="AZ79" s="511"/>
      <c r="BA79" s="511"/>
      <c r="BB79" s="511"/>
      <c r="BC79" s="511"/>
      <c r="BD79" s="716"/>
      <c r="BE79" s="716"/>
      <c r="BF79" s="716"/>
      <c r="BG79" s="511"/>
      <c r="BH79" s="511"/>
      <c r="BI79" s="511"/>
      <c r="BJ79" s="511"/>
    </row>
    <row r="80" spans="1:74" s="467" customFormat="1" ht="12" customHeight="1" x14ac:dyDescent="0.2">
      <c r="A80" s="466"/>
      <c r="B80" s="785" t="s">
        <v>1337</v>
      </c>
      <c r="C80" s="784"/>
      <c r="D80" s="784"/>
      <c r="E80" s="784"/>
      <c r="F80" s="784"/>
      <c r="G80" s="784"/>
      <c r="H80" s="784"/>
      <c r="I80" s="784"/>
      <c r="J80" s="784"/>
      <c r="K80" s="784"/>
      <c r="L80" s="784"/>
      <c r="M80" s="784"/>
      <c r="N80" s="784"/>
      <c r="O80" s="784"/>
      <c r="P80" s="784"/>
      <c r="Q80" s="784"/>
      <c r="AY80" s="511"/>
      <c r="AZ80" s="511"/>
      <c r="BA80" s="511"/>
      <c r="BB80" s="511"/>
      <c r="BC80" s="511"/>
      <c r="BD80" s="716"/>
      <c r="BE80" s="716"/>
      <c r="BF80" s="716"/>
      <c r="BG80" s="511"/>
      <c r="BH80" s="511"/>
      <c r="BI80" s="511"/>
      <c r="BJ80" s="511"/>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E9" sqref="BE9"/>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0" t="s">
        <v>982</v>
      </c>
      <c r="B1" s="858" t="s">
        <v>252</v>
      </c>
      <c r="C1" s="859"/>
      <c r="D1" s="859"/>
      <c r="E1" s="859"/>
      <c r="F1" s="859"/>
      <c r="G1" s="859"/>
      <c r="H1" s="859"/>
      <c r="I1" s="859"/>
      <c r="J1" s="859"/>
      <c r="K1" s="859"/>
      <c r="L1" s="859"/>
      <c r="M1" s="859"/>
      <c r="N1" s="859"/>
      <c r="O1" s="859"/>
      <c r="P1" s="859"/>
      <c r="Q1" s="859"/>
      <c r="R1" s="859"/>
      <c r="S1" s="859"/>
      <c r="T1" s="859"/>
      <c r="U1" s="859"/>
      <c r="V1" s="859"/>
      <c r="W1" s="859"/>
      <c r="X1" s="859"/>
      <c r="Y1" s="859"/>
      <c r="Z1" s="859"/>
      <c r="AA1" s="859"/>
      <c r="AB1" s="859"/>
      <c r="AC1" s="859"/>
      <c r="AD1" s="859"/>
      <c r="AE1" s="859"/>
      <c r="AF1" s="859"/>
      <c r="AG1" s="859"/>
      <c r="AH1" s="859"/>
      <c r="AI1" s="859"/>
      <c r="AJ1" s="859"/>
      <c r="AK1" s="859"/>
      <c r="AL1" s="859"/>
      <c r="AM1" s="163"/>
    </row>
    <row r="2" spans="1:74" s="165" customFormat="1"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0"/>
      <c r="AY2" s="507"/>
      <c r="AZ2" s="507"/>
      <c r="BA2" s="507"/>
      <c r="BB2" s="507"/>
      <c r="BC2" s="507"/>
      <c r="BD2" s="717"/>
      <c r="BE2" s="717"/>
      <c r="BF2" s="717"/>
      <c r="BG2" s="507"/>
      <c r="BH2" s="507"/>
      <c r="BI2" s="507"/>
      <c r="BJ2" s="507"/>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7"/>
      <c r="B5" s="166" t="s">
        <v>1353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871</v>
      </c>
      <c r="B6" s="210" t="s">
        <v>557</v>
      </c>
      <c r="C6" s="240">
        <v>921.06961244000001</v>
      </c>
      <c r="D6" s="240">
        <v>922.68023450999999</v>
      </c>
      <c r="E6" s="240">
        <v>925.21978850000005</v>
      </c>
      <c r="F6" s="240">
        <v>931.92523946999995</v>
      </c>
      <c r="G6" s="240">
        <v>933.89493354000001</v>
      </c>
      <c r="H6" s="240">
        <v>934.36583573999997</v>
      </c>
      <c r="I6" s="240">
        <v>929.70138857999996</v>
      </c>
      <c r="J6" s="240">
        <v>929.9021252</v>
      </c>
      <c r="K6" s="240">
        <v>931.33148808999999</v>
      </c>
      <c r="L6" s="240">
        <v>937.18208267</v>
      </c>
      <c r="M6" s="240">
        <v>938.67424402999995</v>
      </c>
      <c r="N6" s="240">
        <v>939.00057759000003</v>
      </c>
      <c r="O6" s="240">
        <v>935.34600376000003</v>
      </c>
      <c r="P6" s="240">
        <v>935.45199141000001</v>
      </c>
      <c r="Q6" s="240">
        <v>936.50346095999998</v>
      </c>
      <c r="R6" s="240">
        <v>939.97152214000005</v>
      </c>
      <c r="S6" s="240">
        <v>941.81062315999998</v>
      </c>
      <c r="T6" s="240">
        <v>943.49187376999998</v>
      </c>
      <c r="U6" s="240">
        <v>945.60561059999998</v>
      </c>
      <c r="V6" s="240">
        <v>946.52840791000006</v>
      </c>
      <c r="W6" s="240">
        <v>946.85060233000002</v>
      </c>
      <c r="X6" s="240">
        <v>945.35627685999998</v>
      </c>
      <c r="Y6" s="240">
        <v>945.38920327000005</v>
      </c>
      <c r="Z6" s="240">
        <v>945.73346455000001</v>
      </c>
      <c r="AA6" s="240">
        <v>946.01778552999997</v>
      </c>
      <c r="AB6" s="240">
        <v>947.26317294</v>
      </c>
      <c r="AC6" s="240">
        <v>949.0983516</v>
      </c>
      <c r="AD6" s="240">
        <v>952.22026302999996</v>
      </c>
      <c r="AE6" s="240">
        <v>954.71231806000003</v>
      </c>
      <c r="AF6" s="240">
        <v>957.27145819999998</v>
      </c>
      <c r="AG6" s="240">
        <v>961.25271171999998</v>
      </c>
      <c r="AH6" s="240">
        <v>962.92975090000004</v>
      </c>
      <c r="AI6" s="240">
        <v>963.65760401</v>
      </c>
      <c r="AJ6" s="240">
        <v>960.71844448000002</v>
      </c>
      <c r="AK6" s="240">
        <v>961.58629536000001</v>
      </c>
      <c r="AL6" s="240">
        <v>963.54333009000004</v>
      </c>
      <c r="AM6" s="240">
        <v>969.13116098</v>
      </c>
      <c r="AN6" s="240">
        <v>971.36035415000003</v>
      </c>
      <c r="AO6" s="240">
        <v>972.77252193000004</v>
      </c>
      <c r="AP6" s="240">
        <v>971.32434990000002</v>
      </c>
      <c r="AQ6" s="240">
        <v>972.63495270999999</v>
      </c>
      <c r="AR6" s="240">
        <v>974.66101591999995</v>
      </c>
      <c r="AS6" s="240">
        <v>978.99440808999998</v>
      </c>
      <c r="AT6" s="240">
        <v>981.25749073999998</v>
      </c>
      <c r="AU6" s="240">
        <v>983.04213241000002</v>
      </c>
      <c r="AV6" s="240">
        <v>983.13823829</v>
      </c>
      <c r="AW6" s="240">
        <v>984.87356910999995</v>
      </c>
      <c r="AX6" s="240">
        <v>987.03803004999997</v>
      </c>
      <c r="AY6" s="240">
        <v>990.59081336999998</v>
      </c>
      <c r="AZ6" s="240">
        <v>992.89414038999996</v>
      </c>
      <c r="BA6" s="240">
        <v>994.90720335000003</v>
      </c>
      <c r="BB6" s="240">
        <v>996.33733871000004</v>
      </c>
      <c r="BC6" s="240">
        <v>997.98937120000005</v>
      </c>
      <c r="BD6" s="333">
        <v>999.57060000000001</v>
      </c>
      <c r="BE6" s="333">
        <v>1000.857</v>
      </c>
      <c r="BF6" s="333">
        <v>1002.465</v>
      </c>
      <c r="BG6" s="333">
        <v>1004.17</v>
      </c>
      <c r="BH6" s="333">
        <v>1006.1559999999999</v>
      </c>
      <c r="BI6" s="333">
        <v>1007.917</v>
      </c>
      <c r="BJ6" s="333">
        <v>1009.6369999999999</v>
      </c>
      <c r="BK6" s="333">
        <v>1011.157</v>
      </c>
      <c r="BL6" s="333">
        <v>1012.914</v>
      </c>
      <c r="BM6" s="333">
        <v>1014.748</v>
      </c>
      <c r="BN6" s="333">
        <v>1016.977</v>
      </c>
      <c r="BO6" s="333">
        <v>1018.728</v>
      </c>
      <c r="BP6" s="333">
        <v>1020.318</v>
      </c>
      <c r="BQ6" s="333">
        <v>1021.529</v>
      </c>
      <c r="BR6" s="333">
        <v>1022.9640000000001</v>
      </c>
      <c r="BS6" s="333">
        <v>1024.403</v>
      </c>
      <c r="BT6" s="333">
        <v>1025.846</v>
      </c>
      <c r="BU6" s="333">
        <v>1027.2940000000001</v>
      </c>
      <c r="BV6" s="333">
        <v>1028.7470000000001</v>
      </c>
    </row>
    <row r="7" spans="1:74" ht="11.1" customHeight="1" x14ac:dyDescent="0.2">
      <c r="A7" s="148" t="s">
        <v>872</v>
      </c>
      <c r="B7" s="210" t="s">
        <v>590</v>
      </c>
      <c r="C7" s="240">
        <v>2597.5141632999998</v>
      </c>
      <c r="D7" s="240">
        <v>2601.5800852000002</v>
      </c>
      <c r="E7" s="240">
        <v>2608.0927793000001</v>
      </c>
      <c r="F7" s="240">
        <v>2624.3863191999999</v>
      </c>
      <c r="G7" s="240">
        <v>2630.2920027999999</v>
      </c>
      <c r="H7" s="240">
        <v>2633.1439034999999</v>
      </c>
      <c r="I7" s="240">
        <v>2632.2448340000001</v>
      </c>
      <c r="J7" s="240">
        <v>2629.5120596000002</v>
      </c>
      <c r="K7" s="240">
        <v>2624.2483929</v>
      </c>
      <c r="L7" s="240">
        <v>2604.0550361999999</v>
      </c>
      <c r="M7" s="240">
        <v>2603.0286833999999</v>
      </c>
      <c r="N7" s="240">
        <v>2608.7705366999999</v>
      </c>
      <c r="O7" s="240">
        <v>2634.4193381</v>
      </c>
      <c r="P7" s="240">
        <v>2643.8435473</v>
      </c>
      <c r="Q7" s="240">
        <v>2650.1819059999998</v>
      </c>
      <c r="R7" s="240">
        <v>2651.4077941999999</v>
      </c>
      <c r="S7" s="240">
        <v>2653.0944174000001</v>
      </c>
      <c r="T7" s="240">
        <v>2653.2151552999999</v>
      </c>
      <c r="U7" s="240">
        <v>2649.1555628000001</v>
      </c>
      <c r="V7" s="240">
        <v>2648.1053642000002</v>
      </c>
      <c r="W7" s="240">
        <v>2647.4501144000001</v>
      </c>
      <c r="X7" s="240">
        <v>2643.8617224999998</v>
      </c>
      <c r="Y7" s="240">
        <v>2646.4924382999998</v>
      </c>
      <c r="Z7" s="240">
        <v>2652.0141709</v>
      </c>
      <c r="AA7" s="240">
        <v>2666.7318650000002</v>
      </c>
      <c r="AB7" s="240">
        <v>2673.3069227000001</v>
      </c>
      <c r="AC7" s="240">
        <v>2678.0442887999998</v>
      </c>
      <c r="AD7" s="240">
        <v>2676.7281753000002</v>
      </c>
      <c r="AE7" s="240">
        <v>2680.9519991000002</v>
      </c>
      <c r="AF7" s="240">
        <v>2686.4999721999998</v>
      </c>
      <c r="AG7" s="240">
        <v>2696.9462804999998</v>
      </c>
      <c r="AH7" s="240">
        <v>2702.4619128999998</v>
      </c>
      <c r="AI7" s="240">
        <v>2706.6210551999998</v>
      </c>
      <c r="AJ7" s="240">
        <v>2707.4703967</v>
      </c>
      <c r="AK7" s="240">
        <v>2710.3815417999999</v>
      </c>
      <c r="AL7" s="240">
        <v>2713.4011799999998</v>
      </c>
      <c r="AM7" s="240">
        <v>2713.8838750999998</v>
      </c>
      <c r="AN7" s="240">
        <v>2719.1045761999999</v>
      </c>
      <c r="AO7" s="240">
        <v>2726.4178473000002</v>
      </c>
      <c r="AP7" s="240">
        <v>2739.8104148000002</v>
      </c>
      <c r="AQ7" s="240">
        <v>2748.3187809999999</v>
      </c>
      <c r="AR7" s="240">
        <v>2755.9296725999998</v>
      </c>
      <c r="AS7" s="240">
        <v>2763.3246720000002</v>
      </c>
      <c r="AT7" s="240">
        <v>2768.6294269</v>
      </c>
      <c r="AU7" s="240">
        <v>2772.5255201</v>
      </c>
      <c r="AV7" s="240">
        <v>2771.1447259000001</v>
      </c>
      <c r="AW7" s="240">
        <v>2775.1246645000001</v>
      </c>
      <c r="AX7" s="240">
        <v>2780.5971104</v>
      </c>
      <c r="AY7" s="240">
        <v>2790.7911475999999</v>
      </c>
      <c r="AZ7" s="240">
        <v>2796.8267952000001</v>
      </c>
      <c r="BA7" s="240">
        <v>2801.9331370999998</v>
      </c>
      <c r="BB7" s="240">
        <v>2804.8532003</v>
      </c>
      <c r="BC7" s="240">
        <v>2809.0436605999998</v>
      </c>
      <c r="BD7" s="333">
        <v>2813.248</v>
      </c>
      <c r="BE7" s="333">
        <v>2817.248</v>
      </c>
      <c r="BF7" s="333">
        <v>2821.6410000000001</v>
      </c>
      <c r="BG7" s="333">
        <v>2826.2109999999998</v>
      </c>
      <c r="BH7" s="333">
        <v>2831.317</v>
      </c>
      <c r="BI7" s="333">
        <v>2835.9670000000001</v>
      </c>
      <c r="BJ7" s="333">
        <v>2840.5239999999999</v>
      </c>
      <c r="BK7" s="333">
        <v>2844.721</v>
      </c>
      <c r="BL7" s="333">
        <v>2849.2860000000001</v>
      </c>
      <c r="BM7" s="333">
        <v>2853.9540000000002</v>
      </c>
      <c r="BN7" s="333">
        <v>2859.4279999999999</v>
      </c>
      <c r="BO7" s="333">
        <v>2863.7739999999999</v>
      </c>
      <c r="BP7" s="333">
        <v>2867.6959999999999</v>
      </c>
      <c r="BQ7" s="333">
        <v>2870.6680000000001</v>
      </c>
      <c r="BR7" s="333">
        <v>2874.134</v>
      </c>
      <c r="BS7" s="333">
        <v>2877.57</v>
      </c>
      <c r="BT7" s="333">
        <v>2880.9749999999999</v>
      </c>
      <c r="BU7" s="333">
        <v>2884.3490000000002</v>
      </c>
      <c r="BV7" s="333">
        <v>2887.6930000000002</v>
      </c>
    </row>
    <row r="8" spans="1:74" ht="11.1" customHeight="1" x14ac:dyDescent="0.2">
      <c r="A8" s="148" t="s">
        <v>873</v>
      </c>
      <c r="B8" s="210" t="s">
        <v>558</v>
      </c>
      <c r="C8" s="240">
        <v>2372.3287359000001</v>
      </c>
      <c r="D8" s="240">
        <v>2372.8715268000001</v>
      </c>
      <c r="E8" s="240">
        <v>2375.8305350000001</v>
      </c>
      <c r="F8" s="240">
        <v>2386.5319896000001</v>
      </c>
      <c r="G8" s="240">
        <v>2390.3287607000002</v>
      </c>
      <c r="H8" s="240">
        <v>2392.5470773000002</v>
      </c>
      <c r="I8" s="240">
        <v>2390.8382928999999</v>
      </c>
      <c r="J8" s="240">
        <v>2391.6611853999998</v>
      </c>
      <c r="K8" s="240">
        <v>2392.6671083000001</v>
      </c>
      <c r="L8" s="240">
        <v>2395.6177948</v>
      </c>
      <c r="M8" s="240">
        <v>2395.6684786000001</v>
      </c>
      <c r="N8" s="240">
        <v>2394.5808929999998</v>
      </c>
      <c r="O8" s="240">
        <v>2386.7625631999999</v>
      </c>
      <c r="P8" s="240">
        <v>2387.5927947</v>
      </c>
      <c r="Q8" s="240">
        <v>2391.4791129</v>
      </c>
      <c r="R8" s="240">
        <v>2404.4279258000001</v>
      </c>
      <c r="S8" s="240">
        <v>2409.9216111999999</v>
      </c>
      <c r="T8" s="240">
        <v>2413.9665771</v>
      </c>
      <c r="U8" s="240">
        <v>2413.3715167999999</v>
      </c>
      <c r="V8" s="240">
        <v>2416.9125239999998</v>
      </c>
      <c r="W8" s="240">
        <v>2421.3982919999999</v>
      </c>
      <c r="X8" s="240">
        <v>2430.9793502000002</v>
      </c>
      <c r="Y8" s="240">
        <v>2434.2417424</v>
      </c>
      <c r="Z8" s="240">
        <v>2435.3359980999999</v>
      </c>
      <c r="AA8" s="240">
        <v>2429.3557572999998</v>
      </c>
      <c r="AB8" s="240">
        <v>2429.7935102000001</v>
      </c>
      <c r="AC8" s="240">
        <v>2431.7428964999999</v>
      </c>
      <c r="AD8" s="240">
        <v>2436.2847271999999</v>
      </c>
      <c r="AE8" s="240">
        <v>2440.4467725</v>
      </c>
      <c r="AF8" s="240">
        <v>2445.3098432000002</v>
      </c>
      <c r="AG8" s="240">
        <v>2453.3280362</v>
      </c>
      <c r="AH8" s="240">
        <v>2457.7525850000002</v>
      </c>
      <c r="AI8" s="240">
        <v>2461.0375863999998</v>
      </c>
      <c r="AJ8" s="240">
        <v>2459.8472200000001</v>
      </c>
      <c r="AK8" s="240">
        <v>2463.3549920999999</v>
      </c>
      <c r="AL8" s="240">
        <v>2468.2250822999999</v>
      </c>
      <c r="AM8" s="240">
        <v>2477.3006488000001</v>
      </c>
      <c r="AN8" s="240">
        <v>2482.7630063000001</v>
      </c>
      <c r="AO8" s="240">
        <v>2487.4553129999999</v>
      </c>
      <c r="AP8" s="240">
        <v>2488.3689718999999</v>
      </c>
      <c r="AQ8" s="240">
        <v>2493.7776251</v>
      </c>
      <c r="AR8" s="240">
        <v>2500.6726754000001</v>
      </c>
      <c r="AS8" s="240">
        <v>2513.4520131999998</v>
      </c>
      <c r="AT8" s="240">
        <v>2520.02144</v>
      </c>
      <c r="AU8" s="240">
        <v>2524.7788461</v>
      </c>
      <c r="AV8" s="240">
        <v>2524.3485813000002</v>
      </c>
      <c r="AW8" s="240">
        <v>2528.013684</v>
      </c>
      <c r="AX8" s="240">
        <v>2532.3985038000001</v>
      </c>
      <c r="AY8" s="240">
        <v>2539.5191570000002</v>
      </c>
      <c r="AZ8" s="240">
        <v>2543.8313241000001</v>
      </c>
      <c r="BA8" s="240">
        <v>2547.3511211999999</v>
      </c>
      <c r="BB8" s="240">
        <v>2548.6450424</v>
      </c>
      <c r="BC8" s="240">
        <v>2551.6552290999998</v>
      </c>
      <c r="BD8" s="333">
        <v>2554.9479999999999</v>
      </c>
      <c r="BE8" s="333">
        <v>2558.5749999999998</v>
      </c>
      <c r="BF8" s="333">
        <v>2562.395</v>
      </c>
      <c r="BG8" s="333">
        <v>2566.46</v>
      </c>
      <c r="BH8" s="333">
        <v>2571.2310000000002</v>
      </c>
      <c r="BI8" s="333">
        <v>2575.4369999999999</v>
      </c>
      <c r="BJ8" s="333">
        <v>2579.5419999999999</v>
      </c>
      <c r="BK8" s="333">
        <v>2584.0410000000002</v>
      </c>
      <c r="BL8" s="333">
        <v>2587.567</v>
      </c>
      <c r="BM8" s="333">
        <v>2590.6179999999999</v>
      </c>
      <c r="BN8" s="333">
        <v>2592.8560000000002</v>
      </c>
      <c r="BO8" s="333">
        <v>2595.2080000000001</v>
      </c>
      <c r="BP8" s="333">
        <v>2597.337</v>
      </c>
      <c r="BQ8" s="333">
        <v>2598.7620000000002</v>
      </c>
      <c r="BR8" s="333">
        <v>2600.8069999999998</v>
      </c>
      <c r="BS8" s="333">
        <v>2602.989</v>
      </c>
      <c r="BT8" s="333">
        <v>2605.31</v>
      </c>
      <c r="BU8" s="333">
        <v>2607.7689999999998</v>
      </c>
      <c r="BV8" s="333">
        <v>2610.3670000000002</v>
      </c>
    </row>
    <row r="9" spans="1:74" ht="11.1" customHeight="1" x14ac:dyDescent="0.2">
      <c r="A9" s="148" t="s">
        <v>874</v>
      </c>
      <c r="B9" s="210" t="s">
        <v>559</v>
      </c>
      <c r="C9" s="240">
        <v>1121.1988220999999</v>
      </c>
      <c r="D9" s="240">
        <v>1121.0564942999999</v>
      </c>
      <c r="E9" s="240">
        <v>1121.72624</v>
      </c>
      <c r="F9" s="240">
        <v>1124.6807570999999</v>
      </c>
      <c r="G9" s="240">
        <v>1125.8701263999999</v>
      </c>
      <c r="H9" s="240">
        <v>1126.7670459000001</v>
      </c>
      <c r="I9" s="240">
        <v>1127.3588351999999</v>
      </c>
      <c r="J9" s="240">
        <v>1127.6803651</v>
      </c>
      <c r="K9" s="240">
        <v>1127.7189553999999</v>
      </c>
      <c r="L9" s="240">
        <v>1128.1482605000001</v>
      </c>
      <c r="M9" s="240">
        <v>1127.1157306</v>
      </c>
      <c r="N9" s="240">
        <v>1125.2950204000001</v>
      </c>
      <c r="O9" s="240">
        <v>1119.2954563000001</v>
      </c>
      <c r="P9" s="240">
        <v>1118.44139</v>
      </c>
      <c r="Q9" s="240">
        <v>1119.3421483</v>
      </c>
      <c r="R9" s="240">
        <v>1124.2686388</v>
      </c>
      <c r="S9" s="240">
        <v>1126.9758652999999</v>
      </c>
      <c r="T9" s="240">
        <v>1129.7347354999999</v>
      </c>
      <c r="U9" s="240">
        <v>1133.2135811000001</v>
      </c>
      <c r="V9" s="240">
        <v>1135.5744898999999</v>
      </c>
      <c r="W9" s="240">
        <v>1137.4857936000001</v>
      </c>
      <c r="X9" s="240">
        <v>1139.6860567000001</v>
      </c>
      <c r="Y9" s="240">
        <v>1140.144227</v>
      </c>
      <c r="Z9" s="240">
        <v>1139.5988689999999</v>
      </c>
      <c r="AA9" s="240">
        <v>1134.5729245</v>
      </c>
      <c r="AB9" s="240">
        <v>1134.6283033</v>
      </c>
      <c r="AC9" s="240">
        <v>1136.2879472</v>
      </c>
      <c r="AD9" s="240">
        <v>1143.5623568999999</v>
      </c>
      <c r="AE9" s="240">
        <v>1145.4226558</v>
      </c>
      <c r="AF9" s="240">
        <v>1145.8793444</v>
      </c>
      <c r="AG9" s="240">
        <v>1141.9950927</v>
      </c>
      <c r="AH9" s="240">
        <v>1141.8475584</v>
      </c>
      <c r="AI9" s="240">
        <v>1142.4994115</v>
      </c>
      <c r="AJ9" s="240">
        <v>1145.1557155999999</v>
      </c>
      <c r="AK9" s="240">
        <v>1146.5025456000001</v>
      </c>
      <c r="AL9" s="240">
        <v>1147.7449650000001</v>
      </c>
      <c r="AM9" s="240">
        <v>1146.5278346</v>
      </c>
      <c r="AN9" s="240">
        <v>1149.3277877</v>
      </c>
      <c r="AO9" s="240">
        <v>1153.789685</v>
      </c>
      <c r="AP9" s="240">
        <v>1164.1188727000001</v>
      </c>
      <c r="AQ9" s="240">
        <v>1168.7506484999999</v>
      </c>
      <c r="AR9" s="240">
        <v>1171.8903587</v>
      </c>
      <c r="AS9" s="240">
        <v>1171.7232517</v>
      </c>
      <c r="AT9" s="240">
        <v>1173.2398945</v>
      </c>
      <c r="AU9" s="240">
        <v>1174.6255354</v>
      </c>
      <c r="AV9" s="240">
        <v>1175.1664141000001</v>
      </c>
      <c r="AW9" s="240">
        <v>1176.8253715000001</v>
      </c>
      <c r="AX9" s="240">
        <v>1178.8886474000001</v>
      </c>
      <c r="AY9" s="240">
        <v>1182.3291228000001</v>
      </c>
      <c r="AZ9" s="240">
        <v>1184.4713744999999</v>
      </c>
      <c r="BA9" s="240">
        <v>1186.2882838</v>
      </c>
      <c r="BB9" s="240">
        <v>1187.1359233000001</v>
      </c>
      <c r="BC9" s="240">
        <v>1188.7850931999999</v>
      </c>
      <c r="BD9" s="333">
        <v>1190.5920000000001</v>
      </c>
      <c r="BE9" s="333">
        <v>1192.8</v>
      </c>
      <c r="BF9" s="333">
        <v>1194.739</v>
      </c>
      <c r="BG9" s="333">
        <v>1196.654</v>
      </c>
      <c r="BH9" s="333">
        <v>1198.596</v>
      </c>
      <c r="BI9" s="333">
        <v>1200.421</v>
      </c>
      <c r="BJ9" s="333">
        <v>1202.181</v>
      </c>
      <c r="BK9" s="333">
        <v>1203.7919999999999</v>
      </c>
      <c r="BL9" s="333">
        <v>1205.4880000000001</v>
      </c>
      <c r="BM9" s="333">
        <v>1207.184</v>
      </c>
      <c r="BN9" s="333">
        <v>1208.8720000000001</v>
      </c>
      <c r="BO9" s="333">
        <v>1210.5719999999999</v>
      </c>
      <c r="BP9" s="333">
        <v>1212.2760000000001</v>
      </c>
      <c r="BQ9" s="333">
        <v>1214.04</v>
      </c>
      <c r="BR9" s="333">
        <v>1215.713</v>
      </c>
      <c r="BS9" s="333">
        <v>1217.3489999999999</v>
      </c>
      <c r="BT9" s="333">
        <v>1218.9490000000001</v>
      </c>
      <c r="BU9" s="333">
        <v>1220.5119999999999</v>
      </c>
      <c r="BV9" s="333">
        <v>1222.039</v>
      </c>
    </row>
    <row r="10" spans="1:74" ht="11.1" customHeight="1" x14ac:dyDescent="0.2">
      <c r="A10" s="148" t="s">
        <v>875</v>
      </c>
      <c r="B10" s="210" t="s">
        <v>560</v>
      </c>
      <c r="C10" s="240">
        <v>3022.0337079000001</v>
      </c>
      <c r="D10" s="240">
        <v>3031.4807688999999</v>
      </c>
      <c r="E10" s="240">
        <v>3041.8899458000001</v>
      </c>
      <c r="F10" s="240">
        <v>3058.1526788000001</v>
      </c>
      <c r="G10" s="240">
        <v>3066.8175073000002</v>
      </c>
      <c r="H10" s="240">
        <v>3072.7758715999998</v>
      </c>
      <c r="I10" s="240">
        <v>3072.0856294999999</v>
      </c>
      <c r="J10" s="240">
        <v>3075.5876718999998</v>
      </c>
      <c r="K10" s="240">
        <v>3079.3398566000001</v>
      </c>
      <c r="L10" s="240">
        <v>3084.1546798999998</v>
      </c>
      <c r="M10" s="240">
        <v>3087.7977771000001</v>
      </c>
      <c r="N10" s="240">
        <v>3091.0816444000002</v>
      </c>
      <c r="O10" s="240">
        <v>3090.9776115</v>
      </c>
      <c r="P10" s="240">
        <v>3095.8145218</v>
      </c>
      <c r="Q10" s="240">
        <v>3102.5637047999999</v>
      </c>
      <c r="R10" s="240">
        <v>3114.1976838999999</v>
      </c>
      <c r="S10" s="240">
        <v>3122.5420201000002</v>
      </c>
      <c r="T10" s="240">
        <v>3130.5692367000001</v>
      </c>
      <c r="U10" s="240">
        <v>3137.6991260999998</v>
      </c>
      <c r="V10" s="240">
        <v>3145.527259</v>
      </c>
      <c r="W10" s="240">
        <v>3153.4734278999999</v>
      </c>
      <c r="X10" s="240">
        <v>3163.3611961000001</v>
      </c>
      <c r="Y10" s="240">
        <v>3170.1757643000001</v>
      </c>
      <c r="Z10" s="240">
        <v>3175.7406959</v>
      </c>
      <c r="AA10" s="240">
        <v>3178.2978744000002</v>
      </c>
      <c r="AB10" s="240">
        <v>3182.6821203</v>
      </c>
      <c r="AC10" s="240">
        <v>3187.1353170000002</v>
      </c>
      <c r="AD10" s="240">
        <v>3190.2753901000001</v>
      </c>
      <c r="AE10" s="240">
        <v>3195.9030443000001</v>
      </c>
      <c r="AF10" s="240">
        <v>3202.6362051000001</v>
      </c>
      <c r="AG10" s="240">
        <v>3212.3390156</v>
      </c>
      <c r="AH10" s="240">
        <v>3219.8850822999998</v>
      </c>
      <c r="AI10" s="240">
        <v>3227.1385482999999</v>
      </c>
      <c r="AJ10" s="240">
        <v>3234.1250196999999</v>
      </c>
      <c r="AK10" s="240">
        <v>3240.7740795999998</v>
      </c>
      <c r="AL10" s="240">
        <v>3247.1113340000002</v>
      </c>
      <c r="AM10" s="240">
        <v>3251.4005977000002</v>
      </c>
      <c r="AN10" s="240">
        <v>3258.4163803000001</v>
      </c>
      <c r="AO10" s="240">
        <v>3266.4224964999999</v>
      </c>
      <c r="AP10" s="240">
        <v>3274.8608992999998</v>
      </c>
      <c r="AQ10" s="240">
        <v>3285.2662177000002</v>
      </c>
      <c r="AR10" s="240">
        <v>3297.0804048999998</v>
      </c>
      <c r="AS10" s="240">
        <v>3316.0868851999999</v>
      </c>
      <c r="AT10" s="240">
        <v>3326.3812415000002</v>
      </c>
      <c r="AU10" s="240">
        <v>3333.7468982</v>
      </c>
      <c r="AV10" s="240">
        <v>3332.0962015999999</v>
      </c>
      <c r="AW10" s="240">
        <v>3338.1701993000001</v>
      </c>
      <c r="AX10" s="240">
        <v>3345.8812376000001</v>
      </c>
      <c r="AY10" s="240">
        <v>3358.7197190000002</v>
      </c>
      <c r="AZ10" s="240">
        <v>3367.0870365999999</v>
      </c>
      <c r="BA10" s="240">
        <v>3374.4735931</v>
      </c>
      <c r="BB10" s="240">
        <v>3379.1255130999998</v>
      </c>
      <c r="BC10" s="240">
        <v>3385.8659535000002</v>
      </c>
      <c r="BD10" s="333">
        <v>3392.9409999999998</v>
      </c>
      <c r="BE10" s="333">
        <v>3401.0250000000001</v>
      </c>
      <c r="BF10" s="333">
        <v>3408.2640000000001</v>
      </c>
      <c r="BG10" s="333">
        <v>3415.3310000000001</v>
      </c>
      <c r="BH10" s="333">
        <v>3421.7759999999998</v>
      </c>
      <c r="BI10" s="333">
        <v>3428.8380000000002</v>
      </c>
      <c r="BJ10" s="333">
        <v>3436.0659999999998</v>
      </c>
      <c r="BK10" s="333">
        <v>3443.5889999999999</v>
      </c>
      <c r="BL10" s="333">
        <v>3451.0509999999999</v>
      </c>
      <c r="BM10" s="333">
        <v>3458.5830000000001</v>
      </c>
      <c r="BN10" s="333">
        <v>3466.7730000000001</v>
      </c>
      <c r="BO10" s="333">
        <v>3474</v>
      </c>
      <c r="BP10" s="333">
        <v>3480.8519999999999</v>
      </c>
      <c r="BQ10" s="333">
        <v>3486.75</v>
      </c>
      <c r="BR10" s="333">
        <v>3493.29</v>
      </c>
      <c r="BS10" s="333">
        <v>3499.8919999999998</v>
      </c>
      <c r="BT10" s="333">
        <v>3506.5540000000001</v>
      </c>
      <c r="BU10" s="333">
        <v>3513.2779999999998</v>
      </c>
      <c r="BV10" s="333">
        <v>3520.0639999999999</v>
      </c>
    </row>
    <row r="11" spans="1:74" ht="11.1" customHeight="1" x14ac:dyDescent="0.2">
      <c r="A11" s="148" t="s">
        <v>876</v>
      </c>
      <c r="B11" s="210" t="s">
        <v>561</v>
      </c>
      <c r="C11" s="240">
        <v>770.72885778</v>
      </c>
      <c r="D11" s="240">
        <v>772.22380998000006</v>
      </c>
      <c r="E11" s="240">
        <v>774.65799579999998</v>
      </c>
      <c r="F11" s="240">
        <v>780.54141875000005</v>
      </c>
      <c r="G11" s="240">
        <v>782.97156920999998</v>
      </c>
      <c r="H11" s="240">
        <v>784.45845066000004</v>
      </c>
      <c r="I11" s="240">
        <v>784.18428630999995</v>
      </c>
      <c r="J11" s="240">
        <v>784.39796238999998</v>
      </c>
      <c r="K11" s="240">
        <v>784.28170207999995</v>
      </c>
      <c r="L11" s="240">
        <v>783.32812412999999</v>
      </c>
      <c r="M11" s="240">
        <v>782.93252699000004</v>
      </c>
      <c r="N11" s="240">
        <v>782.58752941</v>
      </c>
      <c r="O11" s="240">
        <v>781.44668565999996</v>
      </c>
      <c r="P11" s="240">
        <v>781.83772146000001</v>
      </c>
      <c r="Q11" s="240">
        <v>782.91419111000005</v>
      </c>
      <c r="R11" s="240">
        <v>785.8341676</v>
      </c>
      <c r="S11" s="240">
        <v>787.41295016000004</v>
      </c>
      <c r="T11" s="240">
        <v>788.80861179999999</v>
      </c>
      <c r="U11" s="240">
        <v>789.65177808999999</v>
      </c>
      <c r="V11" s="240">
        <v>790.95822871999997</v>
      </c>
      <c r="W11" s="240">
        <v>792.35858927000004</v>
      </c>
      <c r="X11" s="240">
        <v>794.20934507000004</v>
      </c>
      <c r="Y11" s="240">
        <v>795.53016143000002</v>
      </c>
      <c r="Z11" s="240">
        <v>796.67752370999995</v>
      </c>
      <c r="AA11" s="240">
        <v>797.37108114</v>
      </c>
      <c r="AB11" s="240">
        <v>798.38179828</v>
      </c>
      <c r="AC11" s="240">
        <v>799.42932439000003</v>
      </c>
      <c r="AD11" s="240">
        <v>800.48722582000005</v>
      </c>
      <c r="AE11" s="240">
        <v>801.62819506999995</v>
      </c>
      <c r="AF11" s="240">
        <v>802.82579852000003</v>
      </c>
      <c r="AG11" s="240">
        <v>803.92144567000003</v>
      </c>
      <c r="AH11" s="240">
        <v>805.35126035999997</v>
      </c>
      <c r="AI11" s="240">
        <v>806.95665211999994</v>
      </c>
      <c r="AJ11" s="240">
        <v>809.61012488999995</v>
      </c>
      <c r="AK11" s="240">
        <v>810.91229279000004</v>
      </c>
      <c r="AL11" s="240">
        <v>811.73565976999998</v>
      </c>
      <c r="AM11" s="240">
        <v>810.23393464000003</v>
      </c>
      <c r="AN11" s="240">
        <v>811.48441819000004</v>
      </c>
      <c r="AO11" s="240">
        <v>813.64081921000002</v>
      </c>
      <c r="AP11" s="240">
        <v>818.33444107000003</v>
      </c>
      <c r="AQ11" s="240">
        <v>821.07919951999997</v>
      </c>
      <c r="AR11" s="240">
        <v>823.50639794000006</v>
      </c>
      <c r="AS11" s="240">
        <v>825.64999924999995</v>
      </c>
      <c r="AT11" s="240">
        <v>827.41660536999996</v>
      </c>
      <c r="AU11" s="240">
        <v>828.84017924</v>
      </c>
      <c r="AV11" s="240">
        <v>829.14340618999995</v>
      </c>
      <c r="AW11" s="240">
        <v>830.46390155999995</v>
      </c>
      <c r="AX11" s="240">
        <v>832.02435068</v>
      </c>
      <c r="AY11" s="240">
        <v>834.40390116000003</v>
      </c>
      <c r="AZ11" s="240">
        <v>836.00989708999998</v>
      </c>
      <c r="BA11" s="240">
        <v>837.42148606000001</v>
      </c>
      <c r="BB11" s="240">
        <v>838.24434595000002</v>
      </c>
      <c r="BC11" s="240">
        <v>839.56286263000004</v>
      </c>
      <c r="BD11" s="333">
        <v>840.98270000000002</v>
      </c>
      <c r="BE11" s="333">
        <v>842.68119999999999</v>
      </c>
      <c r="BF11" s="333">
        <v>844.17070000000001</v>
      </c>
      <c r="BG11" s="333">
        <v>845.62869999999998</v>
      </c>
      <c r="BH11" s="333">
        <v>847.03340000000003</v>
      </c>
      <c r="BI11" s="333">
        <v>848.44420000000002</v>
      </c>
      <c r="BJ11" s="333">
        <v>849.83939999999996</v>
      </c>
      <c r="BK11" s="333">
        <v>851.22569999999996</v>
      </c>
      <c r="BL11" s="333">
        <v>852.58479999999997</v>
      </c>
      <c r="BM11" s="333">
        <v>853.92349999999999</v>
      </c>
      <c r="BN11" s="333">
        <v>855.31960000000004</v>
      </c>
      <c r="BO11" s="333">
        <v>856.55889999999999</v>
      </c>
      <c r="BP11" s="333">
        <v>857.7192</v>
      </c>
      <c r="BQ11" s="333">
        <v>858.65589999999997</v>
      </c>
      <c r="BR11" s="333">
        <v>859.76689999999996</v>
      </c>
      <c r="BS11" s="333">
        <v>860.90750000000003</v>
      </c>
      <c r="BT11" s="333">
        <v>862.07770000000005</v>
      </c>
      <c r="BU11" s="333">
        <v>863.27750000000003</v>
      </c>
      <c r="BV11" s="333">
        <v>864.5068</v>
      </c>
    </row>
    <row r="12" spans="1:74" ht="11.1" customHeight="1" x14ac:dyDescent="0.2">
      <c r="A12" s="148" t="s">
        <v>877</v>
      </c>
      <c r="B12" s="210" t="s">
        <v>562</v>
      </c>
      <c r="C12" s="240">
        <v>2154.4508724000002</v>
      </c>
      <c r="D12" s="240">
        <v>2162.1231489000002</v>
      </c>
      <c r="E12" s="240">
        <v>2163.4565484</v>
      </c>
      <c r="F12" s="240">
        <v>2145.0564899999999</v>
      </c>
      <c r="G12" s="240">
        <v>2143.7580711999999</v>
      </c>
      <c r="H12" s="240">
        <v>2146.1667112</v>
      </c>
      <c r="I12" s="240">
        <v>2159.7386947</v>
      </c>
      <c r="J12" s="240">
        <v>2163.9692387</v>
      </c>
      <c r="K12" s="240">
        <v>2166.3146278999998</v>
      </c>
      <c r="L12" s="240">
        <v>2166.4327152000001</v>
      </c>
      <c r="M12" s="240">
        <v>2165.2644052000001</v>
      </c>
      <c r="N12" s="240">
        <v>2162.4675508</v>
      </c>
      <c r="O12" s="240">
        <v>2153.5668558000002</v>
      </c>
      <c r="P12" s="240">
        <v>2150.8693844999998</v>
      </c>
      <c r="Q12" s="240">
        <v>2149.8998409000001</v>
      </c>
      <c r="R12" s="240">
        <v>2153.1028918000002</v>
      </c>
      <c r="S12" s="240">
        <v>2153.7557032</v>
      </c>
      <c r="T12" s="240">
        <v>2154.3029419</v>
      </c>
      <c r="U12" s="240">
        <v>2154.3504928000002</v>
      </c>
      <c r="V12" s="240">
        <v>2154.9821728000002</v>
      </c>
      <c r="W12" s="240">
        <v>2155.8038664999999</v>
      </c>
      <c r="X12" s="240">
        <v>2155.9404715999999</v>
      </c>
      <c r="Y12" s="240">
        <v>2157.7985196999998</v>
      </c>
      <c r="Z12" s="240">
        <v>2160.5029083999998</v>
      </c>
      <c r="AA12" s="240">
        <v>2163.4101879</v>
      </c>
      <c r="AB12" s="240">
        <v>2168.2898449999998</v>
      </c>
      <c r="AC12" s="240">
        <v>2174.4984301</v>
      </c>
      <c r="AD12" s="240">
        <v>2185.2854486000001</v>
      </c>
      <c r="AE12" s="240">
        <v>2191.7147605</v>
      </c>
      <c r="AF12" s="240">
        <v>2197.0358713000001</v>
      </c>
      <c r="AG12" s="240">
        <v>2200.6509842999999</v>
      </c>
      <c r="AH12" s="240">
        <v>2204.2040401999998</v>
      </c>
      <c r="AI12" s="240">
        <v>2207.0972425</v>
      </c>
      <c r="AJ12" s="240">
        <v>2207.2890225000001</v>
      </c>
      <c r="AK12" s="240">
        <v>2210.3936938000002</v>
      </c>
      <c r="AL12" s="240">
        <v>2214.3696878999999</v>
      </c>
      <c r="AM12" s="240">
        <v>2219.0997851000002</v>
      </c>
      <c r="AN12" s="240">
        <v>2224.9063394</v>
      </c>
      <c r="AO12" s="240">
        <v>2231.6721309999998</v>
      </c>
      <c r="AP12" s="240">
        <v>2241.8763921999998</v>
      </c>
      <c r="AQ12" s="240">
        <v>2248.7012347</v>
      </c>
      <c r="AR12" s="240">
        <v>2254.6258905999998</v>
      </c>
      <c r="AS12" s="240">
        <v>2256.1409948999999</v>
      </c>
      <c r="AT12" s="240">
        <v>2262.8973013</v>
      </c>
      <c r="AU12" s="240">
        <v>2271.3854446999999</v>
      </c>
      <c r="AV12" s="240">
        <v>2285.5962344</v>
      </c>
      <c r="AW12" s="240">
        <v>2294.5549451000002</v>
      </c>
      <c r="AX12" s="240">
        <v>2302.2523860000001</v>
      </c>
      <c r="AY12" s="240">
        <v>2307.8992496000001</v>
      </c>
      <c r="AZ12" s="240">
        <v>2313.6661315000001</v>
      </c>
      <c r="BA12" s="240">
        <v>2318.7637241000002</v>
      </c>
      <c r="BB12" s="240">
        <v>2321.8679413999998</v>
      </c>
      <c r="BC12" s="240">
        <v>2326.6200202</v>
      </c>
      <c r="BD12" s="333">
        <v>2331.6959999999999</v>
      </c>
      <c r="BE12" s="333">
        <v>2337.5360000000001</v>
      </c>
      <c r="BF12" s="333">
        <v>2342.9290000000001</v>
      </c>
      <c r="BG12" s="333">
        <v>2348.3159999999998</v>
      </c>
      <c r="BH12" s="333">
        <v>2353.79</v>
      </c>
      <c r="BI12" s="333">
        <v>2359.0940000000001</v>
      </c>
      <c r="BJ12" s="333">
        <v>2364.3200000000002</v>
      </c>
      <c r="BK12" s="333">
        <v>2368.8560000000002</v>
      </c>
      <c r="BL12" s="333">
        <v>2374.3879999999999</v>
      </c>
      <c r="BM12" s="333">
        <v>2380.3029999999999</v>
      </c>
      <c r="BN12" s="333">
        <v>2387.5500000000002</v>
      </c>
      <c r="BO12" s="333">
        <v>2393.5169999999998</v>
      </c>
      <c r="BP12" s="333">
        <v>2399.1559999999999</v>
      </c>
      <c r="BQ12" s="333">
        <v>2404.4340000000002</v>
      </c>
      <c r="BR12" s="333">
        <v>2409.4360000000001</v>
      </c>
      <c r="BS12" s="333">
        <v>2414.1320000000001</v>
      </c>
      <c r="BT12" s="333">
        <v>2418.5219999999999</v>
      </c>
      <c r="BU12" s="333">
        <v>2422.6060000000002</v>
      </c>
      <c r="BV12" s="333">
        <v>2426.3829999999998</v>
      </c>
    </row>
    <row r="13" spans="1:74" ht="11.1" customHeight="1" x14ac:dyDescent="0.2">
      <c r="A13" s="148" t="s">
        <v>878</v>
      </c>
      <c r="B13" s="210" t="s">
        <v>563</v>
      </c>
      <c r="C13" s="240">
        <v>1105.2940967</v>
      </c>
      <c r="D13" s="240">
        <v>1108.3653618000001</v>
      </c>
      <c r="E13" s="240">
        <v>1110.9546061000001</v>
      </c>
      <c r="F13" s="240">
        <v>1112.7492285999999</v>
      </c>
      <c r="G13" s="240">
        <v>1114.608882</v>
      </c>
      <c r="H13" s="240">
        <v>1116.2209651999999</v>
      </c>
      <c r="I13" s="240">
        <v>1116.6539384</v>
      </c>
      <c r="J13" s="240">
        <v>1118.4695363999999</v>
      </c>
      <c r="K13" s="240">
        <v>1120.7362192000001</v>
      </c>
      <c r="L13" s="240">
        <v>1124.7020783999999</v>
      </c>
      <c r="M13" s="240">
        <v>1126.9348623000001</v>
      </c>
      <c r="N13" s="240">
        <v>1128.6826624</v>
      </c>
      <c r="O13" s="240">
        <v>1128.7117869000001</v>
      </c>
      <c r="P13" s="240">
        <v>1130.4148883</v>
      </c>
      <c r="Q13" s="240">
        <v>1132.5582749</v>
      </c>
      <c r="R13" s="240">
        <v>1134.9994856000001</v>
      </c>
      <c r="S13" s="240">
        <v>1138.1302880000001</v>
      </c>
      <c r="T13" s="240">
        <v>1141.8082211000001</v>
      </c>
      <c r="U13" s="240">
        <v>1148.2032652</v>
      </c>
      <c r="V13" s="240">
        <v>1151.3479746999999</v>
      </c>
      <c r="W13" s="240">
        <v>1153.4123299</v>
      </c>
      <c r="X13" s="240">
        <v>1152.6431301</v>
      </c>
      <c r="Y13" s="240">
        <v>1153.8616769</v>
      </c>
      <c r="Z13" s="240">
        <v>1155.3147696999999</v>
      </c>
      <c r="AA13" s="240">
        <v>1156.8512344999999</v>
      </c>
      <c r="AB13" s="240">
        <v>1158.8867997</v>
      </c>
      <c r="AC13" s="240">
        <v>1161.2702913999999</v>
      </c>
      <c r="AD13" s="240">
        <v>1163.4150001999999</v>
      </c>
      <c r="AE13" s="240">
        <v>1166.9343768000001</v>
      </c>
      <c r="AF13" s="240">
        <v>1171.2417118000001</v>
      </c>
      <c r="AG13" s="240">
        <v>1178.7430455000001</v>
      </c>
      <c r="AH13" s="240">
        <v>1182.8217674</v>
      </c>
      <c r="AI13" s="240">
        <v>1185.8839175999999</v>
      </c>
      <c r="AJ13" s="240">
        <v>1186.1685915</v>
      </c>
      <c r="AK13" s="240">
        <v>1188.5182771</v>
      </c>
      <c r="AL13" s="240">
        <v>1191.1720694999999</v>
      </c>
      <c r="AM13" s="240">
        <v>1194.0439415000001</v>
      </c>
      <c r="AN13" s="240">
        <v>1197.3704683000001</v>
      </c>
      <c r="AO13" s="240">
        <v>1201.0656226999999</v>
      </c>
      <c r="AP13" s="240">
        <v>1205.2470635</v>
      </c>
      <c r="AQ13" s="240">
        <v>1209.5912284999999</v>
      </c>
      <c r="AR13" s="240">
        <v>1214.2157768</v>
      </c>
      <c r="AS13" s="240">
        <v>1220.2660857000001</v>
      </c>
      <c r="AT13" s="240">
        <v>1224.5923674999999</v>
      </c>
      <c r="AU13" s="240">
        <v>1228.3399995</v>
      </c>
      <c r="AV13" s="240">
        <v>1230.4676597</v>
      </c>
      <c r="AW13" s="240">
        <v>1233.8389837</v>
      </c>
      <c r="AX13" s="240">
        <v>1237.4126494</v>
      </c>
      <c r="AY13" s="240">
        <v>1241.9032795999999</v>
      </c>
      <c r="AZ13" s="240">
        <v>1245.3456618</v>
      </c>
      <c r="BA13" s="240">
        <v>1248.4544186000001</v>
      </c>
      <c r="BB13" s="240">
        <v>1250.6890258000001</v>
      </c>
      <c r="BC13" s="240">
        <v>1253.5359252999999</v>
      </c>
      <c r="BD13" s="333">
        <v>1256.4549999999999</v>
      </c>
      <c r="BE13" s="333">
        <v>1259.6279999999999</v>
      </c>
      <c r="BF13" s="333">
        <v>1262.5530000000001</v>
      </c>
      <c r="BG13" s="333">
        <v>1265.412</v>
      </c>
      <c r="BH13" s="333">
        <v>1268.1320000000001</v>
      </c>
      <c r="BI13" s="333">
        <v>1270.915</v>
      </c>
      <c r="BJ13" s="333">
        <v>1273.6890000000001</v>
      </c>
      <c r="BK13" s="333">
        <v>1276.2460000000001</v>
      </c>
      <c r="BL13" s="333">
        <v>1279.154</v>
      </c>
      <c r="BM13" s="333">
        <v>1282.2059999999999</v>
      </c>
      <c r="BN13" s="333">
        <v>1285.75</v>
      </c>
      <c r="BO13" s="333">
        <v>1288.83</v>
      </c>
      <c r="BP13" s="333">
        <v>1291.7940000000001</v>
      </c>
      <c r="BQ13" s="333">
        <v>1294.5989999999999</v>
      </c>
      <c r="BR13" s="333">
        <v>1297.3630000000001</v>
      </c>
      <c r="BS13" s="333">
        <v>1300.0429999999999</v>
      </c>
      <c r="BT13" s="333">
        <v>1302.6389999999999</v>
      </c>
      <c r="BU13" s="333">
        <v>1305.1510000000001</v>
      </c>
      <c r="BV13" s="333">
        <v>1307.58</v>
      </c>
    </row>
    <row r="14" spans="1:74" ht="11.1" customHeight="1" x14ac:dyDescent="0.2">
      <c r="A14" s="148" t="s">
        <v>879</v>
      </c>
      <c r="B14" s="210" t="s">
        <v>564</v>
      </c>
      <c r="C14" s="240">
        <v>3173.9233792999999</v>
      </c>
      <c r="D14" s="240">
        <v>3193.3436440999999</v>
      </c>
      <c r="E14" s="240">
        <v>3211.2448703</v>
      </c>
      <c r="F14" s="240">
        <v>3231.7008255000001</v>
      </c>
      <c r="G14" s="240">
        <v>3243.5086489</v>
      </c>
      <c r="H14" s="240">
        <v>3250.7421079000001</v>
      </c>
      <c r="I14" s="240">
        <v>3247.0278941000001</v>
      </c>
      <c r="J14" s="240">
        <v>3249.8926061000002</v>
      </c>
      <c r="K14" s="240">
        <v>3252.9629352000002</v>
      </c>
      <c r="L14" s="240">
        <v>3250.8046654</v>
      </c>
      <c r="M14" s="240">
        <v>3258.361891</v>
      </c>
      <c r="N14" s="240">
        <v>3270.2003958999999</v>
      </c>
      <c r="O14" s="240">
        <v>3297.2000585999999</v>
      </c>
      <c r="P14" s="240">
        <v>3309.4412132000002</v>
      </c>
      <c r="Q14" s="240">
        <v>3317.8037382000002</v>
      </c>
      <c r="R14" s="240">
        <v>3315.0871415000001</v>
      </c>
      <c r="S14" s="240">
        <v>3321.0927765000001</v>
      </c>
      <c r="T14" s="240">
        <v>3328.6201510000001</v>
      </c>
      <c r="U14" s="240">
        <v>3340.1798929000001</v>
      </c>
      <c r="V14" s="240">
        <v>3348.8677756000002</v>
      </c>
      <c r="W14" s="240">
        <v>3357.1944269000001</v>
      </c>
      <c r="X14" s="240">
        <v>3364.0613017000001</v>
      </c>
      <c r="Y14" s="240">
        <v>3372.4893990999999</v>
      </c>
      <c r="Z14" s="240">
        <v>3381.3801739999999</v>
      </c>
      <c r="AA14" s="240">
        <v>3388.3091463000001</v>
      </c>
      <c r="AB14" s="240">
        <v>3399.9436363999998</v>
      </c>
      <c r="AC14" s="240">
        <v>3413.8591640999998</v>
      </c>
      <c r="AD14" s="240">
        <v>3436.0927431</v>
      </c>
      <c r="AE14" s="240">
        <v>3450.042586</v>
      </c>
      <c r="AF14" s="240">
        <v>3461.7457064</v>
      </c>
      <c r="AG14" s="240">
        <v>3465.6680157000001</v>
      </c>
      <c r="AH14" s="240">
        <v>3477.0282573999998</v>
      </c>
      <c r="AI14" s="240">
        <v>3490.2923431999998</v>
      </c>
      <c r="AJ14" s="240">
        <v>3512.1881453000001</v>
      </c>
      <c r="AK14" s="240">
        <v>3524.2140144999998</v>
      </c>
      <c r="AL14" s="240">
        <v>3533.0978232000002</v>
      </c>
      <c r="AM14" s="240">
        <v>3528.8662706999999</v>
      </c>
      <c r="AN14" s="240">
        <v>3538.9459341000002</v>
      </c>
      <c r="AO14" s="240">
        <v>3553.3635125000001</v>
      </c>
      <c r="AP14" s="240">
        <v>3583.3594775000001</v>
      </c>
      <c r="AQ14" s="240">
        <v>3598.0225325000001</v>
      </c>
      <c r="AR14" s="240">
        <v>3608.5931489</v>
      </c>
      <c r="AS14" s="240">
        <v>3609.5660766000001</v>
      </c>
      <c r="AT14" s="240">
        <v>3616.0807536000002</v>
      </c>
      <c r="AU14" s="240">
        <v>3622.6319297</v>
      </c>
      <c r="AV14" s="240">
        <v>3627.4760477</v>
      </c>
      <c r="AW14" s="240">
        <v>3635.4078897999998</v>
      </c>
      <c r="AX14" s="240">
        <v>3644.6838988999998</v>
      </c>
      <c r="AY14" s="240">
        <v>3658.3119144000002</v>
      </c>
      <c r="AZ14" s="240">
        <v>3668.0203777000002</v>
      </c>
      <c r="BA14" s="240">
        <v>3676.8171284</v>
      </c>
      <c r="BB14" s="240">
        <v>3682.6814396</v>
      </c>
      <c r="BC14" s="240">
        <v>3691.17031</v>
      </c>
      <c r="BD14" s="333">
        <v>3700.2629999999999</v>
      </c>
      <c r="BE14" s="333">
        <v>3711.5340000000001</v>
      </c>
      <c r="BF14" s="333">
        <v>3720.654</v>
      </c>
      <c r="BG14" s="333">
        <v>3729.1959999999999</v>
      </c>
      <c r="BH14" s="333">
        <v>3736.556</v>
      </c>
      <c r="BI14" s="333">
        <v>3744.3989999999999</v>
      </c>
      <c r="BJ14" s="333">
        <v>3752.1179999999999</v>
      </c>
      <c r="BK14" s="333">
        <v>3759.5839999999998</v>
      </c>
      <c r="BL14" s="333">
        <v>3767.1570000000002</v>
      </c>
      <c r="BM14" s="333">
        <v>3774.7060000000001</v>
      </c>
      <c r="BN14" s="333">
        <v>3782.692</v>
      </c>
      <c r="BO14" s="333">
        <v>3789.8470000000002</v>
      </c>
      <c r="BP14" s="333">
        <v>3796.6320000000001</v>
      </c>
      <c r="BQ14" s="333">
        <v>3802.7849999999999</v>
      </c>
      <c r="BR14" s="333">
        <v>3809.029</v>
      </c>
      <c r="BS14" s="333">
        <v>3815.0990000000002</v>
      </c>
      <c r="BT14" s="333">
        <v>3820.9969999999998</v>
      </c>
      <c r="BU14" s="333">
        <v>3826.723</v>
      </c>
      <c r="BV14" s="333">
        <v>3832.2759999999998</v>
      </c>
    </row>
    <row r="15" spans="1:74" ht="11.1" customHeight="1" x14ac:dyDescent="0.2">
      <c r="A15" s="148"/>
      <c r="B15" s="168" t="s">
        <v>1203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880</v>
      </c>
      <c r="B16" s="210" t="s">
        <v>557</v>
      </c>
      <c r="C16" s="258">
        <v>98.769188955000004</v>
      </c>
      <c r="D16" s="258">
        <v>98.539370677999997</v>
      </c>
      <c r="E16" s="258">
        <v>98.376253439999999</v>
      </c>
      <c r="F16" s="258">
        <v>98.368158201</v>
      </c>
      <c r="G16" s="258">
        <v>98.272202320999995</v>
      </c>
      <c r="H16" s="258">
        <v>98.176706760000002</v>
      </c>
      <c r="I16" s="258">
        <v>98.172776388000003</v>
      </c>
      <c r="J16" s="258">
        <v>98.009872814999994</v>
      </c>
      <c r="K16" s="258">
        <v>97.779100908999993</v>
      </c>
      <c r="L16" s="258">
        <v>97.311855706000003</v>
      </c>
      <c r="M16" s="258">
        <v>97.071800858000003</v>
      </c>
      <c r="N16" s="258">
        <v>96.890331402000001</v>
      </c>
      <c r="O16" s="258">
        <v>96.887695570000005</v>
      </c>
      <c r="P16" s="258">
        <v>96.733210720000002</v>
      </c>
      <c r="Q16" s="258">
        <v>96.547125084000001</v>
      </c>
      <c r="R16" s="258">
        <v>96.163188450000007</v>
      </c>
      <c r="S16" s="258">
        <v>96.038588903999994</v>
      </c>
      <c r="T16" s="258">
        <v>96.007076233000006</v>
      </c>
      <c r="U16" s="258">
        <v>96.155752117000006</v>
      </c>
      <c r="V16" s="258">
        <v>96.245086936000007</v>
      </c>
      <c r="W16" s="258">
        <v>96.362182368999996</v>
      </c>
      <c r="X16" s="258">
        <v>96.518387403999995</v>
      </c>
      <c r="Y16" s="258">
        <v>96.682492324999998</v>
      </c>
      <c r="Z16" s="258">
        <v>96.865846121000004</v>
      </c>
      <c r="AA16" s="258">
        <v>97.085580331000003</v>
      </c>
      <c r="AB16" s="258">
        <v>97.294583219000003</v>
      </c>
      <c r="AC16" s="258">
        <v>97.509986323999996</v>
      </c>
      <c r="AD16" s="258">
        <v>97.895806428</v>
      </c>
      <c r="AE16" s="258">
        <v>98.000997385000005</v>
      </c>
      <c r="AF16" s="258">
        <v>97.989575974999994</v>
      </c>
      <c r="AG16" s="258">
        <v>97.496883616000005</v>
      </c>
      <c r="AH16" s="258">
        <v>97.525731409000002</v>
      </c>
      <c r="AI16" s="258">
        <v>97.711460772999999</v>
      </c>
      <c r="AJ16" s="258">
        <v>98.387847898000004</v>
      </c>
      <c r="AK16" s="258">
        <v>98.637008258999998</v>
      </c>
      <c r="AL16" s="258">
        <v>98.792718046000005</v>
      </c>
      <c r="AM16" s="258">
        <v>98.703183862000003</v>
      </c>
      <c r="AN16" s="258">
        <v>98.785837549999997</v>
      </c>
      <c r="AO16" s="258">
        <v>98.888885712000004</v>
      </c>
      <c r="AP16" s="258">
        <v>99.007487079000001</v>
      </c>
      <c r="AQ16" s="258">
        <v>99.154955142000006</v>
      </c>
      <c r="AR16" s="258">
        <v>99.326448631000005</v>
      </c>
      <c r="AS16" s="258">
        <v>99.667075854999993</v>
      </c>
      <c r="AT16" s="258">
        <v>99.777788963999996</v>
      </c>
      <c r="AU16" s="258">
        <v>99.803696267000007</v>
      </c>
      <c r="AV16" s="258">
        <v>99.749862984000004</v>
      </c>
      <c r="AW16" s="258">
        <v>99.602359762000006</v>
      </c>
      <c r="AX16" s="258">
        <v>99.366251818999999</v>
      </c>
      <c r="AY16" s="258">
        <v>98.723803118000006</v>
      </c>
      <c r="AZ16" s="258">
        <v>98.548787762000003</v>
      </c>
      <c r="BA16" s="258">
        <v>98.523469712999997</v>
      </c>
      <c r="BB16" s="258">
        <v>98.838003233999999</v>
      </c>
      <c r="BC16" s="258">
        <v>98.969464101</v>
      </c>
      <c r="BD16" s="346">
        <v>99.108009999999993</v>
      </c>
      <c r="BE16" s="346">
        <v>99.288229999999999</v>
      </c>
      <c r="BF16" s="346">
        <v>99.414990000000003</v>
      </c>
      <c r="BG16" s="346">
        <v>99.522869999999998</v>
      </c>
      <c r="BH16" s="346">
        <v>99.599770000000007</v>
      </c>
      <c r="BI16" s="346">
        <v>99.678989999999999</v>
      </c>
      <c r="BJ16" s="346">
        <v>99.748429999999999</v>
      </c>
      <c r="BK16" s="346">
        <v>99.802329999999998</v>
      </c>
      <c r="BL16" s="346">
        <v>99.856520000000003</v>
      </c>
      <c r="BM16" s="346">
        <v>99.905230000000003</v>
      </c>
      <c r="BN16" s="346">
        <v>99.934219999999996</v>
      </c>
      <c r="BO16" s="346">
        <v>99.982680000000002</v>
      </c>
      <c r="BP16" s="346">
        <v>100.0364</v>
      </c>
      <c r="BQ16" s="346">
        <v>100.1147</v>
      </c>
      <c r="BR16" s="346">
        <v>100.16419999999999</v>
      </c>
      <c r="BS16" s="346">
        <v>100.20440000000001</v>
      </c>
      <c r="BT16" s="346">
        <v>100.23520000000001</v>
      </c>
      <c r="BU16" s="346">
        <v>100.25660000000001</v>
      </c>
      <c r="BV16" s="346">
        <v>100.2687</v>
      </c>
    </row>
    <row r="17" spans="1:74" ht="11.1" customHeight="1" x14ac:dyDescent="0.2">
      <c r="A17" s="148" t="s">
        <v>881</v>
      </c>
      <c r="B17" s="210" t="s">
        <v>590</v>
      </c>
      <c r="C17" s="258">
        <v>99.347079303000001</v>
      </c>
      <c r="D17" s="258">
        <v>99.088359546999996</v>
      </c>
      <c r="E17" s="258">
        <v>98.888899468999995</v>
      </c>
      <c r="F17" s="258">
        <v>98.783247861999996</v>
      </c>
      <c r="G17" s="258">
        <v>98.676395544000002</v>
      </c>
      <c r="H17" s="258">
        <v>98.602891307999997</v>
      </c>
      <c r="I17" s="258">
        <v>98.737092590000003</v>
      </c>
      <c r="J17" s="258">
        <v>98.599516442999999</v>
      </c>
      <c r="K17" s="258">
        <v>98.364520300999999</v>
      </c>
      <c r="L17" s="258">
        <v>97.785082192000004</v>
      </c>
      <c r="M17" s="258">
        <v>97.540512543000006</v>
      </c>
      <c r="N17" s="258">
        <v>97.383789379999996</v>
      </c>
      <c r="O17" s="258">
        <v>97.522669343999993</v>
      </c>
      <c r="P17" s="258">
        <v>97.385821672999995</v>
      </c>
      <c r="Q17" s="258">
        <v>97.181003007000001</v>
      </c>
      <c r="R17" s="258">
        <v>96.686984323999994</v>
      </c>
      <c r="S17" s="258">
        <v>96.512145438000005</v>
      </c>
      <c r="T17" s="258">
        <v>96.435257324999995</v>
      </c>
      <c r="U17" s="258">
        <v>96.519235418999997</v>
      </c>
      <c r="V17" s="258">
        <v>96.591062277999995</v>
      </c>
      <c r="W17" s="258">
        <v>96.713653335000004</v>
      </c>
      <c r="X17" s="258">
        <v>96.969507856000007</v>
      </c>
      <c r="Y17" s="258">
        <v>97.131752860000006</v>
      </c>
      <c r="Z17" s="258">
        <v>97.282887613</v>
      </c>
      <c r="AA17" s="258">
        <v>97.375378388000001</v>
      </c>
      <c r="AB17" s="258">
        <v>97.539942932000002</v>
      </c>
      <c r="AC17" s="258">
        <v>97.729047518000002</v>
      </c>
      <c r="AD17" s="258">
        <v>98.176101938000002</v>
      </c>
      <c r="AE17" s="258">
        <v>98.239229265000006</v>
      </c>
      <c r="AF17" s="258">
        <v>98.151839291000002</v>
      </c>
      <c r="AG17" s="258">
        <v>97.456933136000004</v>
      </c>
      <c r="AH17" s="258">
        <v>97.411257719999995</v>
      </c>
      <c r="AI17" s="258">
        <v>97.557814160999996</v>
      </c>
      <c r="AJ17" s="258">
        <v>98.280887012999997</v>
      </c>
      <c r="AK17" s="258">
        <v>98.523693757999993</v>
      </c>
      <c r="AL17" s="258">
        <v>98.670518946000001</v>
      </c>
      <c r="AM17" s="258">
        <v>98.562104964</v>
      </c>
      <c r="AN17" s="258">
        <v>98.636410253999998</v>
      </c>
      <c r="AO17" s="258">
        <v>98.734177199000001</v>
      </c>
      <c r="AP17" s="258">
        <v>98.846586888999994</v>
      </c>
      <c r="AQ17" s="258">
        <v>98.997891331000005</v>
      </c>
      <c r="AR17" s="258">
        <v>99.179271614000001</v>
      </c>
      <c r="AS17" s="258">
        <v>99.498617957999997</v>
      </c>
      <c r="AT17" s="258">
        <v>99.659232256999999</v>
      </c>
      <c r="AU17" s="258">
        <v>99.769004731999999</v>
      </c>
      <c r="AV17" s="258">
        <v>99.936743586000006</v>
      </c>
      <c r="AW17" s="258">
        <v>99.863226260000005</v>
      </c>
      <c r="AX17" s="258">
        <v>99.657260958999998</v>
      </c>
      <c r="AY17" s="258">
        <v>98.946595071999994</v>
      </c>
      <c r="AZ17" s="258">
        <v>98.754923274000006</v>
      </c>
      <c r="BA17" s="258">
        <v>98.709992958000001</v>
      </c>
      <c r="BB17" s="258">
        <v>98.99237814</v>
      </c>
      <c r="BC17" s="258">
        <v>99.105500269999993</v>
      </c>
      <c r="BD17" s="346">
        <v>99.229929999999996</v>
      </c>
      <c r="BE17" s="346">
        <v>99.38655</v>
      </c>
      <c r="BF17" s="346">
        <v>99.517949999999999</v>
      </c>
      <c r="BG17" s="346">
        <v>99.645009999999999</v>
      </c>
      <c r="BH17" s="346">
        <v>99.772310000000004</v>
      </c>
      <c r="BI17" s="346">
        <v>99.887270000000001</v>
      </c>
      <c r="BJ17" s="346">
        <v>99.994460000000004</v>
      </c>
      <c r="BK17" s="346">
        <v>100.1039</v>
      </c>
      <c r="BL17" s="346">
        <v>100.188</v>
      </c>
      <c r="BM17" s="346">
        <v>100.2569</v>
      </c>
      <c r="BN17" s="346">
        <v>100.28740000000001</v>
      </c>
      <c r="BO17" s="346">
        <v>100.34310000000001</v>
      </c>
      <c r="BP17" s="346">
        <v>100.40089999999999</v>
      </c>
      <c r="BQ17" s="346">
        <v>100.4804</v>
      </c>
      <c r="BR17" s="346">
        <v>100.5277</v>
      </c>
      <c r="BS17" s="346">
        <v>100.5625</v>
      </c>
      <c r="BT17" s="346">
        <v>100.5848</v>
      </c>
      <c r="BU17" s="346">
        <v>100.5945</v>
      </c>
      <c r="BV17" s="346">
        <v>100.5917</v>
      </c>
    </row>
    <row r="18" spans="1:74" ht="11.1" customHeight="1" x14ac:dyDescent="0.2">
      <c r="A18" s="148" t="s">
        <v>882</v>
      </c>
      <c r="B18" s="210" t="s">
        <v>558</v>
      </c>
      <c r="C18" s="258">
        <v>104.60075501999999</v>
      </c>
      <c r="D18" s="258">
        <v>104.39939927</v>
      </c>
      <c r="E18" s="258">
        <v>104.25354282000001</v>
      </c>
      <c r="F18" s="258">
        <v>104.16356395</v>
      </c>
      <c r="G18" s="258">
        <v>104.12842240000001</v>
      </c>
      <c r="H18" s="258">
        <v>104.14849646</v>
      </c>
      <c r="I18" s="258">
        <v>104.43744184000001</v>
      </c>
      <c r="J18" s="258">
        <v>104.40770531</v>
      </c>
      <c r="K18" s="258">
        <v>104.27294258000001</v>
      </c>
      <c r="L18" s="258">
        <v>103.79418774</v>
      </c>
      <c r="M18" s="258">
        <v>103.62859707</v>
      </c>
      <c r="N18" s="258">
        <v>103.53720465000001</v>
      </c>
      <c r="O18" s="258">
        <v>103.68090513</v>
      </c>
      <c r="P18" s="258">
        <v>103.6172382</v>
      </c>
      <c r="Q18" s="258">
        <v>103.50709852</v>
      </c>
      <c r="R18" s="258">
        <v>103.16685575</v>
      </c>
      <c r="S18" s="258">
        <v>103.10149331</v>
      </c>
      <c r="T18" s="258">
        <v>103.12738086</v>
      </c>
      <c r="U18" s="258">
        <v>103.31152437</v>
      </c>
      <c r="V18" s="258">
        <v>103.46965745</v>
      </c>
      <c r="W18" s="258">
        <v>103.66878606</v>
      </c>
      <c r="X18" s="258">
        <v>103.96271901999999</v>
      </c>
      <c r="Y18" s="258">
        <v>104.20348207000001</v>
      </c>
      <c r="Z18" s="258">
        <v>104.44488403</v>
      </c>
      <c r="AA18" s="258">
        <v>104.66948438999999</v>
      </c>
      <c r="AB18" s="258">
        <v>104.92524456</v>
      </c>
      <c r="AC18" s="258">
        <v>105.19472404</v>
      </c>
      <c r="AD18" s="258">
        <v>105.69745232</v>
      </c>
      <c r="AE18" s="258">
        <v>105.82972328</v>
      </c>
      <c r="AF18" s="258">
        <v>105.8110664</v>
      </c>
      <c r="AG18" s="258">
        <v>105.12027913</v>
      </c>
      <c r="AH18" s="258">
        <v>105.19066853</v>
      </c>
      <c r="AI18" s="258">
        <v>105.50103202</v>
      </c>
      <c r="AJ18" s="258">
        <v>106.50986872</v>
      </c>
      <c r="AK18" s="258">
        <v>106.95630607</v>
      </c>
      <c r="AL18" s="258">
        <v>107.29884318000001</v>
      </c>
      <c r="AM18" s="258">
        <v>107.41446383</v>
      </c>
      <c r="AN18" s="258">
        <v>107.64146261</v>
      </c>
      <c r="AO18" s="258">
        <v>107.85682331</v>
      </c>
      <c r="AP18" s="258">
        <v>107.99632535000001</v>
      </c>
      <c r="AQ18" s="258">
        <v>108.2365753</v>
      </c>
      <c r="AR18" s="258">
        <v>108.51335259</v>
      </c>
      <c r="AS18" s="258">
        <v>108.99400685000001</v>
      </c>
      <c r="AT18" s="258">
        <v>109.2183266</v>
      </c>
      <c r="AU18" s="258">
        <v>109.35366147000001</v>
      </c>
      <c r="AV18" s="258">
        <v>109.40447856</v>
      </c>
      <c r="AW18" s="258">
        <v>109.35849336</v>
      </c>
      <c r="AX18" s="258">
        <v>109.22017295000001</v>
      </c>
      <c r="AY18" s="258">
        <v>108.74550503</v>
      </c>
      <c r="AZ18" s="258">
        <v>108.60552345000001</v>
      </c>
      <c r="BA18" s="258">
        <v>108.55621591000001</v>
      </c>
      <c r="BB18" s="258">
        <v>108.66217176000001</v>
      </c>
      <c r="BC18" s="258">
        <v>108.74577026</v>
      </c>
      <c r="BD18" s="346">
        <v>108.8716</v>
      </c>
      <c r="BE18" s="346">
        <v>109.06019999999999</v>
      </c>
      <c r="BF18" s="346">
        <v>109.2551</v>
      </c>
      <c r="BG18" s="346">
        <v>109.4768</v>
      </c>
      <c r="BH18" s="346">
        <v>109.813</v>
      </c>
      <c r="BI18" s="346">
        <v>110.02249999999999</v>
      </c>
      <c r="BJ18" s="346">
        <v>110.19289999999999</v>
      </c>
      <c r="BK18" s="346">
        <v>110.3608</v>
      </c>
      <c r="BL18" s="346">
        <v>110.4258</v>
      </c>
      <c r="BM18" s="346">
        <v>110.42440000000001</v>
      </c>
      <c r="BN18" s="346">
        <v>110.2236</v>
      </c>
      <c r="BO18" s="346">
        <v>110.1892</v>
      </c>
      <c r="BP18" s="346">
        <v>110.18819999999999</v>
      </c>
      <c r="BQ18" s="346">
        <v>110.26009999999999</v>
      </c>
      <c r="BR18" s="346">
        <v>110.2962</v>
      </c>
      <c r="BS18" s="346">
        <v>110.336</v>
      </c>
      <c r="BT18" s="346">
        <v>110.3796</v>
      </c>
      <c r="BU18" s="346">
        <v>110.4269</v>
      </c>
      <c r="BV18" s="346">
        <v>110.47790000000001</v>
      </c>
    </row>
    <row r="19" spans="1:74" ht="11.1" customHeight="1" x14ac:dyDescent="0.2">
      <c r="A19" s="148" t="s">
        <v>883</v>
      </c>
      <c r="B19" s="210" t="s">
        <v>559</v>
      </c>
      <c r="C19" s="258">
        <v>102.77900236000001</v>
      </c>
      <c r="D19" s="258">
        <v>102.53852749000001</v>
      </c>
      <c r="E19" s="258">
        <v>102.31740739</v>
      </c>
      <c r="F19" s="258">
        <v>102.08014432</v>
      </c>
      <c r="G19" s="258">
        <v>101.92435700999999</v>
      </c>
      <c r="H19" s="258">
        <v>101.81454775</v>
      </c>
      <c r="I19" s="258">
        <v>101.89982867000001</v>
      </c>
      <c r="J19" s="258">
        <v>101.77014138</v>
      </c>
      <c r="K19" s="258">
        <v>101.57459803</v>
      </c>
      <c r="L19" s="258">
        <v>101.11071689000001</v>
      </c>
      <c r="M19" s="258">
        <v>100.93532270999999</v>
      </c>
      <c r="N19" s="258">
        <v>100.84593374000001</v>
      </c>
      <c r="O19" s="258">
        <v>101.06781508</v>
      </c>
      <c r="P19" s="258">
        <v>100.98148777</v>
      </c>
      <c r="Q19" s="258">
        <v>100.81221689</v>
      </c>
      <c r="R19" s="258">
        <v>100.29552036</v>
      </c>
      <c r="S19" s="258">
        <v>100.15872389</v>
      </c>
      <c r="T19" s="258">
        <v>100.13734538999999</v>
      </c>
      <c r="U19" s="258">
        <v>100.35009203</v>
      </c>
      <c r="V19" s="258">
        <v>100.47051912000001</v>
      </c>
      <c r="W19" s="258">
        <v>100.61733384</v>
      </c>
      <c r="X19" s="258">
        <v>100.80356906</v>
      </c>
      <c r="Y19" s="258">
        <v>100.99338433</v>
      </c>
      <c r="Z19" s="258">
        <v>101.19981254</v>
      </c>
      <c r="AA19" s="258">
        <v>101.39901891</v>
      </c>
      <c r="AB19" s="258">
        <v>101.65654909</v>
      </c>
      <c r="AC19" s="258">
        <v>101.94856829</v>
      </c>
      <c r="AD19" s="258">
        <v>102.51247549999999</v>
      </c>
      <c r="AE19" s="258">
        <v>102.69542351</v>
      </c>
      <c r="AF19" s="258">
        <v>102.73481131</v>
      </c>
      <c r="AG19" s="258">
        <v>102.18205847999999</v>
      </c>
      <c r="AH19" s="258">
        <v>102.27076117</v>
      </c>
      <c r="AI19" s="258">
        <v>102.55233896</v>
      </c>
      <c r="AJ19" s="258">
        <v>103.42229081000001</v>
      </c>
      <c r="AK19" s="258">
        <v>103.79299457</v>
      </c>
      <c r="AL19" s="258">
        <v>104.05994921</v>
      </c>
      <c r="AM19" s="258">
        <v>104.06038491</v>
      </c>
      <c r="AN19" s="258">
        <v>104.24191867</v>
      </c>
      <c r="AO19" s="258">
        <v>104.44178067</v>
      </c>
      <c r="AP19" s="258">
        <v>104.58472353000001</v>
      </c>
      <c r="AQ19" s="258">
        <v>104.87767756</v>
      </c>
      <c r="AR19" s="258">
        <v>105.24539537</v>
      </c>
      <c r="AS19" s="258">
        <v>105.91090688</v>
      </c>
      <c r="AT19" s="258">
        <v>106.26087981000001</v>
      </c>
      <c r="AU19" s="258">
        <v>106.51834409</v>
      </c>
      <c r="AV19" s="258">
        <v>106.67834668</v>
      </c>
      <c r="AW19" s="258">
        <v>106.75450841</v>
      </c>
      <c r="AX19" s="258">
        <v>106.74187626</v>
      </c>
      <c r="AY19" s="258">
        <v>106.42090131</v>
      </c>
      <c r="AZ19" s="258">
        <v>106.39534307</v>
      </c>
      <c r="BA19" s="258">
        <v>106.44565263</v>
      </c>
      <c r="BB19" s="258">
        <v>106.65497979</v>
      </c>
      <c r="BC19" s="258">
        <v>106.79466259</v>
      </c>
      <c r="BD19" s="346">
        <v>106.9479</v>
      </c>
      <c r="BE19" s="346">
        <v>107.11239999999999</v>
      </c>
      <c r="BF19" s="346">
        <v>107.2942</v>
      </c>
      <c r="BG19" s="346">
        <v>107.4911</v>
      </c>
      <c r="BH19" s="346">
        <v>107.7466</v>
      </c>
      <c r="BI19" s="346">
        <v>107.941</v>
      </c>
      <c r="BJ19" s="346">
        <v>108.1177</v>
      </c>
      <c r="BK19" s="346">
        <v>108.28619999999999</v>
      </c>
      <c r="BL19" s="346">
        <v>108.4209</v>
      </c>
      <c r="BM19" s="346">
        <v>108.5309</v>
      </c>
      <c r="BN19" s="346">
        <v>108.57250000000001</v>
      </c>
      <c r="BO19" s="346">
        <v>108.6664</v>
      </c>
      <c r="BP19" s="346">
        <v>108.7687</v>
      </c>
      <c r="BQ19" s="346">
        <v>108.8961</v>
      </c>
      <c r="BR19" s="346">
        <v>109.0026</v>
      </c>
      <c r="BS19" s="346">
        <v>109.105</v>
      </c>
      <c r="BT19" s="346">
        <v>109.2032</v>
      </c>
      <c r="BU19" s="346">
        <v>109.2972</v>
      </c>
      <c r="BV19" s="346">
        <v>109.3871</v>
      </c>
    </row>
    <row r="20" spans="1:74" ht="11.1" customHeight="1" x14ac:dyDescent="0.2">
      <c r="A20" s="148" t="s">
        <v>884</v>
      </c>
      <c r="B20" s="210" t="s">
        <v>560</v>
      </c>
      <c r="C20" s="258">
        <v>103.46717882999999</v>
      </c>
      <c r="D20" s="258">
        <v>103.36791232</v>
      </c>
      <c r="E20" s="258">
        <v>103.33049346</v>
      </c>
      <c r="F20" s="258">
        <v>103.38359573</v>
      </c>
      <c r="G20" s="258">
        <v>103.44836701</v>
      </c>
      <c r="H20" s="258">
        <v>103.55348081</v>
      </c>
      <c r="I20" s="258">
        <v>103.83661137</v>
      </c>
      <c r="J20" s="258">
        <v>103.9191545</v>
      </c>
      <c r="K20" s="258">
        <v>103.93878445</v>
      </c>
      <c r="L20" s="258">
        <v>103.76880749999999</v>
      </c>
      <c r="M20" s="258">
        <v>103.75763138000001</v>
      </c>
      <c r="N20" s="258">
        <v>103.77856239</v>
      </c>
      <c r="O20" s="258">
        <v>103.94310944999999</v>
      </c>
      <c r="P20" s="258">
        <v>103.94462297</v>
      </c>
      <c r="Q20" s="258">
        <v>103.89461188999999</v>
      </c>
      <c r="R20" s="258">
        <v>103.57782549</v>
      </c>
      <c r="S20" s="258">
        <v>103.58620327</v>
      </c>
      <c r="T20" s="258">
        <v>103.70449451</v>
      </c>
      <c r="U20" s="258">
        <v>104.04671965</v>
      </c>
      <c r="V20" s="258">
        <v>104.29932245000001</v>
      </c>
      <c r="W20" s="258">
        <v>104.57632336</v>
      </c>
      <c r="X20" s="258">
        <v>104.89119807</v>
      </c>
      <c r="Y20" s="258">
        <v>105.20688844</v>
      </c>
      <c r="Z20" s="258">
        <v>105.53687014</v>
      </c>
      <c r="AA20" s="258">
        <v>105.9051745</v>
      </c>
      <c r="AB20" s="258">
        <v>106.24571539</v>
      </c>
      <c r="AC20" s="258">
        <v>106.58252414</v>
      </c>
      <c r="AD20" s="258">
        <v>107.13626048</v>
      </c>
      <c r="AE20" s="258">
        <v>107.30011012</v>
      </c>
      <c r="AF20" s="258">
        <v>107.29473279</v>
      </c>
      <c r="AG20" s="258">
        <v>106.59169265</v>
      </c>
      <c r="AH20" s="258">
        <v>106.64418829</v>
      </c>
      <c r="AI20" s="258">
        <v>106.92378386</v>
      </c>
      <c r="AJ20" s="258">
        <v>107.86834629000001</v>
      </c>
      <c r="AK20" s="258">
        <v>108.2737415</v>
      </c>
      <c r="AL20" s="258">
        <v>108.57783643</v>
      </c>
      <c r="AM20" s="258">
        <v>108.61521931999999</v>
      </c>
      <c r="AN20" s="258">
        <v>108.8407725</v>
      </c>
      <c r="AO20" s="258">
        <v>109.08908421</v>
      </c>
      <c r="AP20" s="258">
        <v>109.35506449</v>
      </c>
      <c r="AQ20" s="258">
        <v>109.65271075</v>
      </c>
      <c r="AR20" s="258">
        <v>109.976933</v>
      </c>
      <c r="AS20" s="258">
        <v>110.4900018</v>
      </c>
      <c r="AT20" s="258">
        <v>110.74567318</v>
      </c>
      <c r="AU20" s="258">
        <v>110.90621766</v>
      </c>
      <c r="AV20" s="258">
        <v>110.84111943000001</v>
      </c>
      <c r="AW20" s="258">
        <v>110.90929701</v>
      </c>
      <c r="AX20" s="258">
        <v>110.98023456</v>
      </c>
      <c r="AY20" s="258">
        <v>111.01498809</v>
      </c>
      <c r="AZ20" s="258">
        <v>111.12065361000001</v>
      </c>
      <c r="BA20" s="258">
        <v>111.25828712000001</v>
      </c>
      <c r="BB20" s="258">
        <v>111.47377867</v>
      </c>
      <c r="BC20" s="258">
        <v>111.6409306</v>
      </c>
      <c r="BD20" s="346">
        <v>111.8056</v>
      </c>
      <c r="BE20" s="346">
        <v>111.9576</v>
      </c>
      <c r="BF20" s="346">
        <v>112.1251</v>
      </c>
      <c r="BG20" s="346">
        <v>112.2979</v>
      </c>
      <c r="BH20" s="346">
        <v>112.5095</v>
      </c>
      <c r="BI20" s="346">
        <v>112.6679</v>
      </c>
      <c r="BJ20" s="346">
        <v>112.8064</v>
      </c>
      <c r="BK20" s="346">
        <v>112.92440000000001</v>
      </c>
      <c r="BL20" s="346">
        <v>113.0239</v>
      </c>
      <c r="BM20" s="346">
        <v>113.1041</v>
      </c>
      <c r="BN20" s="346">
        <v>113.1264</v>
      </c>
      <c r="BO20" s="346">
        <v>113.1969</v>
      </c>
      <c r="BP20" s="346">
        <v>113.27719999999999</v>
      </c>
      <c r="BQ20" s="346">
        <v>113.3934</v>
      </c>
      <c r="BR20" s="346">
        <v>113.47329999999999</v>
      </c>
      <c r="BS20" s="346">
        <v>113.54300000000001</v>
      </c>
      <c r="BT20" s="346">
        <v>113.6028</v>
      </c>
      <c r="BU20" s="346">
        <v>113.6524</v>
      </c>
      <c r="BV20" s="346">
        <v>113.69199999999999</v>
      </c>
    </row>
    <row r="21" spans="1:74" ht="11.1" customHeight="1" x14ac:dyDescent="0.2">
      <c r="A21" s="148" t="s">
        <v>885</v>
      </c>
      <c r="B21" s="210" t="s">
        <v>561</v>
      </c>
      <c r="C21" s="258">
        <v>104.87235312</v>
      </c>
      <c r="D21" s="258">
        <v>104.74792567</v>
      </c>
      <c r="E21" s="258">
        <v>104.69535528</v>
      </c>
      <c r="F21" s="258">
        <v>104.75757122</v>
      </c>
      <c r="G21" s="258">
        <v>104.81651801</v>
      </c>
      <c r="H21" s="258">
        <v>104.9151249</v>
      </c>
      <c r="I21" s="258">
        <v>105.18004538</v>
      </c>
      <c r="J21" s="258">
        <v>105.2629824</v>
      </c>
      <c r="K21" s="258">
        <v>105.29058944000001</v>
      </c>
      <c r="L21" s="258">
        <v>105.08894744</v>
      </c>
      <c r="M21" s="258">
        <v>105.13633381</v>
      </c>
      <c r="N21" s="258">
        <v>105.25882948</v>
      </c>
      <c r="O21" s="258">
        <v>105.63265955</v>
      </c>
      <c r="P21" s="258">
        <v>105.77320501</v>
      </c>
      <c r="Q21" s="258">
        <v>105.85669097</v>
      </c>
      <c r="R21" s="258">
        <v>105.68773852</v>
      </c>
      <c r="S21" s="258">
        <v>105.80363962</v>
      </c>
      <c r="T21" s="258">
        <v>106.00901537999999</v>
      </c>
      <c r="U21" s="258">
        <v>106.44527898</v>
      </c>
      <c r="V21" s="258">
        <v>106.72354419</v>
      </c>
      <c r="W21" s="258">
        <v>106.98522419</v>
      </c>
      <c r="X21" s="258">
        <v>107.19206136</v>
      </c>
      <c r="Y21" s="258">
        <v>107.44926414</v>
      </c>
      <c r="Z21" s="258">
        <v>107.71857491999999</v>
      </c>
      <c r="AA21" s="258">
        <v>108.02176376</v>
      </c>
      <c r="AB21" s="258">
        <v>108.298963</v>
      </c>
      <c r="AC21" s="258">
        <v>108.57194269</v>
      </c>
      <c r="AD21" s="258">
        <v>109.06684199</v>
      </c>
      <c r="AE21" s="258">
        <v>109.16177822</v>
      </c>
      <c r="AF21" s="258">
        <v>109.08289053999999</v>
      </c>
      <c r="AG21" s="258">
        <v>108.30855999000001</v>
      </c>
      <c r="AH21" s="258">
        <v>108.27323871</v>
      </c>
      <c r="AI21" s="258">
        <v>108.45530773</v>
      </c>
      <c r="AJ21" s="258">
        <v>109.28296322999999</v>
      </c>
      <c r="AK21" s="258">
        <v>109.57866575</v>
      </c>
      <c r="AL21" s="258">
        <v>109.77061146</v>
      </c>
      <c r="AM21" s="258">
        <v>109.70245351</v>
      </c>
      <c r="AN21" s="258">
        <v>109.80414573</v>
      </c>
      <c r="AO21" s="258">
        <v>109.91934126</v>
      </c>
      <c r="AP21" s="258">
        <v>109.97573685</v>
      </c>
      <c r="AQ21" s="258">
        <v>110.17216646</v>
      </c>
      <c r="AR21" s="258">
        <v>110.43632684000001</v>
      </c>
      <c r="AS21" s="258">
        <v>110.91821548999999</v>
      </c>
      <c r="AT21" s="258">
        <v>111.20533926</v>
      </c>
      <c r="AU21" s="258">
        <v>111.44769565</v>
      </c>
      <c r="AV21" s="258">
        <v>111.73068069</v>
      </c>
      <c r="AW21" s="258">
        <v>111.81945533</v>
      </c>
      <c r="AX21" s="258">
        <v>111.79941559</v>
      </c>
      <c r="AY21" s="258">
        <v>111.40801684</v>
      </c>
      <c r="AZ21" s="258">
        <v>111.36725680000001</v>
      </c>
      <c r="BA21" s="258">
        <v>111.41459082999999</v>
      </c>
      <c r="BB21" s="258">
        <v>111.64165437</v>
      </c>
      <c r="BC21" s="258">
        <v>111.79644999999999</v>
      </c>
      <c r="BD21" s="346">
        <v>111.9706</v>
      </c>
      <c r="BE21" s="346">
        <v>112.18</v>
      </c>
      <c r="BF21" s="346">
        <v>112.381</v>
      </c>
      <c r="BG21" s="346">
        <v>112.5895</v>
      </c>
      <c r="BH21" s="346">
        <v>112.8416</v>
      </c>
      <c r="BI21" s="346">
        <v>113.0378</v>
      </c>
      <c r="BJ21" s="346">
        <v>113.21429999999999</v>
      </c>
      <c r="BK21" s="346">
        <v>113.4</v>
      </c>
      <c r="BL21" s="346">
        <v>113.5154</v>
      </c>
      <c r="BM21" s="346">
        <v>113.5895</v>
      </c>
      <c r="BN21" s="346">
        <v>113.5484</v>
      </c>
      <c r="BO21" s="346">
        <v>113.595</v>
      </c>
      <c r="BP21" s="346">
        <v>113.6555</v>
      </c>
      <c r="BQ21" s="346">
        <v>113.75109999999999</v>
      </c>
      <c r="BR21" s="346">
        <v>113.8237</v>
      </c>
      <c r="BS21" s="346">
        <v>113.89449999999999</v>
      </c>
      <c r="BT21" s="346">
        <v>113.96339999999999</v>
      </c>
      <c r="BU21" s="346">
        <v>114.03060000000001</v>
      </c>
      <c r="BV21" s="346">
        <v>114.0958</v>
      </c>
    </row>
    <row r="22" spans="1:74" ht="11.1" customHeight="1" x14ac:dyDescent="0.2">
      <c r="A22" s="148" t="s">
        <v>886</v>
      </c>
      <c r="B22" s="210" t="s">
        <v>562</v>
      </c>
      <c r="C22" s="258">
        <v>102.66459260000001</v>
      </c>
      <c r="D22" s="258">
        <v>102.18371673</v>
      </c>
      <c r="E22" s="258">
        <v>101.63974582</v>
      </c>
      <c r="F22" s="258">
        <v>100.85681954</v>
      </c>
      <c r="G22" s="258">
        <v>100.31855375000001</v>
      </c>
      <c r="H22" s="258">
        <v>99.849088136999995</v>
      </c>
      <c r="I22" s="258">
        <v>99.631853305000007</v>
      </c>
      <c r="J22" s="258">
        <v>99.162415103000001</v>
      </c>
      <c r="K22" s="258">
        <v>98.624204130999999</v>
      </c>
      <c r="L22" s="258">
        <v>97.798651148000005</v>
      </c>
      <c r="M22" s="258">
        <v>97.286821567999993</v>
      </c>
      <c r="N22" s="258">
        <v>96.870146148000003</v>
      </c>
      <c r="O22" s="258">
        <v>96.750491615000001</v>
      </c>
      <c r="P22" s="258">
        <v>96.372724472000002</v>
      </c>
      <c r="Q22" s="258">
        <v>95.938711444999996</v>
      </c>
      <c r="R22" s="258">
        <v>95.197855017999998</v>
      </c>
      <c r="S22" s="258">
        <v>94.839298358999997</v>
      </c>
      <c r="T22" s="258">
        <v>94.612443952999996</v>
      </c>
      <c r="U22" s="258">
        <v>94.610886438999998</v>
      </c>
      <c r="V22" s="258">
        <v>94.577240558</v>
      </c>
      <c r="W22" s="258">
        <v>94.605100949000004</v>
      </c>
      <c r="X22" s="258">
        <v>94.713071974000002</v>
      </c>
      <c r="Y22" s="258">
        <v>94.849991641000003</v>
      </c>
      <c r="Z22" s="258">
        <v>95.034464311999997</v>
      </c>
      <c r="AA22" s="258">
        <v>95.260472526000001</v>
      </c>
      <c r="AB22" s="258">
        <v>95.544564296999994</v>
      </c>
      <c r="AC22" s="258">
        <v>95.880722164000005</v>
      </c>
      <c r="AD22" s="258">
        <v>96.521477572999999</v>
      </c>
      <c r="AE22" s="258">
        <v>96.772369049999995</v>
      </c>
      <c r="AF22" s="258">
        <v>96.885928042000003</v>
      </c>
      <c r="AG22" s="258">
        <v>96.451382675999994</v>
      </c>
      <c r="AH22" s="258">
        <v>96.598355596000005</v>
      </c>
      <c r="AI22" s="258">
        <v>96.916074933000004</v>
      </c>
      <c r="AJ22" s="258">
        <v>97.763186883000003</v>
      </c>
      <c r="AK22" s="258">
        <v>98.153414405000007</v>
      </c>
      <c r="AL22" s="258">
        <v>98.445403694999996</v>
      </c>
      <c r="AM22" s="258">
        <v>98.450645410999996</v>
      </c>
      <c r="AN22" s="258">
        <v>98.687540245999998</v>
      </c>
      <c r="AO22" s="258">
        <v>98.967578857000007</v>
      </c>
      <c r="AP22" s="258">
        <v>99.307375301999997</v>
      </c>
      <c r="AQ22" s="258">
        <v>99.661240921000001</v>
      </c>
      <c r="AR22" s="258">
        <v>100.04578977</v>
      </c>
      <c r="AS22" s="258">
        <v>100.57958952</v>
      </c>
      <c r="AT22" s="258">
        <v>100.93657909</v>
      </c>
      <c r="AU22" s="258">
        <v>101.23532614</v>
      </c>
      <c r="AV22" s="258">
        <v>101.42491481</v>
      </c>
      <c r="AW22" s="258">
        <v>101.64536373</v>
      </c>
      <c r="AX22" s="258">
        <v>101.84575703</v>
      </c>
      <c r="AY22" s="258">
        <v>101.98451005</v>
      </c>
      <c r="AZ22" s="258">
        <v>102.17598063</v>
      </c>
      <c r="BA22" s="258">
        <v>102.37858409</v>
      </c>
      <c r="BB22" s="258">
        <v>102.60736131</v>
      </c>
      <c r="BC22" s="258">
        <v>102.8209499</v>
      </c>
      <c r="BD22" s="346">
        <v>103.03440000000001</v>
      </c>
      <c r="BE22" s="346">
        <v>103.25190000000001</v>
      </c>
      <c r="BF22" s="346">
        <v>103.4619</v>
      </c>
      <c r="BG22" s="346">
        <v>103.6686</v>
      </c>
      <c r="BH22" s="346">
        <v>103.8762</v>
      </c>
      <c r="BI22" s="346">
        <v>104.0732</v>
      </c>
      <c r="BJ22" s="346">
        <v>104.26390000000001</v>
      </c>
      <c r="BK22" s="346">
        <v>104.4569</v>
      </c>
      <c r="BL22" s="346">
        <v>104.62820000000001</v>
      </c>
      <c r="BM22" s="346">
        <v>104.7865</v>
      </c>
      <c r="BN22" s="346">
        <v>104.9221</v>
      </c>
      <c r="BO22" s="346">
        <v>105.0616</v>
      </c>
      <c r="BP22" s="346">
        <v>105.19540000000001</v>
      </c>
      <c r="BQ22" s="346">
        <v>105.3334</v>
      </c>
      <c r="BR22" s="346">
        <v>105.4481</v>
      </c>
      <c r="BS22" s="346">
        <v>105.54940000000001</v>
      </c>
      <c r="BT22" s="346">
        <v>105.6374</v>
      </c>
      <c r="BU22" s="346">
        <v>105.71210000000001</v>
      </c>
      <c r="BV22" s="346">
        <v>105.7735</v>
      </c>
    </row>
    <row r="23" spans="1:74" ht="11.1" customHeight="1" x14ac:dyDescent="0.2">
      <c r="A23" s="148" t="s">
        <v>887</v>
      </c>
      <c r="B23" s="210" t="s">
        <v>563</v>
      </c>
      <c r="C23" s="258">
        <v>103.93795359000001</v>
      </c>
      <c r="D23" s="258">
        <v>103.85012349</v>
      </c>
      <c r="E23" s="258">
        <v>103.81999672000001</v>
      </c>
      <c r="F23" s="258">
        <v>103.86993386</v>
      </c>
      <c r="G23" s="258">
        <v>103.93844333</v>
      </c>
      <c r="H23" s="258">
        <v>104.04788572</v>
      </c>
      <c r="I23" s="258">
        <v>104.33050722</v>
      </c>
      <c r="J23" s="258">
        <v>104.42263078000001</v>
      </c>
      <c r="K23" s="258">
        <v>104.45650259</v>
      </c>
      <c r="L23" s="258">
        <v>104.31492647</v>
      </c>
      <c r="M23" s="258">
        <v>104.32019194</v>
      </c>
      <c r="N23" s="258">
        <v>104.3551028</v>
      </c>
      <c r="O23" s="258">
        <v>104.56108245999999</v>
      </c>
      <c r="P23" s="258">
        <v>104.54921657</v>
      </c>
      <c r="Q23" s="258">
        <v>104.46092853</v>
      </c>
      <c r="R23" s="258">
        <v>104.02133143</v>
      </c>
      <c r="S23" s="258">
        <v>103.98636428</v>
      </c>
      <c r="T23" s="258">
        <v>104.08114017</v>
      </c>
      <c r="U23" s="258">
        <v>104.44673077</v>
      </c>
      <c r="V23" s="258">
        <v>104.695189</v>
      </c>
      <c r="W23" s="258">
        <v>104.96758652</v>
      </c>
      <c r="X23" s="258">
        <v>105.22326141000001</v>
      </c>
      <c r="Y23" s="258">
        <v>105.57403395999999</v>
      </c>
      <c r="Z23" s="258">
        <v>105.97924226000001</v>
      </c>
      <c r="AA23" s="258">
        <v>106.50214316</v>
      </c>
      <c r="AB23" s="258">
        <v>106.96878029</v>
      </c>
      <c r="AC23" s="258">
        <v>107.44241051</v>
      </c>
      <c r="AD23" s="258">
        <v>108.08219825</v>
      </c>
      <c r="AE23" s="258">
        <v>108.45044134</v>
      </c>
      <c r="AF23" s="258">
        <v>108.70630421</v>
      </c>
      <c r="AG23" s="258">
        <v>108.46352371</v>
      </c>
      <c r="AH23" s="258">
        <v>108.78432347</v>
      </c>
      <c r="AI23" s="258">
        <v>109.28244036</v>
      </c>
      <c r="AJ23" s="258">
        <v>110.30215096000001</v>
      </c>
      <c r="AK23" s="258">
        <v>110.89669467</v>
      </c>
      <c r="AL23" s="258">
        <v>111.41034807</v>
      </c>
      <c r="AM23" s="258">
        <v>111.73707537999999</v>
      </c>
      <c r="AN23" s="258">
        <v>112.16847500999999</v>
      </c>
      <c r="AO23" s="258">
        <v>112.59851116999999</v>
      </c>
      <c r="AP23" s="258">
        <v>112.94496373</v>
      </c>
      <c r="AQ23" s="258">
        <v>113.43393804999999</v>
      </c>
      <c r="AR23" s="258">
        <v>113.98321399</v>
      </c>
      <c r="AS23" s="258">
        <v>114.77563517</v>
      </c>
      <c r="AT23" s="258">
        <v>115.30838165</v>
      </c>
      <c r="AU23" s="258">
        <v>115.76429705</v>
      </c>
      <c r="AV23" s="258">
        <v>116.21749244999999</v>
      </c>
      <c r="AW23" s="258">
        <v>116.46416237</v>
      </c>
      <c r="AX23" s="258">
        <v>116.57841787</v>
      </c>
      <c r="AY23" s="258">
        <v>116.29649525000001</v>
      </c>
      <c r="AZ23" s="258">
        <v>116.34374475</v>
      </c>
      <c r="BA23" s="258">
        <v>116.45640265</v>
      </c>
      <c r="BB23" s="258">
        <v>116.68946853999999</v>
      </c>
      <c r="BC23" s="258">
        <v>116.89169353</v>
      </c>
      <c r="BD23" s="346">
        <v>117.1181</v>
      </c>
      <c r="BE23" s="346">
        <v>117.4019</v>
      </c>
      <c r="BF23" s="346">
        <v>117.6516</v>
      </c>
      <c r="BG23" s="346">
        <v>117.90049999999999</v>
      </c>
      <c r="BH23" s="346">
        <v>118.17059999999999</v>
      </c>
      <c r="BI23" s="346">
        <v>118.4014</v>
      </c>
      <c r="BJ23" s="346">
        <v>118.6148</v>
      </c>
      <c r="BK23" s="346">
        <v>118.7966</v>
      </c>
      <c r="BL23" s="346">
        <v>118.986</v>
      </c>
      <c r="BM23" s="346">
        <v>119.1687</v>
      </c>
      <c r="BN23" s="346">
        <v>119.34180000000001</v>
      </c>
      <c r="BO23" s="346">
        <v>119.5132</v>
      </c>
      <c r="BP23" s="346">
        <v>119.6801</v>
      </c>
      <c r="BQ23" s="346">
        <v>119.8567</v>
      </c>
      <c r="BR23" s="346">
        <v>120.0039</v>
      </c>
      <c r="BS23" s="346">
        <v>120.13590000000001</v>
      </c>
      <c r="BT23" s="346">
        <v>120.2526</v>
      </c>
      <c r="BU23" s="346">
        <v>120.35420000000001</v>
      </c>
      <c r="BV23" s="346">
        <v>120.4405</v>
      </c>
    </row>
    <row r="24" spans="1:74" ht="11.1" customHeight="1" x14ac:dyDescent="0.2">
      <c r="A24" s="148" t="s">
        <v>888</v>
      </c>
      <c r="B24" s="210" t="s">
        <v>564</v>
      </c>
      <c r="C24" s="258">
        <v>103.02587201</v>
      </c>
      <c r="D24" s="258">
        <v>102.89252553999999</v>
      </c>
      <c r="E24" s="258">
        <v>102.81410638</v>
      </c>
      <c r="F24" s="258">
        <v>102.77994851</v>
      </c>
      <c r="G24" s="258">
        <v>102.81938349000001</v>
      </c>
      <c r="H24" s="258">
        <v>102.92174528</v>
      </c>
      <c r="I24" s="258">
        <v>103.36952991</v>
      </c>
      <c r="J24" s="258">
        <v>103.38587335</v>
      </c>
      <c r="K24" s="258">
        <v>103.25327162000001</v>
      </c>
      <c r="L24" s="258">
        <v>102.63637951</v>
      </c>
      <c r="M24" s="258">
        <v>102.4573963</v>
      </c>
      <c r="N24" s="258">
        <v>102.3809768</v>
      </c>
      <c r="O24" s="258">
        <v>102.63730701</v>
      </c>
      <c r="P24" s="258">
        <v>102.59337544</v>
      </c>
      <c r="Q24" s="258">
        <v>102.47936807000001</v>
      </c>
      <c r="R24" s="258">
        <v>102.11445951</v>
      </c>
      <c r="S24" s="258">
        <v>101.99591963</v>
      </c>
      <c r="T24" s="258">
        <v>101.94292301999999</v>
      </c>
      <c r="U24" s="258">
        <v>101.98382051</v>
      </c>
      <c r="V24" s="258">
        <v>102.04064732000001</v>
      </c>
      <c r="W24" s="258">
        <v>102.14175428999999</v>
      </c>
      <c r="X24" s="258">
        <v>102.35186702</v>
      </c>
      <c r="Y24" s="258">
        <v>102.49299007</v>
      </c>
      <c r="Z24" s="258">
        <v>102.62984906</v>
      </c>
      <c r="AA24" s="258">
        <v>102.72512562999999</v>
      </c>
      <c r="AB24" s="258">
        <v>102.88144526000001</v>
      </c>
      <c r="AC24" s="258">
        <v>103.06148958999999</v>
      </c>
      <c r="AD24" s="258">
        <v>103.4939888</v>
      </c>
      <c r="AE24" s="258">
        <v>103.5499349</v>
      </c>
      <c r="AF24" s="258">
        <v>103.45805807000001</v>
      </c>
      <c r="AG24" s="258">
        <v>102.71320159</v>
      </c>
      <c r="AH24" s="258">
        <v>102.70454644</v>
      </c>
      <c r="AI24" s="258">
        <v>102.9269359</v>
      </c>
      <c r="AJ24" s="258">
        <v>103.84374932999999</v>
      </c>
      <c r="AK24" s="258">
        <v>104.18069348</v>
      </c>
      <c r="AL24" s="258">
        <v>104.40114772</v>
      </c>
      <c r="AM24" s="258">
        <v>104.30598838</v>
      </c>
      <c r="AN24" s="258">
        <v>104.44280555</v>
      </c>
      <c r="AO24" s="258">
        <v>104.61247555999999</v>
      </c>
      <c r="AP24" s="258">
        <v>104.85042692</v>
      </c>
      <c r="AQ24" s="258">
        <v>105.05923122999999</v>
      </c>
      <c r="AR24" s="258">
        <v>105.27431699</v>
      </c>
      <c r="AS24" s="258">
        <v>105.49331466</v>
      </c>
      <c r="AT24" s="258">
        <v>105.7227405</v>
      </c>
      <c r="AU24" s="258">
        <v>105.96022495</v>
      </c>
      <c r="AV24" s="258">
        <v>106.30356711</v>
      </c>
      <c r="AW24" s="258">
        <v>106.48381947</v>
      </c>
      <c r="AX24" s="258">
        <v>106.59878113000001</v>
      </c>
      <c r="AY24" s="258">
        <v>106.51758533</v>
      </c>
      <c r="AZ24" s="258">
        <v>106.60011564</v>
      </c>
      <c r="BA24" s="258">
        <v>106.71550531</v>
      </c>
      <c r="BB24" s="258">
        <v>106.88655965</v>
      </c>
      <c r="BC24" s="258">
        <v>107.05056405000001</v>
      </c>
      <c r="BD24" s="346">
        <v>107.2303</v>
      </c>
      <c r="BE24" s="346">
        <v>107.45910000000001</v>
      </c>
      <c r="BF24" s="346">
        <v>107.6454</v>
      </c>
      <c r="BG24" s="346">
        <v>107.82259999999999</v>
      </c>
      <c r="BH24" s="346">
        <v>107.9941</v>
      </c>
      <c r="BI24" s="346">
        <v>108.1502</v>
      </c>
      <c r="BJ24" s="346">
        <v>108.2944</v>
      </c>
      <c r="BK24" s="346">
        <v>108.428</v>
      </c>
      <c r="BL24" s="346">
        <v>108.54770000000001</v>
      </c>
      <c r="BM24" s="346">
        <v>108.6546</v>
      </c>
      <c r="BN24" s="346">
        <v>108.71599999999999</v>
      </c>
      <c r="BO24" s="346">
        <v>108.8219</v>
      </c>
      <c r="BP24" s="346">
        <v>108.9396</v>
      </c>
      <c r="BQ24" s="346">
        <v>109.1044</v>
      </c>
      <c r="BR24" s="346">
        <v>109.21899999999999</v>
      </c>
      <c r="BS24" s="346">
        <v>109.319</v>
      </c>
      <c r="BT24" s="346">
        <v>109.4042</v>
      </c>
      <c r="BU24" s="346">
        <v>109.4747</v>
      </c>
      <c r="BV24" s="346">
        <v>109.5305</v>
      </c>
    </row>
    <row r="25" spans="1:74" ht="11.1" customHeight="1" x14ac:dyDescent="0.2">
      <c r="A25" s="148"/>
      <c r="B25" s="168" t="s">
        <v>1354</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889</v>
      </c>
      <c r="B26" s="210" t="s">
        <v>557</v>
      </c>
      <c r="C26" s="240">
        <v>802.84168733000001</v>
      </c>
      <c r="D26" s="240">
        <v>806.21767666999995</v>
      </c>
      <c r="E26" s="240">
        <v>809.32509716000004</v>
      </c>
      <c r="F26" s="240">
        <v>812.50404989000003</v>
      </c>
      <c r="G26" s="240">
        <v>814.81925684999999</v>
      </c>
      <c r="H26" s="240">
        <v>816.61081911999997</v>
      </c>
      <c r="I26" s="240">
        <v>816.79415422</v>
      </c>
      <c r="J26" s="240">
        <v>818.35186400999999</v>
      </c>
      <c r="K26" s="240">
        <v>820.19936599000005</v>
      </c>
      <c r="L26" s="240">
        <v>823.52452753</v>
      </c>
      <c r="M26" s="240">
        <v>825.06071339000005</v>
      </c>
      <c r="N26" s="240">
        <v>825.99579091999999</v>
      </c>
      <c r="O26" s="240">
        <v>825.71928295999999</v>
      </c>
      <c r="P26" s="240">
        <v>825.91000173999998</v>
      </c>
      <c r="Q26" s="240">
        <v>825.95747008000001</v>
      </c>
      <c r="R26" s="240">
        <v>825.17583902000001</v>
      </c>
      <c r="S26" s="240">
        <v>825.45119322999994</v>
      </c>
      <c r="T26" s="240">
        <v>826.09768372999997</v>
      </c>
      <c r="U26" s="240">
        <v>828.081008</v>
      </c>
      <c r="V26" s="240">
        <v>828.74549801000001</v>
      </c>
      <c r="W26" s="240">
        <v>829.05685122</v>
      </c>
      <c r="X26" s="240">
        <v>826.95030568000004</v>
      </c>
      <c r="Y26" s="240">
        <v>828.10395676999997</v>
      </c>
      <c r="Z26" s="240">
        <v>830.45304253999996</v>
      </c>
      <c r="AA26" s="240">
        <v>836.55925091999995</v>
      </c>
      <c r="AB26" s="240">
        <v>839.37794007000002</v>
      </c>
      <c r="AC26" s="240">
        <v>841.47079792</v>
      </c>
      <c r="AD26" s="240">
        <v>841.46334968999997</v>
      </c>
      <c r="AE26" s="240">
        <v>843.13540106000005</v>
      </c>
      <c r="AF26" s="240">
        <v>845.11247723999998</v>
      </c>
      <c r="AG26" s="240">
        <v>848.86094946000003</v>
      </c>
      <c r="AH26" s="240">
        <v>850.34829680999997</v>
      </c>
      <c r="AI26" s="240">
        <v>851.04089053999996</v>
      </c>
      <c r="AJ26" s="240">
        <v>848.59442474000002</v>
      </c>
      <c r="AK26" s="240">
        <v>849.45574065000005</v>
      </c>
      <c r="AL26" s="240">
        <v>851.28053236999995</v>
      </c>
      <c r="AM26" s="240">
        <v>856.93913547</v>
      </c>
      <c r="AN26" s="240">
        <v>858.53812713000002</v>
      </c>
      <c r="AO26" s="240">
        <v>858.94784289999996</v>
      </c>
      <c r="AP26" s="240">
        <v>855.39760899999999</v>
      </c>
      <c r="AQ26" s="240">
        <v>855.50677837000001</v>
      </c>
      <c r="AR26" s="240">
        <v>856.50467719999995</v>
      </c>
      <c r="AS26" s="240">
        <v>859.42643438000005</v>
      </c>
      <c r="AT26" s="240">
        <v>861.42544550000002</v>
      </c>
      <c r="AU26" s="240">
        <v>863.53683943999999</v>
      </c>
      <c r="AV26" s="240">
        <v>865.97997605</v>
      </c>
      <c r="AW26" s="240">
        <v>868.15161573</v>
      </c>
      <c r="AX26" s="240">
        <v>870.27111834000004</v>
      </c>
      <c r="AY26" s="240">
        <v>872.98344759999998</v>
      </c>
      <c r="AZ26" s="240">
        <v>874.51495324999996</v>
      </c>
      <c r="BA26" s="240">
        <v>875.51059901999997</v>
      </c>
      <c r="BB26" s="240">
        <v>874.95444871999996</v>
      </c>
      <c r="BC26" s="240">
        <v>875.64032686999997</v>
      </c>
      <c r="BD26" s="333">
        <v>876.55229999999995</v>
      </c>
      <c r="BE26" s="333">
        <v>877.72889999999995</v>
      </c>
      <c r="BF26" s="333">
        <v>879.06420000000003</v>
      </c>
      <c r="BG26" s="333">
        <v>880.59659999999997</v>
      </c>
      <c r="BH26" s="333">
        <v>882.40470000000005</v>
      </c>
      <c r="BI26" s="333">
        <v>884.27260000000001</v>
      </c>
      <c r="BJ26" s="333">
        <v>886.27880000000005</v>
      </c>
      <c r="BK26" s="333">
        <v>888.54930000000002</v>
      </c>
      <c r="BL26" s="333">
        <v>890.73749999999995</v>
      </c>
      <c r="BM26" s="333">
        <v>892.96950000000004</v>
      </c>
      <c r="BN26" s="333">
        <v>895.52359999999999</v>
      </c>
      <c r="BO26" s="333">
        <v>897.63409999999999</v>
      </c>
      <c r="BP26" s="333">
        <v>899.57960000000003</v>
      </c>
      <c r="BQ26" s="333">
        <v>901.28579999999999</v>
      </c>
      <c r="BR26" s="333">
        <v>902.95669999999996</v>
      </c>
      <c r="BS26" s="333">
        <v>904.5181</v>
      </c>
      <c r="BT26" s="333">
        <v>905.97</v>
      </c>
      <c r="BU26" s="333">
        <v>907.31240000000003</v>
      </c>
      <c r="BV26" s="333">
        <v>908.54539999999997</v>
      </c>
    </row>
    <row r="27" spans="1:74" ht="11.1" customHeight="1" x14ac:dyDescent="0.2">
      <c r="A27" s="148" t="s">
        <v>890</v>
      </c>
      <c r="B27" s="210" t="s">
        <v>590</v>
      </c>
      <c r="C27" s="240">
        <v>2053.6929150000001</v>
      </c>
      <c r="D27" s="240">
        <v>2062.4713713000001</v>
      </c>
      <c r="E27" s="240">
        <v>2070.9078771999998</v>
      </c>
      <c r="F27" s="240">
        <v>2079.5340858999998</v>
      </c>
      <c r="G27" s="240">
        <v>2086.8879508999999</v>
      </c>
      <c r="H27" s="240">
        <v>2093.5011254999999</v>
      </c>
      <c r="I27" s="240">
        <v>2101.5831684</v>
      </c>
      <c r="J27" s="240">
        <v>2105.0577932000001</v>
      </c>
      <c r="K27" s="240">
        <v>2106.1345584999999</v>
      </c>
      <c r="L27" s="240">
        <v>2098.1853695</v>
      </c>
      <c r="M27" s="240">
        <v>2099.4374871999999</v>
      </c>
      <c r="N27" s="240">
        <v>2103.2628166</v>
      </c>
      <c r="O27" s="240">
        <v>2117.0198618999998</v>
      </c>
      <c r="P27" s="240">
        <v>2120.4727367999999</v>
      </c>
      <c r="Q27" s="240">
        <v>2120.9799453999999</v>
      </c>
      <c r="R27" s="240">
        <v>2112.5302572999999</v>
      </c>
      <c r="S27" s="240">
        <v>2111.6545560999998</v>
      </c>
      <c r="T27" s="240">
        <v>2112.3416115</v>
      </c>
      <c r="U27" s="240">
        <v>2115.8247629000002</v>
      </c>
      <c r="V27" s="240">
        <v>2118.7123268</v>
      </c>
      <c r="W27" s="240">
        <v>2122.2376426000001</v>
      </c>
      <c r="X27" s="240">
        <v>2124.3895075999999</v>
      </c>
      <c r="Y27" s="240">
        <v>2130.6987294</v>
      </c>
      <c r="Z27" s="240">
        <v>2139.1541050999999</v>
      </c>
      <c r="AA27" s="240">
        <v>2155.4746676</v>
      </c>
      <c r="AB27" s="240">
        <v>2163.9330768</v>
      </c>
      <c r="AC27" s="240">
        <v>2170.2483653999998</v>
      </c>
      <c r="AD27" s="240">
        <v>2170.5089850999998</v>
      </c>
      <c r="AE27" s="240">
        <v>2175.4716939999998</v>
      </c>
      <c r="AF27" s="240">
        <v>2181.2249437</v>
      </c>
      <c r="AG27" s="240">
        <v>2188.8732169</v>
      </c>
      <c r="AH27" s="240">
        <v>2195.3791860000001</v>
      </c>
      <c r="AI27" s="240">
        <v>2201.8473339000002</v>
      </c>
      <c r="AJ27" s="240">
        <v>2210.8289441000002</v>
      </c>
      <c r="AK27" s="240">
        <v>2215.3079867000001</v>
      </c>
      <c r="AL27" s="240">
        <v>2217.8357452999999</v>
      </c>
      <c r="AM27" s="240">
        <v>2214.6807472</v>
      </c>
      <c r="AN27" s="240">
        <v>2216.1045423</v>
      </c>
      <c r="AO27" s="240">
        <v>2218.3756578000002</v>
      </c>
      <c r="AP27" s="240">
        <v>2222.1144499000002</v>
      </c>
      <c r="AQ27" s="240">
        <v>2225.6149396000001</v>
      </c>
      <c r="AR27" s="240">
        <v>2229.4974827000001</v>
      </c>
      <c r="AS27" s="240">
        <v>2234.2207097</v>
      </c>
      <c r="AT27" s="240">
        <v>2238.5233871</v>
      </c>
      <c r="AU27" s="240">
        <v>2242.8641453</v>
      </c>
      <c r="AV27" s="240">
        <v>2247.0502626000002</v>
      </c>
      <c r="AW27" s="240">
        <v>2251.6117236</v>
      </c>
      <c r="AX27" s="240">
        <v>2256.3558066000001</v>
      </c>
      <c r="AY27" s="240">
        <v>2263.2594109000001</v>
      </c>
      <c r="AZ27" s="240">
        <v>2266.8860635999999</v>
      </c>
      <c r="BA27" s="240">
        <v>2269.2126638999998</v>
      </c>
      <c r="BB27" s="240">
        <v>2267.6203955999999</v>
      </c>
      <c r="BC27" s="240">
        <v>2269.3110032</v>
      </c>
      <c r="BD27" s="333">
        <v>2271.6660000000002</v>
      </c>
      <c r="BE27" s="333">
        <v>2275.087</v>
      </c>
      <c r="BF27" s="333">
        <v>2278.4679999999998</v>
      </c>
      <c r="BG27" s="333">
        <v>2282.2109999999998</v>
      </c>
      <c r="BH27" s="333">
        <v>2286.3429999999998</v>
      </c>
      <c r="BI27" s="333">
        <v>2290.79</v>
      </c>
      <c r="BJ27" s="333">
        <v>2295.58</v>
      </c>
      <c r="BK27" s="333">
        <v>2301.0569999999998</v>
      </c>
      <c r="BL27" s="333">
        <v>2306.2719999999999</v>
      </c>
      <c r="BM27" s="333">
        <v>2311.5709999999999</v>
      </c>
      <c r="BN27" s="333">
        <v>2317.645</v>
      </c>
      <c r="BO27" s="333">
        <v>2322.5929999999998</v>
      </c>
      <c r="BP27" s="333">
        <v>2327.1060000000002</v>
      </c>
      <c r="BQ27" s="333">
        <v>2330.9409999999998</v>
      </c>
      <c r="BR27" s="333">
        <v>2334.768</v>
      </c>
      <c r="BS27" s="333">
        <v>2338.3429999999998</v>
      </c>
      <c r="BT27" s="333">
        <v>2341.6669999999999</v>
      </c>
      <c r="BU27" s="333">
        <v>2344.7379999999998</v>
      </c>
      <c r="BV27" s="333">
        <v>2347.5569999999998</v>
      </c>
    </row>
    <row r="28" spans="1:74" ht="11.1" customHeight="1" x14ac:dyDescent="0.2">
      <c r="A28" s="148" t="s">
        <v>891</v>
      </c>
      <c r="B28" s="210" t="s">
        <v>558</v>
      </c>
      <c r="C28" s="240">
        <v>2204.4973160999998</v>
      </c>
      <c r="D28" s="240">
        <v>2213.1467082999998</v>
      </c>
      <c r="E28" s="240">
        <v>2220.4404162000001</v>
      </c>
      <c r="F28" s="240">
        <v>2224.5979965000001</v>
      </c>
      <c r="G28" s="240">
        <v>2230.5156686999999</v>
      </c>
      <c r="H28" s="240">
        <v>2236.4129892000001</v>
      </c>
      <c r="I28" s="240">
        <v>2242.7243244000001</v>
      </c>
      <c r="J28" s="240">
        <v>2248.2551669999998</v>
      </c>
      <c r="K28" s="240">
        <v>2253.4398832000002</v>
      </c>
      <c r="L28" s="240">
        <v>2259.8774116999998</v>
      </c>
      <c r="M28" s="240">
        <v>2263.1706712</v>
      </c>
      <c r="N28" s="240">
        <v>2264.9186005000001</v>
      </c>
      <c r="O28" s="240">
        <v>2263.1471882000001</v>
      </c>
      <c r="P28" s="240">
        <v>2263.2849652999998</v>
      </c>
      <c r="Q28" s="240">
        <v>2263.3579205000001</v>
      </c>
      <c r="R28" s="240">
        <v>2262.2306589999998</v>
      </c>
      <c r="S28" s="240">
        <v>2263.0255166000002</v>
      </c>
      <c r="T28" s="240">
        <v>2264.6070985000001</v>
      </c>
      <c r="U28" s="240">
        <v>2266.6262793999999</v>
      </c>
      <c r="V28" s="240">
        <v>2270.0431536999999</v>
      </c>
      <c r="W28" s="240">
        <v>2274.5085961999998</v>
      </c>
      <c r="X28" s="240">
        <v>2281.8048257</v>
      </c>
      <c r="Y28" s="240">
        <v>2287.0307404999999</v>
      </c>
      <c r="Z28" s="240">
        <v>2291.9685593999998</v>
      </c>
      <c r="AA28" s="240">
        <v>2297.4806472</v>
      </c>
      <c r="AB28" s="240">
        <v>2301.1955008</v>
      </c>
      <c r="AC28" s="240">
        <v>2303.9754849999999</v>
      </c>
      <c r="AD28" s="240">
        <v>2303.2737619</v>
      </c>
      <c r="AE28" s="240">
        <v>2306.0941358</v>
      </c>
      <c r="AF28" s="240">
        <v>2309.8897686999999</v>
      </c>
      <c r="AG28" s="240">
        <v>2317.4180326000001</v>
      </c>
      <c r="AH28" s="240">
        <v>2321.0961545999999</v>
      </c>
      <c r="AI28" s="240">
        <v>2323.6815068999999</v>
      </c>
      <c r="AJ28" s="240">
        <v>2321.9511923</v>
      </c>
      <c r="AK28" s="240">
        <v>2324.7681773999998</v>
      </c>
      <c r="AL28" s="240">
        <v>2328.9095652999999</v>
      </c>
      <c r="AM28" s="240">
        <v>2338.6781541</v>
      </c>
      <c r="AN28" s="240">
        <v>2342.2412488</v>
      </c>
      <c r="AO28" s="240">
        <v>2343.9016477</v>
      </c>
      <c r="AP28" s="240">
        <v>2338.4718376999999</v>
      </c>
      <c r="AQ28" s="240">
        <v>2340.2174795999999</v>
      </c>
      <c r="AR28" s="240">
        <v>2343.9510604000002</v>
      </c>
      <c r="AS28" s="240">
        <v>2351.6385248000001</v>
      </c>
      <c r="AT28" s="240">
        <v>2357.873525</v>
      </c>
      <c r="AU28" s="240">
        <v>2364.6220057</v>
      </c>
      <c r="AV28" s="240">
        <v>2373.0764063000001</v>
      </c>
      <c r="AW28" s="240">
        <v>2379.9575184</v>
      </c>
      <c r="AX28" s="240">
        <v>2386.4577813999999</v>
      </c>
      <c r="AY28" s="240">
        <v>2394.4105040999998</v>
      </c>
      <c r="AZ28" s="240">
        <v>2398.7740872999998</v>
      </c>
      <c r="BA28" s="240">
        <v>2401.3818399000002</v>
      </c>
      <c r="BB28" s="240">
        <v>2398.9334278000001</v>
      </c>
      <c r="BC28" s="240">
        <v>2400.5047694</v>
      </c>
      <c r="BD28" s="333">
        <v>2402.7959999999998</v>
      </c>
      <c r="BE28" s="333">
        <v>2405.8820000000001</v>
      </c>
      <c r="BF28" s="333">
        <v>2409.5540000000001</v>
      </c>
      <c r="BG28" s="333">
        <v>2413.8890000000001</v>
      </c>
      <c r="BH28" s="333">
        <v>2419.37</v>
      </c>
      <c r="BI28" s="333">
        <v>2424.6669999999999</v>
      </c>
      <c r="BJ28" s="333">
        <v>2430.2629999999999</v>
      </c>
      <c r="BK28" s="333">
        <v>2436.7539999999999</v>
      </c>
      <c r="BL28" s="333">
        <v>2442.5030000000002</v>
      </c>
      <c r="BM28" s="333">
        <v>2448.105</v>
      </c>
      <c r="BN28" s="333">
        <v>2453.8850000000002</v>
      </c>
      <c r="BO28" s="333">
        <v>2458.951</v>
      </c>
      <c r="BP28" s="333">
        <v>2463.6280000000002</v>
      </c>
      <c r="BQ28" s="333">
        <v>2467.7130000000002</v>
      </c>
      <c r="BR28" s="333">
        <v>2471.761</v>
      </c>
      <c r="BS28" s="333">
        <v>2475.5720000000001</v>
      </c>
      <c r="BT28" s="333">
        <v>2479.143</v>
      </c>
      <c r="BU28" s="333">
        <v>2482.4769999999999</v>
      </c>
      <c r="BV28" s="333">
        <v>2485.5720000000001</v>
      </c>
    </row>
    <row r="29" spans="1:74" ht="11.1" customHeight="1" x14ac:dyDescent="0.2">
      <c r="A29" s="148" t="s">
        <v>892</v>
      </c>
      <c r="B29" s="210" t="s">
        <v>559</v>
      </c>
      <c r="C29" s="240">
        <v>1050.6614830999999</v>
      </c>
      <c r="D29" s="240">
        <v>1053.0024553999999</v>
      </c>
      <c r="E29" s="240">
        <v>1054.5325154</v>
      </c>
      <c r="F29" s="240">
        <v>1053.4024039999999</v>
      </c>
      <c r="G29" s="240">
        <v>1054.6975837</v>
      </c>
      <c r="H29" s="240">
        <v>1056.5687955000001</v>
      </c>
      <c r="I29" s="240">
        <v>1060.6274469</v>
      </c>
      <c r="J29" s="240">
        <v>1062.4421669000001</v>
      </c>
      <c r="K29" s="240">
        <v>1063.6243629999999</v>
      </c>
      <c r="L29" s="240">
        <v>1064.1066459000001</v>
      </c>
      <c r="M29" s="240">
        <v>1064.0743365000001</v>
      </c>
      <c r="N29" s="240">
        <v>1063.4600452</v>
      </c>
      <c r="O29" s="240">
        <v>1061.0799109</v>
      </c>
      <c r="P29" s="240">
        <v>1060.1895519</v>
      </c>
      <c r="Q29" s="240">
        <v>1059.6051070000001</v>
      </c>
      <c r="R29" s="240">
        <v>1058.9507421000001</v>
      </c>
      <c r="S29" s="240">
        <v>1059.2600010000001</v>
      </c>
      <c r="T29" s="240">
        <v>1060.1570497</v>
      </c>
      <c r="U29" s="240">
        <v>1062.5903675</v>
      </c>
      <c r="V29" s="240">
        <v>1063.9516358999999</v>
      </c>
      <c r="W29" s="240">
        <v>1065.1893345000001</v>
      </c>
      <c r="X29" s="240">
        <v>1065.9402293000001</v>
      </c>
      <c r="Y29" s="240">
        <v>1067.2032136</v>
      </c>
      <c r="Z29" s="240">
        <v>1068.6150534000001</v>
      </c>
      <c r="AA29" s="240">
        <v>1070.2840183999999</v>
      </c>
      <c r="AB29" s="240">
        <v>1071.9123671</v>
      </c>
      <c r="AC29" s="240">
        <v>1073.6083690999999</v>
      </c>
      <c r="AD29" s="240">
        <v>1076.3889913999999</v>
      </c>
      <c r="AE29" s="240">
        <v>1077.4575749000001</v>
      </c>
      <c r="AF29" s="240">
        <v>1077.8310865000001</v>
      </c>
      <c r="AG29" s="240">
        <v>1075.9884076999999</v>
      </c>
      <c r="AH29" s="240">
        <v>1076.1126142999999</v>
      </c>
      <c r="AI29" s="240">
        <v>1076.6825879</v>
      </c>
      <c r="AJ29" s="240">
        <v>1078.1031082</v>
      </c>
      <c r="AK29" s="240">
        <v>1079.2610308000001</v>
      </c>
      <c r="AL29" s="240">
        <v>1080.5611355999999</v>
      </c>
      <c r="AM29" s="240">
        <v>1081.5563729</v>
      </c>
      <c r="AN29" s="240">
        <v>1083.4761291</v>
      </c>
      <c r="AO29" s="240">
        <v>1085.8733546000001</v>
      </c>
      <c r="AP29" s="240">
        <v>1090.3818406</v>
      </c>
      <c r="AQ29" s="240">
        <v>1092.5086613999999</v>
      </c>
      <c r="AR29" s="240">
        <v>1093.8876081000001</v>
      </c>
      <c r="AS29" s="240">
        <v>1091.3794673</v>
      </c>
      <c r="AT29" s="240">
        <v>1093.617076</v>
      </c>
      <c r="AU29" s="240">
        <v>1097.4612207</v>
      </c>
      <c r="AV29" s="240">
        <v>1106.9498865999999</v>
      </c>
      <c r="AW29" s="240">
        <v>1110.9786145</v>
      </c>
      <c r="AX29" s="240">
        <v>1113.5853895</v>
      </c>
      <c r="AY29" s="240">
        <v>1113.5424406</v>
      </c>
      <c r="AZ29" s="240">
        <v>1114.2261384000001</v>
      </c>
      <c r="BA29" s="240">
        <v>1114.4087116000001</v>
      </c>
      <c r="BB29" s="240">
        <v>1112.6756769000001</v>
      </c>
      <c r="BC29" s="240">
        <v>1112.9168637</v>
      </c>
      <c r="BD29" s="333">
        <v>1113.7180000000001</v>
      </c>
      <c r="BE29" s="333">
        <v>1115.308</v>
      </c>
      <c r="BF29" s="333">
        <v>1117.056</v>
      </c>
      <c r="BG29" s="333">
        <v>1119.192</v>
      </c>
      <c r="BH29" s="333">
        <v>1121.9159999999999</v>
      </c>
      <c r="BI29" s="333">
        <v>1124.6780000000001</v>
      </c>
      <c r="BJ29" s="333">
        <v>1127.6769999999999</v>
      </c>
      <c r="BK29" s="333">
        <v>1131.155</v>
      </c>
      <c r="BL29" s="333">
        <v>1134.4480000000001</v>
      </c>
      <c r="BM29" s="333">
        <v>1137.796</v>
      </c>
      <c r="BN29" s="333">
        <v>1141.4839999999999</v>
      </c>
      <c r="BO29" s="333">
        <v>1144.7339999999999</v>
      </c>
      <c r="BP29" s="333">
        <v>1147.827</v>
      </c>
      <c r="BQ29" s="333">
        <v>1150.6869999999999</v>
      </c>
      <c r="BR29" s="333">
        <v>1153.528</v>
      </c>
      <c r="BS29" s="333">
        <v>1156.271</v>
      </c>
      <c r="BT29" s="333">
        <v>1158.9169999999999</v>
      </c>
      <c r="BU29" s="333">
        <v>1161.4649999999999</v>
      </c>
      <c r="BV29" s="333">
        <v>1163.9169999999999</v>
      </c>
    </row>
    <row r="30" spans="1:74" ht="11.1" customHeight="1" x14ac:dyDescent="0.2">
      <c r="A30" s="148" t="s">
        <v>893</v>
      </c>
      <c r="B30" s="210" t="s">
        <v>560</v>
      </c>
      <c r="C30" s="240">
        <v>2820.5004380999999</v>
      </c>
      <c r="D30" s="240">
        <v>2836.8722585999999</v>
      </c>
      <c r="E30" s="240">
        <v>2850.2510711</v>
      </c>
      <c r="F30" s="240">
        <v>2857.6258320000002</v>
      </c>
      <c r="G30" s="240">
        <v>2867.2769115000001</v>
      </c>
      <c r="H30" s="240">
        <v>2876.1932658000001</v>
      </c>
      <c r="I30" s="240">
        <v>2884.8339062</v>
      </c>
      <c r="J30" s="240">
        <v>2891.9365517000001</v>
      </c>
      <c r="K30" s="240">
        <v>2897.9602137000002</v>
      </c>
      <c r="L30" s="240">
        <v>2900.6583126999999</v>
      </c>
      <c r="M30" s="240">
        <v>2906.2089418999999</v>
      </c>
      <c r="N30" s="240">
        <v>2912.3655220999999</v>
      </c>
      <c r="O30" s="240">
        <v>2922.2373308000001</v>
      </c>
      <c r="P30" s="240">
        <v>2927.2738545000002</v>
      </c>
      <c r="Q30" s="240">
        <v>2930.5843708000002</v>
      </c>
      <c r="R30" s="240">
        <v>2927.8280531999999</v>
      </c>
      <c r="S30" s="240">
        <v>2930.9421747000001</v>
      </c>
      <c r="T30" s="240">
        <v>2935.5859088000002</v>
      </c>
      <c r="U30" s="240">
        <v>2942.9468084999999</v>
      </c>
      <c r="V30" s="240">
        <v>2949.7591029</v>
      </c>
      <c r="W30" s="240">
        <v>2957.210345</v>
      </c>
      <c r="X30" s="240">
        <v>2965.1650946999998</v>
      </c>
      <c r="Y30" s="240">
        <v>2973.9958126000001</v>
      </c>
      <c r="Z30" s="240">
        <v>2983.5670584</v>
      </c>
      <c r="AA30" s="240">
        <v>2997.1565495</v>
      </c>
      <c r="AB30" s="240">
        <v>3005.7505633000001</v>
      </c>
      <c r="AC30" s="240">
        <v>3012.6268171000002</v>
      </c>
      <c r="AD30" s="240">
        <v>3014.6986869000002</v>
      </c>
      <c r="AE30" s="240">
        <v>3020.4543887</v>
      </c>
      <c r="AF30" s="240">
        <v>3026.8072986000002</v>
      </c>
      <c r="AG30" s="240">
        <v>3034.9856248999999</v>
      </c>
      <c r="AH30" s="240">
        <v>3041.6117945999999</v>
      </c>
      <c r="AI30" s="240">
        <v>3047.9140161</v>
      </c>
      <c r="AJ30" s="240">
        <v>3053.1934080999999</v>
      </c>
      <c r="AK30" s="240">
        <v>3059.3718942</v>
      </c>
      <c r="AL30" s="240">
        <v>3065.7505931000001</v>
      </c>
      <c r="AM30" s="240">
        <v>3074.4760483</v>
      </c>
      <c r="AN30" s="240">
        <v>3079.6452651999998</v>
      </c>
      <c r="AO30" s="240">
        <v>3083.4047872000001</v>
      </c>
      <c r="AP30" s="240">
        <v>3080.1793263</v>
      </c>
      <c r="AQ30" s="240">
        <v>3085.3009247</v>
      </c>
      <c r="AR30" s="240">
        <v>3093.1942942000001</v>
      </c>
      <c r="AS30" s="240">
        <v>3108.1781875000001</v>
      </c>
      <c r="AT30" s="240">
        <v>3118.3760349999998</v>
      </c>
      <c r="AU30" s="240">
        <v>3128.1065892000001</v>
      </c>
      <c r="AV30" s="240">
        <v>3137.0677218000001</v>
      </c>
      <c r="AW30" s="240">
        <v>3146.0902860000001</v>
      </c>
      <c r="AX30" s="240">
        <v>3154.8721532999998</v>
      </c>
      <c r="AY30" s="240">
        <v>3165.5922602999999</v>
      </c>
      <c r="AZ30" s="240">
        <v>3172.2585313999998</v>
      </c>
      <c r="BA30" s="240">
        <v>3177.0499030999999</v>
      </c>
      <c r="BB30" s="240">
        <v>3176.0077715000002</v>
      </c>
      <c r="BC30" s="240">
        <v>3180.0182974999998</v>
      </c>
      <c r="BD30" s="333">
        <v>3185.123</v>
      </c>
      <c r="BE30" s="333">
        <v>3191.817</v>
      </c>
      <c r="BF30" s="333">
        <v>3198.7379999999998</v>
      </c>
      <c r="BG30" s="333">
        <v>3206.3820000000001</v>
      </c>
      <c r="BH30" s="333">
        <v>3215.0169999999998</v>
      </c>
      <c r="BI30" s="333">
        <v>3223.9050000000002</v>
      </c>
      <c r="BJ30" s="333">
        <v>3233.3150000000001</v>
      </c>
      <c r="BK30" s="333">
        <v>3243.634</v>
      </c>
      <c r="BL30" s="333">
        <v>3253.797</v>
      </c>
      <c r="BM30" s="333">
        <v>3264.1909999999998</v>
      </c>
      <c r="BN30" s="333">
        <v>3275.9609999999998</v>
      </c>
      <c r="BO30" s="333">
        <v>3285.9609999999998</v>
      </c>
      <c r="BP30" s="333">
        <v>3295.3339999999998</v>
      </c>
      <c r="BQ30" s="333">
        <v>3303.616</v>
      </c>
      <c r="BR30" s="333">
        <v>3312.087</v>
      </c>
      <c r="BS30" s="333">
        <v>3320.2820000000002</v>
      </c>
      <c r="BT30" s="333">
        <v>3328.1990000000001</v>
      </c>
      <c r="BU30" s="333">
        <v>3335.84</v>
      </c>
      <c r="BV30" s="333">
        <v>3343.2049999999999</v>
      </c>
    </row>
    <row r="31" spans="1:74" ht="11.1" customHeight="1" x14ac:dyDescent="0.2">
      <c r="A31" s="148" t="s">
        <v>894</v>
      </c>
      <c r="B31" s="210" t="s">
        <v>561</v>
      </c>
      <c r="C31" s="240">
        <v>811.13951245999999</v>
      </c>
      <c r="D31" s="240">
        <v>814.13670471</v>
      </c>
      <c r="E31" s="240">
        <v>816.80213094999999</v>
      </c>
      <c r="F31" s="240">
        <v>818.99827529000004</v>
      </c>
      <c r="G31" s="240">
        <v>821.10330637000004</v>
      </c>
      <c r="H31" s="240">
        <v>822.97970832999999</v>
      </c>
      <c r="I31" s="240">
        <v>824.68925386000001</v>
      </c>
      <c r="J31" s="240">
        <v>826.06206802999998</v>
      </c>
      <c r="K31" s="240">
        <v>827.15992355000003</v>
      </c>
      <c r="L31" s="240">
        <v>827.47357237999995</v>
      </c>
      <c r="M31" s="240">
        <v>828.40344661999995</v>
      </c>
      <c r="N31" s="240">
        <v>829.44029823000005</v>
      </c>
      <c r="O31" s="240">
        <v>831.36257694000005</v>
      </c>
      <c r="P31" s="240">
        <v>832.02954600999999</v>
      </c>
      <c r="Q31" s="240">
        <v>832.21965516</v>
      </c>
      <c r="R31" s="240">
        <v>830.55893490000005</v>
      </c>
      <c r="S31" s="240">
        <v>830.82580131999998</v>
      </c>
      <c r="T31" s="240">
        <v>831.64628492999998</v>
      </c>
      <c r="U31" s="240">
        <v>833.68993877000003</v>
      </c>
      <c r="V31" s="240">
        <v>835.11549199000001</v>
      </c>
      <c r="W31" s="240">
        <v>836.59249762000002</v>
      </c>
      <c r="X31" s="240">
        <v>837.72837826</v>
      </c>
      <c r="Y31" s="240">
        <v>839.60272177000002</v>
      </c>
      <c r="Z31" s="240">
        <v>841.82295075000002</v>
      </c>
      <c r="AA31" s="240">
        <v>845.51841302000003</v>
      </c>
      <c r="AB31" s="240">
        <v>847.58340207000003</v>
      </c>
      <c r="AC31" s="240">
        <v>849.14726573999997</v>
      </c>
      <c r="AD31" s="240">
        <v>849.48829240999999</v>
      </c>
      <c r="AE31" s="240">
        <v>850.59118899999999</v>
      </c>
      <c r="AF31" s="240">
        <v>851.73424389000002</v>
      </c>
      <c r="AG31" s="240">
        <v>853.10030624000001</v>
      </c>
      <c r="AH31" s="240">
        <v>854.18654088000005</v>
      </c>
      <c r="AI31" s="240">
        <v>855.17579696999996</v>
      </c>
      <c r="AJ31" s="240">
        <v>855.67823573999999</v>
      </c>
      <c r="AK31" s="240">
        <v>856.76591379000001</v>
      </c>
      <c r="AL31" s="240">
        <v>858.04899236000006</v>
      </c>
      <c r="AM31" s="240">
        <v>859.94344454999998</v>
      </c>
      <c r="AN31" s="240">
        <v>861.30534434000003</v>
      </c>
      <c r="AO31" s="240">
        <v>862.55066481999995</v>
      </c>
      <c r="AP31" s="240">
        <v>863.22763019000001</v>
      </c>
      <c r="AQ31" s="240">
        <v>864.57862391000003</v>
      </c>
      <c r="AR31" s="240">
        <v>866.15187017999995</v>
      </c>
      <c r="AS31" s="240">
        <v>867.96376626999995</v>
      </c>
      <c r="AT31" s="240">
        <v>869.96921968000004</v>
      </c>
      <c r="AU31" s="240">
        <v>872.18462767999995</v>
      </c>
      <c r="AV31" s="240">
        <v>875.07682115</v>
      </c>
      <c r="AW31" s="240">
        <v>877.36201517999996</v>
      </c>
      <c r="AX31" s="240">
        <v>879.50704066000003</v>
      </c>
      <c r="AY31" s="240">
        <v>882.07419941000001</v>
      </c>
      <c r="AZ31" s="240">
        <v>883.51716137999995</v>
      </c>
      <c r="BA31" s="240">
        <v>884.39822841</v>
      </c>
      <c r="BB31" s="240">
        <v>883.60222533000001</v>
      </c>
      <c r="BC31" s="240">
        <v>884.19588383999996</v>
      </c>
      <c r="BD31" s="333">
        <v>885.06399999999996</v>
      </c>
      <c r="BE31" s="333">
        <v>886.33870000000002</v>
      </c>
      <c r="BF31" s="333">
        <v>887.65679999999998</v>
      </c>
      <c r="BG31" s="333">
        <v>889.15039999999999</v>
      </c>
      <c r="BH31" s="333">
        <v>890.77369999999996</v>
      </c>
      <c r="BI31" s="333">
        <v>892.65260000000001</v>
      </c>
      <c r="BJ31" s="333">
        <v>894.74130000000002</v>
      </c>
      <c r="BK31" s="333">
        <v>897.3492</v>
      </c>
      <c r="BL31" s="333">
        <v>899.62559999999996</v>
      </c>
      <c r="BM31" s="333">
        <v>901.87980000000005</v>
      </c>
      <c r="BN31" s="333">
        <v>904.29079999999999</v>
      </c>
      <c r="BO31" s="333">
        <v>906.3664</v>
      </c>
      <c r="BP31" s="333">
        <v>908.28560000000004</v>
      </c>
      <c r="BQ31" s="333">
        <v>910.01310000000001</v>
      </c>
      <c r="BR31" s="333">
        <v>911.64589999999998</v>
      </c>
      <c r="BS31" s="333">
        <v>913.14880000000005</v>
      </c>
      <c r="BT31" s="333">
        <v>914.52179999999998</v>
      </c>
      <c r="BU31" s="333">
        <v>915.76480000000004</v>
      </c>
      <c r="BV31" s="333">
        <v>916.87789999999995</v>
      </c>
    </row>
    <row r="32" spans="1:74" ht="11.1" customHeight="1" x14ac:dyDescent="0.2">
      <c r="A32" s="148" t="s">
        <v>895</v>
      </c>
      <c r="B32" s="210" t="s">
        <v>562</v>
      </c>
      <c r="C32" s="240">
        <v>1824.5227357000001</v>
      </c>
      <c r="D32" s="240">
        <v>1824.9150778999999</v>
      </c>
      <c r="E32" s="240">
        <v>1823.0330914000001</v>
      </c>
      <c r="F32" s="240">
        <v>1813.0237516</v>
      </c>
      <c r="G32" s="240">
        <v>1810.9828762</v>
      </c>
      <c r="H32" s="240">
        <v>1811.0574406999999</v>
      </c>
      <c r="I32" s="240">
        <v>1818.0133963000001</v>
      </c>
      <c r="J32" s="240">
        <v>1818.7443768000001</v>
      </c>
      <c r="K32" s="240">
        <v>1818.0163335</v>
      </c>
      <c r="L32" s="240">
        <v>1814.6297772</v>
      </c>
      <c r="M32" s="240">
        <v>1811.8833036000001</v>
      </c>
      <c r="N32" s="240">
        <v>1808.5774233</v>
      </c>
      <c r="O32" s="240">
        <v>1803.1133311000001</v>
      </c>
      <c r="P32" s="240">
        <v>1799.8877416</v>
      </c>
      <c r="Q32" s="240">
        <v>1797.3018494</v>
      </c>
      <c r="R32" s="240">
        <v>1794.6657669000001</v>
      </c>
      <c r="S32" s="240">
        <v>1793.8766852000001</v>
      </c>
      <c r="T32" s="240">
        <v>1794.2447165000001</v>
      </c>
      <c r="U32" s="240">
        <v>1796.5765443</v>
      </c>
      <c r="V32" s="240">
        <v>1798.6537894000001</v>
      </c>
      <c r="W32" s="240">
        <v>1801.2831349999999</v>
      </c>
      <c r="X32" s="240">
        <v>1803.7489959</v>
      </c>
      <c r="Y32" s="240">
        <v>1808.0192319</v>
      </c>
      <c r="Z32" s="240">
        <v>1813.3782575</v>
      </c>
      <c r="AA32" s="240">
        <v>1822.6554636999999</v>
      </c>
      <c r="AB32" s="240">
        <v>1828.0700254000001</v>
      </c>
      <c r="AC32" s="240">
        <v>1832.4513336</v>
      </c>
      <c r="AD32" s="240">
        <v>1834.1461649</v>
      </c>
      <c r="AE32" s="240">
        <v>1837.7008836</v>
      </c>
      <c r="AF32" s="240">
        <v>1841.4622664000001</v>
      </c>
      <c r="AG32" s="240">
        <v>1846.5746514</v>
      </c>
      <c r="AH32" s="240">
        <v>1849.8911085</v>
      </c>
      <c r="AI32" s="240">
        <v>1852.5559759</v>
      </c>
      <c r="AJ32" s="240">
        <v>1851.6209951000001</v>
      </c>
      <c r="AK32" s="240">
        <v>1855.1938771</v>
      </c>
      <c r="AL32" s="240">
        <v>1860.3263635000001</v>
      </c>
      <c r="AM32" s="240">
        <v>1870.6210974999999</v>
      </c>
      <c r="AN32" s="240">
        <v>1876.1708099</v>
      </c>
      <c r="AO32" s="240">
        <v>1880.5781440999999</v>
      </c>
      <c r="AP32" s="240">
        <v>1882.0528707000001</v>
      </c>
      <c r="AQ32" s="240">
        <v>1885.5181204999999</v>
      </c>
      <c r="AR32" s="240">
        <v>1889.1836639999999</v>
      </c>
      <c r="AS32" s="240">
        <v>1891.7974836000001</v>
      </c>
      <c r="AT32" s="240">
        <v>1896.8026279000001</v>
      </c>
      <c r="AU32" s="240">
        <v>1902.9470793</v>
      </c>
      <c r="AV32" s="240">
        <v>1912.9403341</v>
      </c>
      <c r="AW32" s="240">
        <v>1919.3312774000001</v>
      </c>
      <c r="AX32" s="240">
        <v>1924.8294056</v>
      </c>
      <c r="AY32" s="240">
        <v>1929.6407744000001</v>
      </c>
      <c r="AZ32" s="240">
        <v>1933.1987306000001</v>
      </c>
      <c r="BA32" s="240">
        <v>1935.7093299999999</v>
      </c>
      <c r="BB32" s="240">
        <v>1934.8964584</v>
      </c>
      <c r="BC32" s="240">
        <v>1937.0194297</v>
      </c>
      <c r="BD32" s="333">
        <v>1939.8019999999999</v>
      </c>
      <c r="BE32" s="333">
        <v>1943.4549999999999</v>
      </c>
      <c r="BF32" s="333">
        <v>1947.3989999999999</v>
      </c>
      <c r="BG32" s="333">
        <v>1951.846</v>
      </c>
      <c r="BH32" s="333">
        <v>1956.89</v>
      </c>
      <c r="BI32" s="333">
        <v>1962.269</v>
      </c>
      <c r="BJ32" s="333">
        <v>1968.079</v>
      </c>
      <c r="BK32" s="333">
        <v>1974.8610000000001</v>
      </c>
      <c r="BL32" s="333">
        <v>1981.126</v>
      </c>
      <c r="BM32" s="333">
        <v>1987.415</v>
      </c>
      <c r="BN32" s="333">
        <v>1994.364</v>
      </c>
      <c r="BO32" s="333">
        <v>2000.2260000000001</v>
      </c>
      <c r="BP32" s="333">
        <v>2005.635</v>
      </c>
      <c r="BQ32" s="333">
        <v>2010.1990000000001</v>
      </c>
      <c r="BR32" s="333">
        <v>2014.998</v>
      </c>
      <c r="BS32" s="333">
        <v>2019.6389999999999</v>
      </c>
      <c r="BT32" s="333">
        <v>2024.1220000000001</v>
      </c>
      <c r="BU32" s="333">
        <v>2028.4469999999999</v>
      </c>
      <c r="BV32" s="333">
        <v>2032.614</v>
      </c>
    </row>
    <row r="33" spans="1:74" s="163" customFormat="1" ht="11.1" customHeight="1" x14ac:dyDescent="0.2">
      <c r="A33" s="148" t="s">
        <v>896</v>
      </c>
      <c r="B33" s="210" t="s">
        <v>563</v>
      </c>
      <c r="C33" s="240">
        <v>1006.6392916</v>
      </c>
      <c r="D33" s="240">
        <v>1011.8344438</v>
      </c>
      <c r="E33" s="240">
        <v>1015.8896657</v>
      </c>
      <c r="F33" s="240">
        <v>1017.8429186</v>
      </c>
      <c r="G33" s="240">
        <v>1020.3398088</v>
      </c>
      <c r="H33" s="240">
        <v>1022.4182976</v>
      </c>
      <c r="I33" s="240">
        <v>1023.4495499</v>
      </c>
      <c r="J33" s="240">
        <v>1025.1628625999999</v>
      </c>
      <c r="K33" s="240">
        <v>1026.9294003</v>
      </c>
      <c r="L33" s="240">
        <v>1029.2085981</v>
      </c>
      <c r="M33" s="240">
        <v>1030.7370099</v>
      </c>
      <c r="N33" s="240">
        <v>1031.9740706</v>
      </c>
      <c r="O33" s="240">
        <v>1032.5207803999999</v>
      </c>
      <c r="P33" s="240">
        <v>1033.4743887</v>
      </c>
      <c r="Q33" s="240">
        <v>1034.4358956999999</v>
      </c>
      <c r="R33" s="240">
        <v>1034.5653732999999</v>
      </c>
      <c r="S33" s="240">
        <v>1036.1726238000001</v>
      </c>
      <c r="T33" s="240">
        <v>1038.417719</v>
      </c>
      <c r="U33" s="240">
        <v>1042.8074127</v>
      </c>
      <c r="V33" s="240">
        <v>1045.1981321999999</v>
      </c>
      <c r="W33" s="240">
        <v>1047.0966312</v>
      </c>
      <c r="X33" s="240">
        <v>1046.1281323999999</v>
      </c>
      <c r="Y33" s="240">
        <v>1048.8232734999999</v>
      </c>
      <c r="Z33" s="240">
        <v>1052.8072772</v>
      </c>
      <c r="AA33" s="240">
        <v>1061.2885604999999</v>
      </c>
      <c r="AB33" s="240">
        <v>1065.4439764000001</v>
      </c>
      <c r="AC33" s="240">
        <v>1068.4819419999999</v>
      </c>
      <c r="AD33" s="240">
        <v>1068.1196517999999</v>
      </c>
      <c r="AE33" s="240">
        <v>1070.6348211</v>
      </c>
      <c r="AF33" s="240">
        <v>1073.7446442999999</v>
      </c>
      <c r="AG33" s="240">
        <v>1078.8471182999999</v>
      </c>
      <c r="AH33" s="240">
        <v>1082.0977516999999</v>
      </c>
      <c r="AI33" s="240">
        <v>1084.8945412999999</v>
      </c>
      <c r="AJ33" s="240">
        <v>1085.7839842000001</v>
      </c>
      <c r="AK33" s="240">
        <v>1088.7632136</v>
      </c>
      <c r="AL33" s="240">
        <v>1092.3787265999999</v>
      </c>
      <c r="AM33" s="240">
        <v>1098.8493412</v>
      </c>
      <c r="AN33" s="240">
        <v>1102.0733075999999</v>
      </c>
      <c r="AO33" s="240">
        <v>1104.2694438999999</v>
      </c>
      <c r="AP33" s="240">
        <v>1102.8177829000001</v>
      </c>
      <c r="AQ33" s="240">
        <v>1104.9232342</v>
      </c>
      <c r="AR33" s="240">
        <v>1107.9658308</v>
      </c>
      <c r="AS33" s="240">
        <v>1113.2131024</v>
      </c>
      <c r="AT33" s="240">
        <v>1117.1793419000001</v>
      </c>
      <c r="AU33" s="240">
        <v>1121.1320791999999</v>
      </c>
      <c r="AV33" s="240">
        <v>1125.3719518</v>
      </c>
      <c r="AW33" s="240">
        <v>1129.0722065</v>
      </c>
      <c r="AX33" s="240">
        <v>1132.5334808</v>
      </c>
      <c r="AY33" s="240">
        <v>1136.3912482999999</v>
      </c>
      <c r="AZ33" s="240">
        <v>1138.8979566</v>
      </c>
      <c r="BA33" s="240">
        <v>1140.6890794000001</v>
      </c>
      <c r="BB33" s="240">
        <v>1140.2639394</v>
      </c>
      <c r="BC33" s="240">
        <v>1141.7493989</v>
      </c>
      <c r="BD33" s="333">
        <v>1143.645</v>
      </c>
      <c r="BE33" s="333">
        <v>1146.154</v>
      </c>
      <c r="BF33" s="333">
        <v>1148.7159999999999</v>
      </c>
      <c r="BG33" s="333">
        <v>1151.5350000000001</v>
      </c>
      <c r="BH33" s="333">
        <v>1154.6559999999999</v>
      </c>
      <c r="BI33" s="333">
        <v>1157.953</v>
      </c>
      <c r="BJ33" s="333">
        <v>1161.473</v>
      </c>
      <c r="BK33" s="333">
        <v>1165.2919999999999</v>
      </c>
      <c r="BL33" s="333">
        <v>1169.2</v>
      </c>
      <c r="BM33" s="333">
        <v>1173.2729999999999</v>
      </c>
      <c r="BN33" s="333">
        <v>1178.114</v>
      </c>
      <c r="BO33" s="333">
        <v>1182.067</v>
      </c>
      <c r="BP33" s="333">
        <v>1185.7339999999999</v>
      </c>
      <c r="BQ33" s="333">
        <v>1188.8530000000001</v>
      </c>
      <c r="BR33" s="333">
        <v>1192.144</v>
      </c>
      <c r="BS33" s="333">
        <v>1195.346</v>
      </c>
      <c r="BT33" s="333">
        <v>1198.4580000000001</v>
      </c>
      <c r="BU33" s="333">
        <v>1201.48</v>
      </c>
      <c r="BV33" s="333">
        <v>1204.413</v>
      </c>
    </row>
    <row r="34" spans="1:74" s="163" customFormat="1" ht="11.1" customHeight="1" x14ac:dyDescent="0.2">
      <c r="A34" s="148" t="s">
        <v>897</v>
      </c>
      <c r="B34" s="210" t="s">
        <v>564</v>
      </c>
      <c r="C34" s="240">
        <v>2423.4965068000001</v>
      </c>
      <c r="D34" s="240">
        <v>2441.7218557000001</v>
      </c>
      <c r="E34" s="240">
        <v>2458.0881771999998</v>
      </c>
      <c r="F34" s="240">
        <v>2473.1497132</v>
      </c>
      <c r="G34" s="240">
        <v>2485.3822980999998</v>
      </c>
      <c r="H34" s="240">
        <v>2495.3401739999999</v>
      </c>
      <c r="I34" s="240">
        <v>2501.9315458000001</v>
      </c>
      <c r="J34" s="240">
        <v>2508.1588498000001</v>
      </c>
      <c r="K34" s="240">
        <v>2512.9302911</v>
      </c>
      <c r="L34" s="240">
        <v>2512.6049564999998</v>
      </c>
      <c r="M34" s="240">
        <v>2517.1953570999999</v>
      </c>
      <c r="N34" s="240">
        <v>2523.0605798000001</v>
      </c>
      <c r="O34" s="240">
        <v>2535.2010979000001</v>
      </c>
      <c r="P34" s="240">
        <v>2539.8656096999998</v>
      </c>
      <c r="Q34" s="240">
        <v>2542.0545886</v>
      </c>
      <c r="R34" s="240">
        <v>2536.9404454999999</v>
      </c>
      <c r="S34" s="240">
        <v>2537.7990503000001</v>
      </c>
      <c r="T34" s="240">
        <v>2539.8028138999998</v>
      </c>
      <c r="U34" s="240">
        <v>2542.4282434000002</v>
      </c>
      <c r="V34" s="240">
        <v>2547.1149443999998</v>
      </c>
      <c r="W34" s="240">
        <v>2553.3394241000001</v>
      </c>
      <c r="X34" s="240">
        <v>2562.9152693999999</v>
      </c>
      <c r="Y34" s="240">
        <v>2570.8551160000002</v>
      </c>
      <c r="Z34" s="240">
        <v>2578.9725509</v>
      </c>
      <c r="AA34" s="240">
        <v>2588.5954842000001</v>
      </c>
      <c r="AB34" s="240">
        <v>2596.0721632</v>
      </c>
      <c r="AC34" s="240">
        <v>2602.7304981000002</v>
      </c>
      <c r="AD34" s="240">
        <v>2608.0360088000002</v>
      </c>
      <c r="AE34" s="240">
        <v>2613.4585151000001</v>
      </c>
      <c r="AF34" s="240">
        <v>2618.4635370999999</v>
      </c>
      <c r="AG34" s="240">
        <v>2620.4605117999999</v>
      </c>
      <c r="AH34" s="240">
        <v>2626.5734873000001</v>
      </c>
      <c r="AI34" s="240">
        <v>2634.2119005999998</v>
      </c>
      <c r="AJ34" s="240">
        <v>2647.0821396000001</v>
      </c>
      <c r="AK34" s="240">
        <v>2654.9916377</v>
      </c>
      <c r="AL34" s="240">
        <v>2661.6467828999998</v>
      </c>
      <c r="AM34" s="240">
        <v>2664.9482662</v>
      </c>
      <c r="AN34" s="240">
        <v>2670.669187</v>
      </c>
      <c r="AO34" s="240">
        <v>2676.7102365000001</v>
      </c>
      <c r="AP34" s="240">
        <v>2684.2109541999998</v>
      </c>
      <c r="AQ34" s="240">
        <v>2690.0376064000002</v>
      </c>
      <c r="AR34" s="240">
        <v>2695.3297324999999</v>
      </c>
      <c r="AS34" s="240">
        <v>2698.0013708000001</v>
      </c>
      <c r="AT34" s="240">
        <v>2703.7889163</v>
      </c>
      <c r="AU34" s="240">
        <v>2710.6064071999999</v>
      </c>
      <c r="AV34" s="240">
        <v>2721.4032738999999</v>
      </c>
      <c r="AW34" s="240">
        <v>2728.0685825</v>
      </c>
      <c r="AX34" s="240">
        <v>2733.5517633999998</v>
      </c>
      <c r="AY34" s="240">
        <v>2737.0291913000001</v>
      </c>
      <c r="AZ34" s="240">
        <v>2740.7658360999999</v>
      </c>
      <c r="BA34" s="240">
        <v>2743.9380723999998</v>
      </c>
      <c r="BB34" s="240">
        <v>2744.9318254</v>
      </c>
      <c r="BC34" s="240">
        <v>2748.1858007000001</v>
      </c>
      <c r="BD34" s="333">
        <v>2752.0859999999998</v>
      </c>
      <c r="BE34" s="333">
        <v>2756.5540000000001</v>
      </c>
      <c r="BF34" s="333">
        <v>2761.8049999999998</v>
      </c>
      <c r="BG34" s="333">
        <v>2767.761</v>
      </c>
      <c r="BH34" s="333">
        <v>2774.942</v>
      </c>
      <c r="BI34" s="333">
        <v>2781.915</v>
      </c>
      <c r="BJ34" s="333">
        <v>2789.203</v>
      </c>
      <c r="BK34" s="333">
        <v>2796.7559999999999</v>
      </c>
      <c r="BL34" s="333">
        <v>2804.7069999999999</v>
      </c>
      <c r="BM34" s="333">
        <v>2813.0079999999998</v>
      </c>
      <c r="BN34" s="333">
        <v>2822.8290000000002</v>
      </c>
      <c r="BO34" s="333">
        <v>2830.951</v>
      </c>
      <c r="BP34" s="333">
        <v>2838.5450000000001</v>
      </c>
      <c r="BQ34" s="333">
        <v>2845.4830000000002</v>
      </c>
      <c r="BR34" s="333">
        <v>2852.116</v>
      </c>
      <c r="BS34" s="333">
        <v>2858.3180000000002</v>
      </c>
      <c r="BT34" s="333">
        <v>2864.087</v>
      </c>
      <c r="BU34" s="333">
        <v>2869.424</v>
      </c>
      <c r="BV34" s="333">
        <v>2874.3290000000002</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898</v>
      </c>
      <c r="B36" s="210" t="s">
        <v>557</v>
      </c>
      <c r="C36" s="240">
        <v>5812.7649095999996</v>
      </c>
      <c r="D36" s="240">
        <v>5813.1767743</v>
      </c>
      <c r="E36" s="240">
        <v>5812.9221918000003</v>
      </c>
      <c r="F36" s="240">
        <v>5811.9481217000002</v>
      </c>
      <c r="G36" s="240">
        <v>5811.3727637000002</v>
      </c>
      <c r="H36" s="240">
        <v>5812.6071270000002</v>
      </c>
      <c r="I36" s="240">
        <v>5816.5992975999998</v>
      </c>
      <c r="J36" s="240">
        <v>5822.4456668000003</v>
      </c>
      <c r="K36" s="240">
        <v>5828.7797025999998</v>
      </c>
      <c r="L36" s="240">
        <v>5834.5279466000002</v>
      </c>
      <c r="M36" s="240">
        <v>5839.7892363999999</v>
      </c>
      <c r="N36" s="240">
        <v>5844.9554834</v>
      </c>
      <c r="O36" s="240">
        <v>5850.2525904000004</v>
      </c>
      <c r="P36" s="240">
        <v>5855.2424257000002</v>
      </c>
      <c r="Q36" s="240">
        <v>5859.3208492000003</v>
      </c>
      <c r="R36" s="240">
        <v>5862.0398127999997</v>
      </c>
      <c r="S36" s="240">
        <v>5863.5756379000004</v>
      </c>
      <c r="T36" s="240">
        <v>5864.2607383000004</v>
      </c>
      <c r="U36" s="240">
        <v>5864.4105712</v>
      </c>
      <c r="V36" s="240">
        <v>5864.2727685999998</v>
      </c>
      <c r="W36" s="240">
        <v>5864.0780060999996</v>
      </c>
      <c r="X36" s="240">
        <v>5863.9977152000001</v>
      </c>
      <c r="Y36" s="240">
        <v>5863.9663517999998</v>
      </c>
      <c r="Z36" s="240">
        <v>5863.8591280000001</v>
      </c>
      <c r="AA36" s="240">
        <v>5863.6965706999999</v>
      </c>
      <c r="AB36" s="240">
        <v>5864.0804681999998</v>
      </c>
      <c r="AC36" s="240">
        <v>5865.7579237</v>
      </c>
      <c r="AD36" s="240">
        <v>5869.1993042000004</v>
      </c>
      <c r="AE36" s="240">
        <v>5873.7680313999999</v>
      </c>
      <c r="AF36" s="240">
        <v>5878.5507907000001</v>
      </c>
      <c r="AG36" s="240">
        <v>5882.8344149000004</v>
      </c>
      <c r="AH36" s="240">
        <v>5886.7063254000004</v>
      </c>
      <c r="AI36" s="240">
        <v>5890.4540908999998</v>
      </c>
      <c r="AJ36" s="240">
        <v>5894.3074263999997</v>
      </c>
      <c r="AK36" s="240">
        <v>5898.2646322000001</v>
      </c>
      <c r="AL36" s="240">
        <v>5902.2661545999999</v>
      </c>
      <c r="AM36" s="240">
        <v>5906.2501000000002</v>
      </c>
      <c r="AN36" s="240">
        <v>5910.1452130999996</v>
      </c>
      <c r="AO36" s="240">
        <v>5913.8778988000004</v>
      </c>
      <c r="AP36" s="240">
        <v>5917.4762307000001</v>
      </c>
      <c r="AQ36" s="240">
        <v>5921.3749595999998</v>
      </c>
      <c r="AR36" s="240">
        <v>5926.1105052000003</v>
      </c>
      <c r="AS36" s="240">
        <v>5931.9662428000001</v>
      </c>
      <c r="AT36" s="240">
        <v>5938.2133703</v>
      </c>
      <c r="AU36" s="240">
        <v>5943.8700408000004</v>
      </c>
      <c r="AV36" s="240">
        <v>5948.2362605999997</v>
      </c>
      <c r="AW36" s="240">
        <v>5951.7394479000004</v>
      </c>
      <c r="AX36" s="240">
        <v>5955.088874</v>
      </c>
      <c r="AY36" s="240">
        <v>5958.7727512000001</v>
      </c>
      <c r="AZ36" s="240">
        <v>5962.3950556999998</v>
      </c>
      <c r="BA36" s="240">
        <v>5965.3387054000004</v>
      </c>
      <c r="BB36" s="240">
        <v>5967.2375193999997</v>
      </c>
      <c r="BC36" s="240">
        <v>5968.7289248999996</v>
      </c>
      <c r="BD36" s="333">
        <v>5970.701</v>
      </c>
      <c r="BE36" s="333">
        <v>5973.7960000000003</v>
      </c>
      <c r="BF36" s="333">
        <v>5977.6639999999998</v>
      </c>
      <c r="BG36" s="333">
        <v>5981.7120000000004</v>
      </c>
      <c r="BH36" s="333">
        <v>5985.47</v>
      </c>
      <c r="BI36" s="333">
        <v>5988.9660000000003</v>
      </c>
      <c r="BJ36" s="333">
        <v>5992.3540000000003</v>
      </c>
      <c r="BK36" s="333">
        <v>5995.7870000000003</v>
      </c>
      <c r="BL36" s="333">
        <v>5999.3969999999999</v>
      </c>
      <c r="BM36" s="333">
        <v>6003.317</v>
      </c>
      <c r="BN36" s="333">
        <v>6007.5780000000004</v>
      </c>
      <c r="BO36" s="333">
        <v>6011.8239999999996</v>
      </c>
      <c r="BP36" s="333">
        <v>6015.5950000000003</v>
      </c>
      <c r="BQ36" s="333">
        <v>6018.5810000000001</v>
      </c>
      <c r="BR36" s="333">
        <v>6021.0460000000003</v>
      </c>
      <c r="BS36" s="333">
        <v>6023.402</v>
      </c>
      <c r="BT36" s="333">
        <v>6025.9740000000002</v>
      </c>
      <c r="BU36" s="333">
        <v>6028.7460000000001</v>
      </c>
      <c r="BV36" s="333">
        <v>6031.6180000000004</v>
      </c>
    </row>
    <row r="37" spans="1:74" s="163" customFormat="1" ht="11.1" customHeight="1" x14ac:dyDescent="0.2">
      <c r="A37" s="148" t="s">
        <v>899</v>
      </c>
      <c r="B37" s="210" t="s">
        <v>590</v>
      </c>
      <c r="C37" s="240">
        <v>15945.190739</v>
      </c>
      <c r="D37" s="240">
        <v>15945.199568</v>
      </c>
      <c r="E37" s="240">
        <v>15944.359899999999</v>
      </c>
      <c r="F37" s="240">
        <v>15942.668589999999</v>
      </c>
      <c r="G37" s="240">
        <v>15941.090485999999</v>
      </c>
      <c r="H37" s="240">
        <v>15940.832431000001</v>
      </c>
      <c r="I37" s="240">
        <v>15942.707976</v>
      </c>
      <c r="J37" s="240">
        <v>15945.957496000001</v>
      </c>
      <c r="K37" s="240">
        <v>15949.428076</v>
      </c>
      <c r="L37" s="240">
        <v>15952.274842999999</v>
      </c>
      <c r="M37" s="240">
        <v>15954.885101</v>
      </c>
      <c r="N37" s="240">
        <v>15957.954199</v>
      </c>
      <c r="O37" s="240">
        <v>15961.607096</v>
      </c>
      <c r="P37" s="240">
        <v>15963.687191999999</v>
      </c>
      <c r="Q37" s="240">
        <v>15961.467495000001</v>
      </c>
      <c r="R37" s="240">
        <v>15953.612322000001</v>
      </c>
      <c r="S37" s="240">
        <v>15944.35122</v>
      </c>
      <c r="T37" s="240">
        <v>15939.305043</v>
      </c>
      <c r="U37" s="240">
        <v>15942.470339</v>
      </c>
      <c r="V37" s="240">
        <v>15951.346443</v>
      </c>
      <c r="W37" s="240">
        <v>15961.80838</v>
      </c>
      <c r="X37" s="240">
        <v>15970.571123</v>
      </c>
      <c r="Y37" s="240">
        <v>15977.709409999999</v>
      </c>
      <c r="Z37" s="240">
        <v>15984.137923</v>
      </c>
      <c r="AA37" s="240">
        <v>15990.914358</v>
      </c>
      <c r="AB37" s="240">
        <v>15999.668473</v>
      </c>
      <c r="AC37" s="240">
        <v>16012.173043000001</v>
      </c>
      <c r="AD37" s="240">
        <v>16029.460590000001</v>
      </c>
      <c r="AE37" s="240">
        <v>16049.602629000001</v>
      </c>
      <c r="AF37" s="240">
        <v>16069.930425</v>
      </c>
      <c r="AG37" s="240">
        <v>16088.358268</v>
      </c>
      <c r="AH37" s="240">
        <v>16105.132557999999</v>
      </c>
      <c r="AI37" s="240">
        <v>16121.082724</v>
      </c>
      <c r="AJ37" s="240">
        <v>16136.870575000001</v>
      </c>
      <c r="AK37" s="240">
        <v>16152.487461000001</v>
      </c>
      <c r="AL37" s="240">
        <v>16167.757114</v>
      </c>
      <c r="AM37" s="240">
        <v>16182.499602</v>
      </c>
      <c r="AN37" s="240">
        <v>16196.520325</v>
      </c>
      <c r="AO37" s="240">
        <v>16209.621016999999</v>
      </c>
      <c r="AP37" s="240">
        <v>16221.880302</v>
      </c>
      <c r="AQ37" s="240">
        <v>16234.48436</v>
      </c>
      <c r="AR37" s="240">
        <v>16248.896261</v>
      </c>
      <c r="AS37" s="240">
        <v>16265.914384</v>
      </c>
      <c r="AT37" s="240">
        <v>16283.678356</v>
      </c>
      <c r="AU37" s="240">
        <v>16299.663113000001</v>
      </c>
      <c r="AV37" s="240">
        <v>16312.040741999999</v>
      </c>
      <c r="AW37" s="240">
        <v>16321.771937</v>
      </c>
      <c r="AX37" s="240">
        <v>16330.514542000001</v>
      </c>
      <c r="AY37" s="240">
        <v>16339.466661</v>
      </c>
      <c r="AZ37" s="240">
        <v>16347.987431</v>
      </c>
      <c r="BA37" s="240">
        <v>16354.97625</v>
      </c>
      <c r="BB37" s="240">
        <v>16359.824483</v>
      </c>
      <c r="BC37" s="240">
        <v>16363.891376</v>
      </c>
      <c r="BD37" s="333">
        <v>16369.03</v>
      </c>
      <c r="BE37" s="333">
        <v>16376.59</v>
      </c>
      <c r="BF37" s="333">
        <v>16385.91</v>
      </c>
      <c r="BG37" s="333">
        <v>16395.86</v>
      </c>
      <c r="BH37" s="333">
        <v>16405.5</v>
      </c>
      <c r="BI37" s="333">
        <v>16414.740000000002</v>
      </c>
      <c r="BJ37" s="333">
        <v>16423.73</v>
      </c>
      <c r="BK37" s="333">
        <v>16432.669999999998</v>
      </c>
      <c r="BL37" s="333">
        <v>16441.93</v>
      </c>
      <c r="BM37" s="333">
        <v>16451.95</v>
      </c>
      <c r="BN37" s="333">
        <v>16462.919999999998</v>
      </c>
      <c r="BO37" s="333">
        <v>16473.91</v>
      </c>
      <c r="BP37" s="333">
        <v>16483.77</v>
      </c>
      <c r="BQ37" s="333">
        <v>16491.66</v>
      </c>
      <c r="BR37" s="333">
        <v>16498.21</v>
      </c>
      <c r="BS37" s="333">
        <v>16504.39</v>
      </c>
      <c r="BT37" s="333">
        <v>16510.96</v>
      </c>
      <c r="BU37" s="333">
        <v>16517.939999999999</v>
      </c>
      <c r="BV37" s="333">
        <v>16525.11</v>
      </c>
    </row>
    <row r="38" spans="1:74" s="163" customFormat="1" ht="11.1" customHeight="1" x14ac:dyDescent="0.2">
      <c r="A38" s="148" t="s">
        <v>900</v>
      </c>
      <c r="B38" s="210" t="s">
        <v>558</v>
      </c>
      <c r="C38" s="240">
        <v>18654.945956</v>
      </c>
      <c r="D38" s="240">
        <v>18666.700203</v>
      </c>
      <c r="E38" s="240">
        <v>18677.564964000001</v>
      </c>
      <c r="F38" s="240">
        <v>18687.302561</v>
      </c>
      <c r="G38" s="240">
        <v>18697.077702999999</v>
      </c>
      <c r="H38" s="240">
        <v>18708.405691</v>
      </c>
      <c r="I38" s="240">
        <v>18722.328835</v>
      </c>
      <c r="J38" s="240">
        <v>18737.997456000001</v>
      </c>
      <c r="K38" s="240">
        <v>18754.088881</v>
      </c>
      <c r="L38" s="240">
        <v>18769.580258999998</v>
      </c>
      <c r="M38" s="240">
        <v>18784.648019</v>
      </c>
      <c r="N38" s="240">
        <v>18799.768413000002</v>
      </c>
      <c r="O38" s="240">
        <v>18815.025280000002</v>
      </c>
      <c r="P38" s="240">
        <v>18828.932815</v>
      </c>
      <c r="Q38" s="240">
        <v>18839.612802</v>
      </c>
      <c r="R38" s="240">
        <v>18845.766507</v>
      </c>
      <c r="S38" s="240">
        <v>18848.413135999999</v>
      </c>
      <c r="T38" s="240">
        <v>18849.151376999998</v>
      </c>
      <c r="U38" s="240">
        <v>18849.342100999998</v>
      </c>
      <c r="V38" s="240">
        <v>18849.394899999999</v>
      </c>
      <c r="W38" s="240">
        <v>18849.481546999999</v>
      </c>
      <c r="X38" s="240">
        <v>18849.700859</v>
      </c>
      <c r="Y38" s="240">
        <v>18849.859836</v>
      </c>
      <c r="Z38" s="240">
        <v>18849.692521000001</v>
      </c>
      <c r="AA38" s="240">
        <v>18849.382399999999</v>
      </c>
      <c r="AB38" s="240">
        <v>18850.910727999999</v>
      </c>
      <c r="AC38" s="240">
        <v>18856.708202000002</v>
      </c>
      <c r="AD38" s="240">
        <v>18868.269297999999</v>
      </c>
      <c r="AE38" s="240">
        <v>18883.343612000001</v>
      </c>
      <c r="AF38" s="240">
        <v>18898.744518</v>
      </c>
      <c r="AG38" s="240">
        <v>18912.00794</v>
      </c>
      <c r="AH38" s="240">
        <v>18923.559997</v>
      </c>
      <c r="AI38" s="240">
        <v>18934.549354999999</v>
      </c>
      <c r="AJ38" s="240">
        <v>18945.891554000002</v>
      </c>
      <c r="AK38" s="240">
        <v>18957.569627000001</v>
      </c>
      <c r="AL38" s="240">
        <v>18969.333477</v>
      </c>
      <c r="AM38" s="240">
        <v>18980.936847000001</v>
      </c>
      <c r="AN38" s="240">
        <v>18992.148837000001</v>
      </c>
      <c r="AO38" s="240">
        <v>19002.742381</v>
      </c>
      <c r="AP38" s="240">
        <v>19012.818883</v>
      </c>
      <c r="AQ38" s="240">
        <v>19023.793622000001</v>
      </c>
      <c r="AR38" s="240">
        <v>19037.410343</v>
      </c>
      <c r="AS38" s="240">
        <v>19054.602771000002</v>
      </c>
      <c r="AT38" s="240">
        <v>19073.064564</v>
      </c>
      <c r="AU38" s="240">
        <v>19089.679358000001</v>
      </c>
      <c r="AV38" s="240">
        <v>19102.200101999999</v>
      </c>
      <c r="AW38" s="240">
        <v>19111.856994000002</v>
      </c>
      <c r="AX38" s="240">
        <v>19120.749542000001</v>
      </c>
      <c r="AY38" s="240">
        <v>19130.414970000002</v>
      </c>
      <c r="AZ38" s="240">
        <v>19140.141358000001</v>
      </c>
      <c r="BA38" s="240">
        <v>19148.654503000002</v>
      </c>
      <c r="BB38" s="240">
        <v>19155.187462000002</v>
      </c>
      <c r="BC38" s="240">
        <v>19161.002343</v>
      </c>
      <c r="BD38" s="333">
        <v>19167.87</v>
      </c>
      <c r="BE38" s="333">
        <v>19177.09</v>
      </c>
      <c r="BF38" s="333">
        <v>19188.14</v>
      </c>
      <c r="BG38" s="333">
        <v>19200.02</v>
      </c>
      <c r="BH38" s="333">
        <v>19211.849999999999</v>
      </c>
      <c r="BI38" s="333">
        <v>19223.28</v>
      </c>
      <c r="BJ38" s="333">
        <v>19234.099999999999</v>
      </c>
      <c r="BK38" s="333">
        <v>19244.34</v>
      </c>
      <c r="BL38" s="333">
        <v>19255.04</v>
      </c>
      <c r="BM38" s="333">
        <v>19267.53</v>
      </c>
      <c r="BN38" s="333">
        <v>19282.55</v>
      </c>
      <c r="BO38" s="333">
        <v>19298.61</v>
      </c>
      <c r="BP38" s="333">
        <v>19313.68</v>
      </c>
      <c r="BQ38" s="333">
        <v>19326.240000000002</v>
      </c>
      <c r="BR38" s="333">
        <v>19337</v>
      </c>
      <c r="BS38" s="333">
        <v>19347.18</v>
      </c>
      <c r="BT38" s="333">
        <v>19357.79</v>
      </c>
      <c r="BU38" s="333">
        <v>19368.830000000002</v>
      </c>
      <c r="BV38" s="333">
        <v>19380.09</v>
      </c>
    </row>
    <row r="39" spans="1:74" s="163" customFormat="1" ht="11.1" customHeight="1" x14ac:dyDescent="0.2">
      <c r="A39" s="148" t="s">
        <v>901</v>
      </c>
      <c r="B39" s="210" t="s">
        <v>559</v>
      </c>
      <c r="C39" s="240">
        <v>8447.3758445999993</v>
      </c>
      <c r="D39" s="240">
        <v>8454.6181372999999</v>
      </c>
      <c r="E39" s="240">
        <v>8461.9932566999996</v>
      </c>
      <c r="F39" s="240">
        <v>8469.4487217999995</v>
      </c>
      <c r="G39" s="240">
        <v>8476.3871082000005</v>
      </c>
      <c r="H39" s="240">
        <v>8482.0747558999992</v>
      </c>
      <c r="I39" s="240">
        <v>8486.0348653000001</v>
      </c>
      <c r="J39" s="240">
        <v>8488.8180807999997</v>
      </c>
      <c r="K39" s="240">
        <v>8491.2319074000006</v>
      </c>
      <c r="L39" s="240">
        <v>8493.9368095999998</v>
      </c>
      <c r="M39" s="240">
        <v>8497.0050883999993</v>
      </c>
      <c r="N39" s="240">
        <v>8500.3620040999995</v>
      </c>
      <c r="O39" s="240">
        <v>8503.7629649999999</v>
      </c>
      <c r="P39" s="240">
        <v>8506.2839710000007</v>
      </c>
      <c r="Q39" s="240">
        <v>8506.8311701000002</v>
      </c>
      <c r="R39" s="240">
        <v>8504.8264376999996</v>
      </c>
      <c r="S39" s="240">
        <v>8501.7545587000004</v>
      </c>
      <c r="T39" s="240">
        <v>8499.6160455000008</v>
      </c>
      <c r="U39" s="240">
        <v>8499.8741671999996</v>
      </c>
      <c r="V39" s="240">
        <v>8501.8432190999993</v>
      </c>
      <c r="W39" s="240">
        <v>8504.3002534999996</v>
      </c>
      <c r="X39" s="240">
        <v>8506.2647684000003</v>
      </c>
      <c r="Y39" s="240">
        <v>8507.7260463000002</v>
      </c>
      <c r="Z39" s="240">
        <v>8508.9158155000005</v>
      </c>
      <c r="AA39" s="240">
        <v>8510.1923425999994</v>
      </c>
      <c r="AB39" s="240">
        <v>8512.4200466000002</v>
      </c>
      <c r="AC39" s="240">
        <v>8516.5898846</v>
      </c>
      <c r="AD39" s="240">
        <v>8523.3008140000002</v>
      </c>
      <c r="AE39" s="240">
        <v>8531.5837929000008</v>
      </c>
      <c r="AF39" s="240">
        <v>8540.0777794999995</v>
      </c>
      <c r="AG39" s="240">
        <v>8547.7292230999992</v>
      </c>
      <c r="AH39" s="240">
        <v>8554.7145361999992</v>
      </c>
      <c r="AI39" s="240">
        <v>8561.5176221999991</v>
      </c>
      <c r="AJ39" s="240">
        <v>8568.5244643999995</v>
      </c>
      <c r="AK39" s="240">
        <v>8575.7293657999999</v>
      </c>
      <c r="AL39" s="240">
        <v>8583.0287091999999</v>
      </c>
      <c r="AM39" s="240">
        <v>8590.3186741999998</v>
      </c>
      <c r="AN39" s="240">
        <v>8597.4946271000008</v>
      </c>
      <c r="AO39" s="240">
        <v>8604.4517309000003</v>
      </c>
      <c r="AP39" s="240">
        <v>8611.2340526999997</v>
      </c>
      <c r="AQ39" s="240">
        <v>8618.4812770000008</v>
      </c>
      <c r="AR39" s="240">
        <v>8626.9819920999998</v>
      </c>
      <c r="AS39" s="240">
        <v>8637.1572336999998</v>
      </c>
      <c r="AT39" s="240">
        <v>8647.9578247999998</v>
      </c>
      <c r="AU39" s="240">
        <v>8657.9670351999994</v>
      </c>
      <c r="AV39" s="240">
        <v>8666.1633598000008</v>
      </c>
      <c r="AW39" s="240">
        <v>8673.1061922000008</v>
      </c>
      <c r="AX39" s="240">
        <v>8679.7501513000007</v>
      </c>
      <c r="AY39" s="240">
        <v>8686.7970702999992</v>
      </c>
      <c r="AZ39" s="240">
        <v>8693.9376413000009</v>
      </c>
      <c r="BA39" s="240">
        <v>8700.6097709999995</v>
      </c>
      <c r="BB39" s="240">
        <v>8706.4663789999995</v>
      </c>
      <c r="BC39" s="240">
        <v>8712.0204360000007</v>
      </c>
      <c r="BD39" s="333">
        <v>8718</v>
      </c>
      <c r="BE39" s="333">
        <v>8724.9349999999995</v>
      </c>
      <c r="BF39" s="333">
        <v>8732.5640000000003</v>
      </c>
      <c r="BG39" s="333">
        <v>8740.4279999999999</v>
      </c>
      <c r="BH39" s="333">
        <v>8748.152</v>
      </c>
      <c r="BI39" s="333">
        <v>8755.6929999999993</v>
      </c>
      <c r="BJ39" s="333">
        <v>8763.0939999999991</v>
      </c>
      <c r="BK39" s="333">
        <v>8770.4359999999997</v>
      </c>
      <c r="BL39" s="333">
        <v>8777.9560000000001</v>
      </c>
      <c r="BM39" s="333">
        <v>8785.9279999999999</v>
      </c>
      <c r="BN39" s="333">
        <v>8794.4809999999998</v>
      </c>
      <c r="BO39" s="333">
        <v>8803.1560000000009</v>
      </c>
      <c r="BP39" s="333">
        <v>8811.3469999999998</v>
      </c>
      <c r="BQ39" s="333">
        <v>8818.6219999999994</v>
      </c>
      <c r="BR39" s="333">
        <v>8825.2459999999992</v>
      </c>
      <c r="BS39" s="333">
        <v>8831.6589999999997</v>
      </c>
      <c r="BT39" s="333">
        <v>8838.2129999999997</v>
      </c>
      <c r="BU39" s="333">
        <v>8844.92</v>
      </c>
      <c r="BV39" s="333">
        <v>8851.7019999999993</v>
      </c>
    </row>
    <row r="40" spans="1:74" s="163" customFormat="1" ht="11.1" customHeight="1" x14ac:dyDescent="0.2">
      <c r="A40" s="148" t="s">
        <v>902</v>
      </c>
      <c r="B40" s="210" t="s">
        <v>560</v>
      </c>
      <c r="C40" s="240">
        <v>24583.985762</v>
      </c>
      <c r="D40" s="240">
        <v>24617.888718999999</v>
      </c>
      <c r="E40" s="240">
        <v>24651.632807000002</v>
      </c>
      <c r="F40" s="240">
        <v>24685.047640000001</v>
      </c>
      <c r="G40" s="240">
        <v>24717.512531</v>
      </c>
      <c r="H40" s="240">
        <v>24748.294218999999</v>
      </c>
      <c r="I40" s="240">
        <v>24776.944597999998</v>
      </c>
      <c r="J40" s="240">
        <v>24804.156187000001</v>
      </c>
      <c r="K40" s="240">
        <v>24830.906662000001</v>
      </c>
      <c r="L40" s="240">
        <v>24858.003224</v>
      </c>
      <c r="M40" s="240">
        <v>24885.571174000001</v>
      </c>
      <c r="N40" s="240">
        <v>24913.565336</v>
      </c>
      <c r="O40" s="240">
        <v>24941.528646999999</v>
      </c>
      <c r="P40" s="240">
        <v>24967.356490999999</v>
      </c>
      <c r="Q40" s="240">
        <v>24988.532364999999</v>
      </c>
      <c r="R40" s="240">
        <v>25003.440468000001</v>
      </c>
      <c r="S40" s="240">
        <v>25014.067811000001</v>
      </c>
      <c r="T40" s="240">
        <v>25023.302109</v>
      </c>
      <c r="U40" s="240">
        <v>25033.452619</v>
      </c>
      <c r="V40" s="240">
        <v>25044.514771999999</v>
      </c>
      <c r="W40" s="240">
        <v>25055.905543000001</v>
      </c>
      <c r="X40" s="240">
        <v>25067.116934999998</v>
      </c>
      <c r="Y40" s="240">
        <v>25077.941067</v>
      </c>
      <c r="Z40" s="240">
        <v>25088.245084999999</v>
      </c>
      <c r="AA40" s="240">
        <v>25098.445763</v>
      </c>
      <c r="AB40" s="240">
        <v>25111.158381000001</v>
      </c>
      <c r="AC40" s="240">
        <v>25129.547844000001</v>
      </c>
      <c r="AD40" s="240">
        <v>25155.559517000002</v>
      </c>
      <c r="AE40" s="240">
        <v>25186.260585</v>
      </c>
      <c r="AF40" s="240">
        <v>25217.498694999998</v>
      </c>
      <c r="AG40" s="240">
        <v>25246.085513999999</v>
      </c>
      <c r="AH40" s="240">
        <v>25272.688805000002</v>
      </c>
      <c r="AI40" s="240">
        <v>25298.940353999998</v>
      </c>
      <c r="AJ40" s="240">
        <v>25326.139160999999</v>
      </c>
      <c r="AK40" s="240">
        <v>25354.253076000001</v>
      </c>
      <c r="AL40" s="240">
        <v>25382.917162999998</v>
      </c>
      <c r="AM40" s="240">
        <v>25411.782156000001</v>
      </c>
      <c r="AN40" s="240">
        <v>25440.561473000002</v>
      </c>
      <c r="AO40" s="240">
        <v>25468.984202</v>
      </c>
      <c r="AP40" s="240">
        <v>25497.198089000001</v>
      </c>
      <c r="AQ40" s="240">
        <v>25527.025515000001</v>
      </c>
      <c r="AR40" s="240">
        <v>25560.70752</v>
      </c>
      <c r="AS40" s="240">
        <v>25599.422811</v>
      </c>
      <c r="AT40" s="240">
        <v>25640.100754999999</v>
      </c>
      <c r="AU40" s="240">
        <v>25678.608388000001</v>
      </c>
      <c r="AV40" s="240">
        <v>25711.963110000001</v>
      </c>
      <c r="AW40" s="240">
        <v>25741.783772999999</v>
      </c>
      <c r="AX40" s="240">
        <v>25770.839594000001</v>
      </c>
      <c r="AY40" s="240">
        <v>25801.172631000001</v>
      </c>
      <c r="AZ40" s="240">
        <v>25831.916308</v>
      </c>
      <c r="BA40" s="240">
        <v>25861.476889000001</v>
      </c>
      <c r="BB40" s="240">
        <v>25888.838263000001</v>
      </c>
      <c r="BC40" s="240">
        <v>25915.294807999999</v>
      </c>
      <c r="BD40" s="333">
        <v>25942.720000000001</v>
      </c>
      <c r="BE40" s="333">
        <v>25972.48</v>
      </c>
      <c r="BF40" s="333">
        <v>26003.97</v>
      </c>
      <c r="BG40" s="333">
        <v>26036.06</v>
      </c>
      <c r="BH40" s="333">
        <v>26067.86</v>
      </c>
      <c r="BI40" s="333">
        <v>26099.3</v>
      </c>
      <c r="BJ40" s="333">
        <v>26130.55</v>
      </c>
      <c r="BK40" s="333">
        <v>26161.87</v>
      </c>
      <c r="BL40" s="333">
        <v>26193.91</v>
      </c>
      <c r="BM40" s="333">
        <v>26227.43</v>
      </c>
      <c r="BN40" s="333">
        <v>26262.720000000001</v>
      </c>
      <c r="BO40" s="333">
        <v>26298.31</v>
      </c>
      <c r="BP40" s="333">
        <v>26332.27</v>
      </c>
      <c r="BQ40" s="333">
        <v>26363.23</v>
      </c>
      <c r="BR40" s="333">
        <v>26392.07</v>
      </c>
      <c r="BS40" s="333">
        <v>26420.240000000002</v>
      </c>
      <c r="BT40" s="333">
        <v>26448.89</v>
      </c>
      <c r="BU40" s="333">
        <v>26478.05</v>
      </c>
      <c r="BV40" s="333">
        <v>26507.46</v>
      </c>
    </row>
    <row r="41" spans="1:74" s="163" customFormat="1" ht="11.1" customHeight="1" x14ac:dyDescent="0.2">
      <c r="A41" s="148" t="s">
        <v>903</v>
      </c>
      <c r="B41" s="210" t="s">
        <v>561</v>
      </c>
      <c r="C41" s="240">
        <v>7529.0525237000002</v>
      </c>
      <c r="D41" s="240">
        <v>7534.1282947999998</v>
      </c>
      <c r="E41" s="240">
        <v>7539.0050447000003</v>
      </c>
      <c r="F41" s="240">
        <v>7543.6461416000002</v>
      </c>
      <c r="G41" s="240">
        <v>7548.1427014000001</v>
      </c>
      <c r="H41" s="240">
        <v>7552.6177770000004</v>
      </c>
      <c r="I41" s="240">
        <v>7557.1650135999998</v>
      </c>
      <c r="J41" s="240">
        <v>7561.7604251000002</v>
      </c>
      <c r="K41" s="240">
        <v>7566.3506181000002</v>
      </c>
      <c r="L41" s="240">
        <v>7570.9013169</v>
      </c>
      <c r="M41" s="240">
        <v>7575.4547189000004</v>
      </c>
      <c r="N41" s="240">
        <v>7580.0721399000004</v>
      </c>
      <c r="O41" s="240">
        <v>7584.6856197999996</v>
      </c>
      <c r="P41" s="240">
        <v>7588.7100965999998</v>
      </c>
      <c r="Q41" s="240">
        <v>7591.4312327999996</v>
      </c>
      <c r="R41" s="240">
        <v>7592.3549658000002</v>
      </c>
      <c r="S41" s="240">
        <v>7591.8683322999996</v>
      </c>
      <c r="T41" s="240">
        <v>7590.5786437999996</v>
      </c>
      <c r="U41" s="240">
        <v>7589.0084565999996</v>
      </c>
      <c r="V41" s="240">
        <v>7587.3413041000003</v>
      </c>
      <c r="W41" s="240">
        <v>7585.6759644000003</v>
      </c>
      <c r="X41" s="240">
        <v>7584.0765202000002</v>
      </c>
      <c r="Y41" s="240">
        <v>7582.4682721999998</v>
      </c>
      <c r="Z41" s="240">
        <v>7580.7418256999999</v>
      </c>
      <c r="AA41" s="240">
        <v>7578.9655500999997</v>
      </c>
      <c r="AB41" s="240">
        <v>7577.9188702000001</v>
      </c>
      <c r="AC41" s="240">
        <v>7578.5589749999999</v>
      </c>
      <c r="AD41" s="240">
        <v>7581.4831508999996</v>
      </c>
      <c r="AE41" s="240">
        <v>7585.8490745999998</v>
      </c>
      <c r="AF41" s="240">
        <v>7590.4545207000001</v>
      </c>
      <c r="AG41" s="240">
        <v>7594.3743998</v>
      </c>
      <c r="AH41" s="240">
        <v>7597.7921668999998</v>
      </c>
      <c r="AI41" s="240">
        <v>7601.1684132999999</v>
      </c>
      <c r="AJ41" s="240">
        <v>7604.8701886999997</v>
      </c>
      <c r="AK41" s="240">
        <v>7608.8903775999997</v>
      </c>
      <c r="AL41" s="240">
        <v>7613.1283233000004</v>
      </c>
      <c r="AM41" s="240">
        <v>7617.4854839</v>
      </c>
      <c r="AN41" s="240">
        <v>7621.8717771000001</v>
      </c>
      <c r="AO41" s="240">
        <v>7626.1992358999996</v>
      </c>
      <c r="AP41" s="240">
        <v>7630.5094319</v>
      </c>
      <c r="AQ41" s="240">
        <v>7635.3620919000005</v>
      </c>
      <c r="AR41" s="240">
        <v>7641.4464813000004</v>
      </c>
      <c r="AS41" s="240">
        <v>7649.1310679999997</v>
      </c>
      <c r="AT41" s="240">
        <v>7657.5011273999999</v>
      </c>
      <c r="AU41" s="240">
        <v>7665.3211375000001</v>
      </c>
      <c r="AV41" s="240">
        <v>7671.6940088000001</v>
      </c>
      <c r="AW41" s="240">
        <v>7677.0763833999999</v>
      </c>
      <c r="AX41" s="240">
        <v>7682.2633360999998</v>
      </c>
      <c r="AY41" s="240">
        <v>7687.8453117999998</v>
      </c>
      <c r="AZ41" s="240">
        <v>7693.5942355999996</v>
      </c>
      <c r="BA41" s="240">
        <v>7699.0774024000002</v>
      </c>
      <c r="BB41" s="240">
        <v>7704.0239957000003</v>
      </c>
      <c r="BC41" s="240">
        <v>7708.8107516</v>
      </c>
      <c r="BD41" s="333">
        <v>7713.9759999999997</v>
      </c>
      <c r="BE41" s="333">
        <v>7719.9110000000001</v>
      </c>
      <c r="BF41" s="333">
        <v>7726.4129999999996</v>
      </c>
      <c r="BG41" s="333">
        <v>7733.1319999999996</v>
      </c>
      <c r="BH41" s="333">
        <v>7739.7740000000003</v>
      </c>
      <c r="BI41" s="333">
        <v>7746.2759999999998</v>
      </c>
      <c r="BJ41" s="333">
        <v>7752.6310000000003</v>
      </c>
      <c r="BK41" s="333">
        <v>7758.8760000000002</v>
      </c>
      <c r="BL41" s="333">
        <v>7765.2190000000001</v>
      </c>
      <c r="BM41" s="333">
        <v>7771.9110000000001</v>
      </c>
      <c r="BN41" s="333">
        <v>7779.0810000000001</v>
      </c>
      <c r="BO41" s="333">
        <v>7786.3710000000001</v>
      </c>
      <c r="BP41" s="333">
        <v>7793.3</v>
      </c>
      <c r="BQ41" s="333">
        <v>7799.5259999999998</v>
      </c>
      <c r="BR41" s="333">
        <v>7805.2579999999998</v>
      </c>
      <c r="BS41" s="333">
        <v>7810.8440000000001</v>
      </c>
      <c r="BT41" s="333">
        <v>7816.5640000000003</v>
      </c>
      <c r="BU41" s="333">
        <v>7822.4189999999999</v>
      </c>
      <c r="BV41" s="333">
        <v>7828.3419999999996</v>
      </c>
    </row>
    <row r="42" spans="1:74" s="163" customFormat="1" ht="11.1" customHeight="1" x14ac:dyDescent="0.2">
      <c r="A42" s="148" t="s">
        <v>904</v>
      </c>
      <c r="B42" s="210" t="s">
        <v>562</v>
      </c>
      <c r="C42" s="240">
        <v>14284.619398999999</v>
      </c>
      <c r="D42" s="240">
        <v>14303.570401000001</v>
      </c>
      <c r="E42" s="240">
        <v>14322.552024000001</v>
      </c>
      <c r="F42" s="240">
        <v>14341.519201999999</v>
      </c>
      <c r="G42" s="240">
        <v>14359.81107</v>
      </c>
      <c r="H42" s="240">
        <v>14376.612811000001</v>
      </c>
      <c r="I42" s="240">
        <v>14391.404675</v>
      </c>
      <c r="J42" s="240">
        <v>14404.847175999999</v>
      </c>
      <c r="K42" s="240">
        <v>14417.895896</v>
      </c>
      <c r="L42" s="240">
        <v>14431.319592</v>
      </c>
      <c r="M42" s="240">
        <v>14445.139714999999</v>
      </c>
      <c r="N42" s="240">
        <v>14459.190895</v>
      </c>
      <c r="O42" s="240">
        <v>14473.120042</v>
      </c>
      <c r="P42" s="240">
        <v>14485.82321</v>
      </c>
      <c r="Q42" s="240">
        <v>14496.008736</v>
      </c>
      <c r="R42" s="240">
        <v>14502.791079000001</v>
      </c>
      <c r="S42" s="240">
        <v>14506.909189</v>
      </c>
      <c r="T42" s="240">
        <v>14509.508136</v>
      </c>
      <c r="U42" s="240">
        <v>14511.573162000001</v>
      </c>
      <c r="V42" s="240">
        <v>14513.450178999999</v>
      </c>
      <c r="W42" s="240">
        <v>14515.325269000001</v>
      </c>
      <c r="X42" s="240">
        <v>14517.319055</v>
      </c>
      <c r="Y42" s="240">
        <v>14519.290317999999</v>
      </c>
      <c r="Z42" s="240">
        <v>14521.032377</v>
      </c>
      <c r="AA42" s="240">
        <v>14522.677398</v>
      </c>
      <c r="AB42" s="240">
        <v>14525.71293</v>
      </c>
      <c r="AC42" s="240">
        <v>14531.965364</v>
      </c>
      <c r="AD42" s="240">
        <v>14542.579433999999</v>
      </c>
      <c r="AE42" s="240">
        <v>14555.973234999999</v>
      </c>
      <c r="AF42" s="240">
        <v>14569.883202000001</v>
      </c>
      <c r="AG42" s="240">
        <v>14582.563655</v>
      </c>
      <c r="AH42" s="240">
        <v>14594.340443999999</v>
      </c>
      <c r="AI42" s="240">
        <v>14606.0573</v>
      </c>
      <c r="AJ42" s="240">
        <v>14618.387514</v>
      </c>
      <c r="AK42" s="240">
        <v>14631.322613</v>
      </c>
      <c r="AL42" s="240">
        <v>14644.683682999999</v>
      </c>
      <c r="AM42" s="240">
        <v>14658.291292</v>
      </c>
      <c r="AN42" s="240">
        <v>14671.963945</v>
      </c>
      <c r="AO42" s="240">
        <v>14685.519630000001</v>
      </c>
      <c r="AP42" s="240">
        <v>14699.034509999999</v>
      </c>
      <c r="AQ42" s="240">
        <v>14713.617459999999</v>
      </c>
      <c r="AR42" s="240">
        <v>14730.635531</v>
      </c>
      <c r="AS42" s="240">
        <v>14750.836922</v>
      </c>
      <c r="AT42" s="240">
        <v>14772.494424</v>
      </c>
      <c r="AU42" s="240">
        <v>14793.261979000001</v>
      </c>
      <c r="AV42" s="240">
        <v>14811.402805</v>
      </c>
      <c r="AW42" s="240">
        <v>14827.617243000001</v>
      </c>
      <c r="AX42" s="240">
        <v>14843.214910999999</v>
      </c>
      <c r="AY42" s="240">
        <v>14859.193716</v>
      </c>
      <c r="AZ42" s="240">
        <v>14875.304700000001</v>
      </c>
      <c r="BA42" s="240">
        <v>14890.987193999999</v>
      </c>
      <c r="BB42" s="240">
        <v>14905.915585999999</v>
      </c>
      <c r="BC42" s="240">
        <v>14920.704492000001</v>
      </c>
      <c r="BD42" s="333">
        <v>14936.2</v>
      </c>
      <c r="BE42" s="333">
        <v>14953.03</v>
      </c>
      <c r="BF42" s="333">
        <v>14970.88</v>
      </c>
      <c r="BG42" s="333">
        <v>14989.2</v>
      </c>
      <c r="BH42" s="333">
        <v>15007.56</v>
      </c>
      <c r="BI42" s="333">
        <v>15025.88</v>
      </c>
      <c r="BJ42" s="333">
        <v>15044.21</v>
      </c>
      <c r="BK42" s="333">
        <v>15062.62</v>
      </c>
      <c r="BL42" s="333">
        <v>15081.41</v>
      </c>
      <c r="BM42" s="333">
        <v>15100.94</v>
      </c>
      <c r="BN42" s="333">
        <v>15121.33</v>
      </c>
      <c r="BO42" s="333">
        <v>15141.88</v>
      </c>
      <c r="BP42" s="333">
        <v>15161.65</v>
      </c>
      <c r="BQ42" s="333">
        <v>15180</v>
      </c>
      <c r="BR42" s="333">
        <v>15197.35</v>
      </c>
      <c r="BS42" s="333">
        <v>15214.42</v>
      </c>
      <c r="BT42" s="333">
        <v>15231.78</v>
      </c>
      <c r="BU42" s="333">
        <v>15249.41</v>
      </c>
      <c r="BV42" s="333">
        <v>15267.19</v>
      </c>
    </row>
    <row r="43" spans="1:74" s="163" customFormat="1" ht="11.1" customHeight="1" x14ac:dyDescent="0.2">
      <c r="A43" s="148" t="s">
        <v>905</v>
      </c>
      <c r="B43" s="210" t="s">
        <v>563</v>
      </c>
      <c r="C43" s="240">
        <v>8764.2402172999991</v>
      </c>
      <c r="D43" s="240">
        <v>8775.7110969000005</v>
      </c>
      <c r="E43" s="240">
        <v>8786.6991120000002</v>
      </c>
      <c r="F43" s="240">
        <v>8797.1267076000004</v>
      </c>
      <c r="G43" s="240">
        <v>8807.6413749999992</v>
      </c>
      <c r="H43" s="240">
        <v>8819.0718670999995</v>
      </c>
      <c r="I43" s="240">
        <v>8831.9824965999996</v>
      </c>
      <c r="J43" s="240">
        <v>8845.8798162000003</v>
      </c>
      <c r="K43" s="240">
        <v>8860.0059383000007</v>
      </c>
      <c r="L43" s="240">
        <v>8873.7808987000008</v>
      </c>
      <c r="M43" s="240">
        <v>8887.3364266999997</v>
      </c>
      <c r="N43" s="240">
        <v>8900.9821747000005</v>
      </c>
      <c r="O43" s="240">
        <v>8914.7935433000002</v>
      </c>
      <c r="P43" s="240">
        <v>8927.9089263999995</v>
      </c>
      <c r="Q43" s="240">
        <v>8939.2324659999995</v>
      </c>
      <c r="R43" s="240">
        <v>8948.0982786000004</v>
      </c>
      <c r="S43" s="240">
        <v>8955.5603785999992</v>
      </c>
      <c r="T43" s="240">
        <v>8963.1027549999999</v>
      </c>
      <c r="U43" s="240">
        <v>8971.8537921999996</v>
      </c>
      <c r="V43" s="240">
        <v>8981.5194577000002</v>
      </c>
      <c r="W43" s="240">
        <v>8991.4501142000008</v>
      </c>
      <c r="X43" s="240">
        <v>9001.1188113000007</v>
      </c>
      <c r="Y43" s="240">
        <v>9010.4893444000008</v>
      </c>
      <c r="Z43" s="240">
        <v>9019.6481956999996</v>
      </c>
      <c r="AA43" s="240">
        <v>9028.8411376999993</v>
      </c>
      <c r="AB43" s="240">
        <v>9038.9511055999992</v>
      </c>
      <c r="AC43" s="240">
        <v>9051.0203249000006</v>
      </c>
      <c r="AD43" s="240">
        <v>9065.7123754999993</v>
      </c>
      <c r="AE43" s="240">
        <v>9082.1762548999995</v>
      </c>
      <c r="AF43" s="240">
        <v>9099.1823146000006</v>
      </c>
      <c r="AG43" s="240">
        <v>9115.7503696000003</v>
      </c>
      <c r="AH43" s="240">
        <v>9131.8980869000006</v>
      </c>
      <c r="AI43" s="240">
        <v>9147.892597</v>
      </c>
      <c r="AJ43" s="240">
        <v>9163.9486259999994</v>
      </c>
      <c r="AK43" s="240">
        <v>9180.0712836000002</v>
      </c>
      <c r="AL43" s="240">
        <v>9196.2132756999999</v>
      </c>
      <c r="AM43" s="240">
        <v>9212.3154648</v>
      </c>
      <c r="AN43" s="240">
        <v>9228.2713418999992</v>
      </c>
      <c r="AO43" s="240">
        <v>9243.9625548000004</v>
      </c>
      <c r="AP43" s="240">
        <v>9259.4245142</v>
      </c>
      <c r="AQ43" s="240">
        <v>9275.3076817000001</v>
      </c>
      <c r="AR43" s="240">
        <v>9292.4162813999992</v>
      </c>
      <c r="AS43" s="240">
        <v>9311.1648774999994</v>
      </c>
      <c r="AT43" s="240">
        <v>9330.4093936000008</v>
      </c>
      <c r="AU43" s="240">
        <v>9348.6160932000003</v>
      </c>
      <c r="AV43" s="240">
        <v>9364.6938011999991</v>
      </c>
      <c r="AW43" s="240">
        <v>9379.3215887000006</v>
      </c>
      <c r="AX43" s="240">
        <v>9393.6210881999996</v>
      </c>
      <c r="AY43" s="240">
        <v>9408.3965415000002</v>
      </c>
      <c r="AZ43" s="240">
        <v>9423.1826268000004</v>
      </c>
      <c r="BA43" s="240">
        <v>9437.1966315999998</v>
      </c>
      <c r="BB43" s="240">
        <v>9449.9504596000006</v>
      </c>
      <c r="BC43" s="240">
        <v>9462.1344800999996</v>
      </c>
      <c r="BD43" s="333">
        <v>9474.7340000000004</v>
      </c>
      <c r="BE43" s="333">
        <v>9488.4629999999997</v>
      </c>
      <c r="BF43" s="333">
        <v>9502.9539999999997</v>
      </c>
      <c r="BG43" s="333">
        <v>9517.57</v>
      </c>
      <c r="BH43" s="333">
        <v>9531.8089999999993</v>
      </c>
      <c r="BI43" s="333">
        <v>9545.7139999999999</v>
      </c>
      <c r="BJ43" s="333">
        <v>9559.4660000000003</v>
      </c>
      <c r="BK43" s="333">
        <v>9573.2510000000002</v>
      </c>
      <c r="BL43" s="333">
        <v>9587.2939999999999</v>
      </c>
      <c r="BM43" s="333">
        <v>9601.8269999999993</v>
      </c>
      <c r="BN43" s="333">
        <v>9616.9410000000007</v>
      </c>
      <c r="BO43" s="333">
        <v>9632.1659999999993</v>
      </c>
      <c r="BP43" s="333">
        <v>9646.89</v>
      </c>
      <c r="BQ43" s="333">
        <v>9660.6759999999995</v>
      </c>
      <c r="BR43" s="333">
        <v>9673.7890000000007</v>
      </c>
      <c r="BS43" s="333">
        <v>9686.67</v>
      </c>
      <c r="BT43" s="333">
        <v>9699.6720000000005</v>
      </c>
      <c r="BU43" s="333">
        <v>9712.8130000000001</v>
      </c>
      <c r="BV43" s="333">
        <v>9726.0229999999992</v>
      </c>
    </row>
    <row r="44" spans="1:74" s="163" customFormat="1" ht="11.1" customHeight="1" x14ac:dyDescent="0.2">
      <c r="A44" s="148" t="s">
        <v>906</v>
      </c>
      <c r="B44" s="210" t="s">
        <v>564</v>
      </c>
      <c r="C44" s="240">
        <v>18371.155116999998</v>
      </c>
      <c r="D44" s="240">
        <v>18392.533893</v>
      </c>
      <c r="E44" s="240">
        <v>18413.789218999998</v>
      </c>
      <c r="F44" s="240">
        <v>18434.801723</v>
      </c>
      <c r="G44" s="240">
        <v>18455.105963999998</v>
      </c>
      <c r="H44" s="240">
        <v>18474.149987000001</v>
      </c>
      <c r="I44" s="240">
        <v>18491.595826000001</v>
      </c>
      <c r="J44" s="240">
        <v>18507.961490999998</v>
      </c>
      <c r="K44" s="240">
        <v>18523.978985000002</v>
      </c>
      <c r="L44" s="240">
        <v>18540.252664</v>
      </c>
      <c r="M44" s="240">
        <v>18556.876301</v>
      </c>
      <c r="N44" s="240">
        <v>18573.816021999999</v>
      </c>
      <c r="O44" s="240">
        <v>18590.730668</v>
      </c>
      <c r="P44" s="240">
        <v>18606.049931000001</v>
      </c>
      <c r="Q44" s="240">
        <v>18617.896217000001</v>
      </c>
      <c r="R44" s="240">
        <v>18625.066219</v>
      </c>
      <c r="S44" s="240">
        <v>18629.053774</v>
      </c>
      <c r="T44" s="240">
        <v>18632.027004</v>
      </c>
      <c r="U44" s="240">
        <v>18635.718766000002</v>
      </c>
      <c r="V44" s="240">
        <v>18640.120838999999</v>
      </c>
      <c r="W44" s="240">
        <v>18644.789736999999</v>
      </c>
      <c r="X44" s="240">
        <v>18649.334983000001</v>
      </c>
      <c r="Y44" s="240">
        <v>18653.578143999999</v>
      </c>
      <c r="Z44" s="240">
        <v>18657.393797000001</v>
      </c>
      <c r="AA44" s="240">
        <v>18661.088945</v>
      </c>
      <c r="AB44" s="240">
        <v>18666.700289</v>
      </c>
      <c r="AC44" s="240">
        <v>18676.696956</v>
      </c>
      <c r="AD44" s="240">
        <v>18692.547612999999</v>
      </c>
      <c r="AE44" s="240">
        <v>18711.719088999998</v>
      </c>
      <c r="AF44" s="240">
        <v>18730.677755000001</v>
      </c>
      <c r="AG44" s="240">
        <v>18746.738017</v>
      </c>
      <c r="AH44" s="240">
        <v>18760.606419</v>
      </c>
      <c r="AI44" s="240">
        <v>18773.837544999998</v>
      </c>
      <c r="AJ44" s="240">
        <v>18787.668160000001</v>
      </c>
      <c r="AK44" s="240">
        <v>18802.063779</v>
      </c>
      <c r="AL44" s="240">
        <v>18816.6721</v>
      </c>
      <c r="AM44" s="240">
        <v>18831.162167999999</v>
      </c>
      <c r="AN44" s="240">
        <v>18845.288393999999</v>
      </c>
      <c r="AO44" s="240">
        <v>18858.826536</v>
      </c>
      <c r="AP44" s="240">
        <v>18871.894703999998</v>
      </c>
      <c r="AQ44" s="240">
        <v>18885.980432</v>
      </c>
      <c r="AR44" s="240">
        <v>18902.913604000001</v>
      </c>
      <c r="AS44" s="240">
        <v>18923.679853000001</v>
      </c>
      <c r="AT44" s="240">
        <v>18945.887783999999</v>
      </c>
      <c r="AU44" s="240">
        <v>18966.301744</v>
      </c>
      <c r="AV44" s="240">
        <v>18982.620425000001</v>
      </c>
      <c r="AW44" s="240">
        <v>18996.279892999999</v>
      </c>
      <c r="AX44" s="240">
        <v>19009.650554</v>
      </c>
      <c r="AY44" s="240">
        <v>19024.470743999998</v>
      </c>
      <c r="AZ44" s="240">
        <v>19039.950513</v>
      </c>
      <c r="BA44" s="240">
        <v>19054.667839000002</v>
      </c>
      <c r="BB44" s="240">
        <v>19067.726513000001</v>
      </c>
      <c r="BC44" s="240">
        <v>19080.333587000001</v>
      </c>
      <c r="BD44" s="333">
        <v>19094.22</v>
      </c>
      <c r="BE44" s="333">
        <v>19110.64</v>
      </c>
      <c r="BF44" s="333">
        <v>19128.87</v>
      </c>
      <c r="BG44" s="333">
        <v>19147.71</v>
      </c>
      <c r="BH44" s="333">
        <v>19166.22</v>
      </c>
      <c r="BI44" s="333">
        <v>19184.45</v>
      </c>
      <c r="BJ44" s="333">
        <v>19202.68</v>
      </c>
      <c r="BK44" s="333">
        <v>19221.21</v>
      </c>
      <c r="BL44" s="333">
        <v>19240.27</v>
      </c>
      <c r="BM44" s="333">
        <v>19260.11</v>
      </c>
      <c r="BN44" s="333">
        <v>19280.75</v>
      </c>
      <c r="BO44" s="333">
        <v>19301.36</v>
      </c>
      <c r="BP44" s="333">
        <v>19320.91</v>
      </c>
      <c r="BQ44" s="333">
        <v>19338.669999999998</v>
      </c>
      <c r="BR44" s="333">
        <v>19355.22</v>
      </c>
      <c r="BS44" s="333">
        <v>19371.43</v>
      </c>
      <c r="BT44" s="333">
        <v>19388.03</v>
      </c>
      <c r="BU44" s="333">
        <v>19405</v>
      </c>
      <c r="BV44" s="333">
        <v>19422.150000000001</v>
      </c>
    </row>
    <row r="45" spans="1:74" s="163" customFormat="1" ht="11.1" customHeight="1" x14ac:dyDescent="0.2">
      <c r="A45" s="148"/>
      <c r="B45" s="168" t="s">
        <v>907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908</v>
      </c>
      <c r="B46" s="210" t="s">
        <v>557</v>
      </c>
      <c r="C46" s="258">
        <v>7.1610557509000001</v>
      </c>
      <c r="D46" s="258">
        <v>7.1690014141000002</v>
      </c>
      <c r="E46" s="258">
        <v>7.1798224048000003</v>
      </c>
      <c r="F46" s="258">
        <v>7.2021829789999998</v>
      </c>
      <c r="G46" s="258">
        <v>7.2122564327000003</v>
      </c>
      <c r="H46" s="258">
        <v>7.2187070219000002</v>
      </c>
      <c r="I46" s="258">
        <v>7.2137140367999999</v>
      </c>
      <c r="J46" s="258">
        <v>7.2187844294000003</v>
      </c>
      <c r="K46" s="258">
        <v>7.2260974897999999</v>
      </c>
      <c r="L46" s="258">
        <v>7.2378207461999997</v>
      </c>
      <c r="M46" s="258">
        <v>7.2479934962000003</v>
      </c>
      <c r="N46" s="258">
        <v>7.2587832679000002</v>
      </c>
      <c r="O46" s="258">
        <v>7.2737177109999998</v>
      </c>
      <c r="P46" s="258">
        <v>7.2830957889999999</v>
      </c>
      <c r="Q46" s="258">
        <v>7.2904451514000002</v>
      </c>
      <c r="R46" s="258">
        <v>7.2903651724999996</v>
      </c>
      <c r="S46" s="258">
        <v>7.2977075731000003</v>
      </c>
      <c r="T46" s="258">
        <v>7.3070717275000003</v>
      </c>
      <c r="U46" s="258">
        <v>7.3247151515000004</v>
      </c>
      <c r="V46" s="258">
        <v>7.3334296762999998</v>
      </c>
      <c r="W46" s="258">
        <v>7.339472818</v>
      </c>
      <c r="X46" s="258">
        <v>7.3371884280000002</v>
      </c>
      <c r="Y46" s="258">
        <v>7.3421309145000002</v>
      </c>
      <c r="Z46" s="258">
        <v>7.3486441291000002</v>
      </c>
      <c r="AA46" s="258">
        <v>7.3600231926999999</v>
      </c>
      <c r="AB46" s="258">
        <v>7.3672065227000001</v>
      </c>
      <c r="AC46" s="258">
        <v>7.3734892398999996</v>
      </c>
      <c r="AD46" s="258">
        <v>7.3764282764000004</v>
      </c>
      <c r="AE46" s="258">
        <v>7.3827420693999999</v>
      </c>
      <c r="AF46" s="258">
        <v>7.3899875507999999</v>
      </c>
      <c r="AG46" s="258">
        <v>7.4026253053</v>
      </c>
      <c r="AH46" s="258">
        <v>7.4083887252</v>
      </c>
      <c r="AI46" s="258">
        <v>7.4117383951000004</v>
      </c>
      <c r="AJ46" s="258">
        <v>7.4072065928999997</v>
      </c>
      <c r="AK46" s="258">
        <v>7.4098295543999999</v>
      </c>
      <c r="AL46" s="258">
        <v>7.4141395574000004</v>
      </c>
      <c r="AM46" s="258">
        <v>7.4229610133000001</v>
      </c>
      <c r="AN46" s="258">
        <v>7.4285267910000004</v>
      </c>
      <c r="AO46" s="258">
        <v>7.4336613019</v>
      </c>
      <c r="AP46" s="258">
        <v>7.4374179812000003</v>
      </c>
      <c r="AQ46" s="258">
        <v>7.4423998818000001</v>
      </c>
      <c r="AR46" s="258">
        <v>7.4476604390999999</v>
      </c>
      <c r="AS46" s="258">
        <v>7.4535673485</v>
      </c>
      <c r="AT46" s="258">
        <v>7.4591094474000004</v>
      </c>
      <c r="AU46" s="258">
        <v>7.4646544311999996</v>
      </c>
      <c r="AV46" s="258">
        <v>7.4683461202999997</v>
      </c>
      <c r="AW46" s="258">
        <v>7.4752890088999999</v>
      </c>
      <c r="AX46" s="258">
        <v>7.4836269171999996</v>
      </c>
      <c r="AY46" s="258">
        <v>7.4961268758999999</v>
      </c>
      <c r="AZ46" s="258">
        <v>7.5051795507000003</v>
      </c>
      <c r="BA46" s="258">
        <v>7.5135519724000002</v>
      </c>
      <c r="BB46" s="258">
        <v>7.5209629439999999</v>
      </c>
      <c r="BC46" s="258">
        <v>7.5281857570000001</v>
      </c>
      <c r="BD46" s="346">
        <v>7.5349389999999996</v>
      </c>
      <c r="BE46" s="346">
        <v>7.541417</v>
      </c>
      <c r="BF46" s="346">
        <v>7.5470860000000002</v>
      </c>
      <c r="BG46" s="346">
        <v>7.5521409999999998</v>
      </c>
      <c r="BH46" s="346">
        <v>7.5553780000000001</v>
      </c>
      <c r="BI46" s="346">
        <v>7.5601070000000004</v>
      </c>
      <c r="BJ46" s="346">
        <v>7.565124</v>
      </c>
      <c r="BK46" s="346">
        <v>7.5695589999999999</v>
      </c>
      <c r="BL46" s="346">
        <v>7.5758049999999999</v>
      </c>
      <c r="BM46" s="346">
        <v>7.5829930000000001</v>
      </c>
      <c r="BN46" s="346">
        <v>7.5955880000000002</v>
      </c>
      <c r="BO46" s="346">
        <v>7.6013080000000004</v>
      </c>
      <c r="BP46" s="346">
        <v>7.6046189999999996</v>
      </c>
      <c r="BQ46" s="346">
        <v>7.6019249999999996</v>
      </c>
      <c r="BR46" s="346">
        <v>7.6031149999999998</v>
      </c>
      <c r="BS46" s="346">
        <v>7.6045939999999996</v>
      </c>
      <c r="BT46" s="346">
        <v>7.6063599999999996</v>
      </c>
      <c r="BU46" s="346">
        <v>7.6084149999999999</v>
      </c>
      <c r="BV46" s="346">
        <v>7.6107579999999997</v>
      </c>
    </row>
    <row r="47" spans="1:74" s="163" customFormat="1" ht="11.1" customHeight="1" x14ac:dyDescent="0.2">
      <c r="A47" s="148" t="s">
        <v>909</v>
      </c>
      <c r="B47" s="210" t="s">
        <v>590</v>
      </c>
      <c r="C47" s="258">
        <v>18.920451620000001</v>
      </c>
      <c r="D47" s="258">
        <v>18.938929373000001</v>
      </c>
      <c r="E47" s="258">
        <v>18.960977380999999</v>
      </c>
      <c r="F47" s="258">
        <v>18.994155306</v>
      </c>
      <c r="G47" s="258">
        <v>19.017674074999999</v>
      </c>
      <c r="H47" s="258">
        <v>19.039093351000002</v>
      </c>
      <c r="I47" s="258">
        <v>19.053372882000001</v>
      </c>
      <c r="J47" s="258">
        <v>19.074373360999999</v>
      </c>
      <c r="K47" s="258">
        <v>19.097054536000002</v>
      </c>
      <c r="L47" s="258">
        <v>19.124567614</v>
      </c>
      <c r="M47" s="258">
        <v>19.148246775</v>
      </c>
      <c r="N47" s="258">
        <v>19.171243227000001</v>
      </c>
      <c r="O47" s="258">
        <v>19.195003756999999</v>
      </c>
      <c r="P47" s="258">
        <v>19.2155497</v>
      </c>
      <c r="Q47" s="258">
        <v>19.234327843999999</v>
      </c>
      <c r="R47" s="258">
        <v>19.244133590000001</v>
      </c>
      <c r="S47" s="258">
        <v>19.264779583999999</v>
      </c>
      <c r="T47" s="258">
        <v>19.289061228000001</v>
      </c>
      <c r="U47" s="258">
        <v>19.325040067</v>
      </c>
      <c r="V47" s="258">
        <v>19.350546849000001</v>
      </c>
      <c r="W47" s="258">
        <v>19.373643121000001</v>
      </c>
      <c r="X47" s="258">
        <v>19.388976971999998</v>
      </c>
      <c r="Y47" s="258">
        <v>19.411266157</v>
      </c>
      <c r="Z47" s="258">
        <v>19.435158764000001</v>
      </c>
      <c r="AA47" s="258">
        <v>19.467413019999999</v>
      </c>
      <c r="AB47" s="258">
        <v>19.489443803</v>
      </c>
      <c r="AC47" s="258">
        <v>19.508009339000001</v>
      </c>
      <c r="AD47" s="258">
        <v>19.513138905999998</v>
      </c>
      <c r="AE47" s="258">
        <v>19.532251987999999</v>
      </c>
      <c r="AF47" s="258">
        <v>19.555377863</v>
      </c>
      <c r="AG47" s="258">
        <v>19.591689950999999</v>
      </c>
      <c r="AH47" s="258">
        <v>19.615961348999999</v>
      </c>
      <c r="AI47" s="258">
        <v>19.637365476999999</v>
      </c>
      <c r="AJ47" s="258">
        <v>19.652830502</v>
      </c>
      <c r="AK47" s="258">
        <v>19.670803961000001</v>
      </c>
      <c r="AL47" s="258">
        <v>19.688214022</v>
      </c>
      <c r="AM47" s="258">
        <v>19.699381907999999</v>
      </c>
      <c r="AN47" s="258">
        <v>19.719924256999999</v>
      </c>
      <c r="AO47" s="258">
        <v>19.744162291999999</v>
      </c>
      <c r="AP47" s="258">
        <v>19.780493577000001</v>
      </c>
      <c r="AQ47" s="258">
        <v>19.805824810000001</v>
      </c>
      <c r="AR47" s="258">
        <v>19.828553554999999</v>
      </c>
      <c r="AS47" s="258">
        <v>19.843537732000001</v>
      </c>
      <c r="AT47" s="258">
        <v>19.864918063000001</v>
      </c>
      <c r="AU47" s="258">
        <v>19.887552467999999</v>
      </c>
      <c r="AV47" s="258">
        <v>19.913445951</v>
      </c>
      <c r="AW47" s="258">
        <v>19.937084749</v>
      </c>
      <c r="AX47" s="258">
        <v>19.960473869000001</v>
      </c>
      <c r="AY47" s="258">
        <v>19.984492500999998</v>
      </c>
      <c r="AZ47" s="258">
        <v>20.006722867000001</v>
      </c>
      <c r="BA47" s="258">
        <v>20.02804416</v>
      </c>
      <c r="BB47" s="258">
        <v>20.048593698000001</v>
      </c>
      <c r="BC47" s="258">
        <v>20.067993854000001</v>
      </c>
      <c r="BD47" s="346">
        <v>20.086379999999998</v>
      </c>
      <c r="BE47" s="346">
        <v>20.104690000000002</v>
      </c>
      <c r="BF47" s="346">
        <v>20.120360000000002</v>
      </c>
      <c r="BG47" s="346">
        <v>20.1343</v>
      </c>
      <c r="BH47" s="346">
        <v>20.14367</v>
      </c>
      <c r="BI47" s="346">
        <v>20.15634</v>
      </c>
      <c r="BJ47" s="346">
        <v>20.16947</v>
      </c>
      <c r="BK47" s="346">
        <v>20.179839999999999</v>
      </c>
      <c r="BL47" s="346">
        <v>20.19624</v>
      </c>
      <c r="BM47" s="346">
        <v>20.21547</v>
      </c>
      <c r="BN47" s="346">
        <v>20.250830000000001</v>
      </c>
      <c r="BO47" s="346">
        <v>20.26576</v>
      </c>
      <c r="BP47" s="346">
        <v>20.273540000000001</v>
      </c>
      <c r="BQ47" s="346">
        <v>20.263529999999999</v>
      </c>
      <c r="BR47" s="346">
        <v>20.265029999999999</v>
      </c>
      <c r="BS47" s="346">
        <v>20.26736</v>
      </c>
      <c r="BT47" s="346">
        <v>20.27055</v>
      </c>
      <c r="BU47" s="346">
        <v>20.27458</v>
      </c>
      <c r="BV47" s="346">
        <v>20.27946</v>
      </c>
    </row>
    <row r="48" spans="1:74" s="163" customFormat="1" ht="11.1" customHeight="1" x14ac:dyDescent="0.2">
      <c r="A48" s="148" t="s">
        <v>910</v>
      </c>
      <c r="B48" s="210" t="s">
        <v>558</v>
      </c>
      <c r="C48" s="258">
        <v>21.317981423999999</v>
      </c>
      <c r="D48" s="258">
        <v>21.343782015999999</v>
      </c>
      <c r="E48" s="258">
        <v>21.374754741</v>
      </c>
      <c r="F48" s="258">
        <v>21.425932345</v>
      </c>
      <c r="G48" s="258">
        <v>21.455974774000001</v>
      </c>
      <c r="H48" s="258">
        <v>21.479914775000001</v>
      </c>
      <c r="I48" s="258">
        <v>21.486738871</v>
      </c>
      <c r="J48" s="258">
        <v>21.506734124000001</v>
      </c>
      <c r="K48" s="258">
        <v>21.528887056999999</v>
      </c>
      <c r="L48" s="258">
        <v>21.554806898999999</v>
      </c>
      <c r="M48" s="258">
        <v>21.580068270000002</v>
      </c>
      <c r="N48" s="258">
        <v>21.606280397999999</v>
      </c>
      <c r="O48" s="258">
        <v>21.639887554000001</v>
      </c>
      <c r="P48" s="258">
        <v>21.663167996999999</v>
      </c>
      <c r="Q48" s="258">
        <v>21.682565998000001</v>
      </c>
      <c r="R48" s="258">
        <v>21.688513153999999</v>
      </c>
      <c r="S48" s="258">
        <v>21.707322566999999</v>
      </c>
      <c r="T48" s="258">
        <v>21.729425838000001</v>
      </c>
      <c r="U48" s="258">
        <v>21.760427823000001</v>
      </c>
      <c r="V48" s="258">
        <v>21.784915164000001</v>
      </c>
      <c r="W48" s="258">
        <v>21.808492719</v>
      </c>
      <c r="X48" s="258">
        <v>21.831812320000001</v>
      </c>
      <c r="Y48" s="258">
        <v>21.853081429</v>
      </c>
      <c r="Z48" s="258">
        <v>21.872951876999998</v>
      </c>
      <c r="AA48" s="258">
        <v>21.891251881999999</v>
      </c>
      <c r="AB48" s="258">
        <v>21.908453849000001</v>
      </c>
      <c r="AC48" s="258">
        <v>21.924385993000001</v>
      </c>
      <c r="AD48" s="258">
        <v>21.936236377</v>
      </c>
      <c r="AE48" s="258">
        <v>21.951737830999999</v>
      </c>
      <c r="AF48" s="258">
        <v>21.968078416000001</v>
      </c>
      <c r="AG48" s="258">
        <v>21.989305588000001</v>
      </c>
      <c r="AH48" s="258">
        <v>22.004288846000001</v>
      </c>
      <c r="AI48" s="258">
        <v>22.017075643999998</v>
      </c>
      <c r="AJ48" s="258">
        <v>22.018183786000002</v>
      </c>
      <c r="AK48" s="258">
        <v>22.033689313</v>
      </c>
      <c r="AL48" s="258">
        <v>22.054110027</v>
      </c>
      <c r="AM48" s="258">
        <v>22.089077147000001</v>
      </c>
      <c r="AN48" s="258">
        <v>22.112104822999999</v>
      </c>
      <c r="AO48" s="258">
        <v>22.132824272000001</v>
      </c>
      <c r="AP48" s="258">
        <v>22.144830995</v>
      </c>
      <c r="AQ48" s="258">
        <v>22.165737365999998</v>
      </c>
      <c r="AR48" s="258">
        <v>22.189138884999998</v>
      </c>
      <c r="AS48" s="258">
        <v>22.221493378000002</v>
      </c>
      <c r="AT48" s="258">
        <v>22.245041826000001</v>
      </c>
      <c r="AU48" s="258">
        <v>22.266242052999999</v>
      </c>
      <c r="AV48" s="258">
        <v>22.275218675000001</v>
      </c>
      <c r="AW48" s="258">
        <v>22.299129000000001</v>
      </c>
      <c r="AX48" s="258">
        <v>22.328097644</v>
      </c>
      <c r="AY48" s="258">
        <v>22.376465817</v>
      </c>
      <c r="AZ48" s="258">
        <v>22.404795191000002</v>
      </c>
      <c r="BA48" s="258">
        <v>22.427426976</v>
      </c>
      <c r="BB48" s="258">
        <v>22.437267779999999</v>
      </c>
      <c r="BC48" s="258">
        <v>22.453824431000001</v>
      </c>
      <c r="BD48" s="346">
        <v>22.47</v>
      </c>
      <c r="BE48" s="346">
        <v>22.483799999999999</v>
      </c>
      <c r="BF48" s="346">
        <v>22.500730000000001</v>
      </c>
      <c r="BG48" s="346">
        <v>22.518789999999999</v>
      </c>
      <c r="BH48" s="346">
        <v>22.540489999999998</v>
      </c>
      <c r="BI48" s="346">
        <v>22.55893</v>
      </c>
      <c r="BJ48" s="346">
        <v>22.576609999999999</v>
      </c>
      <c r="BK48" s="346">
        <v>22.593250000000001</v>
      </c>
      <c r="BL48" s="346">
        <v>22.609639999999999</v>
      </c>
      <c r="BM48" s="346">
        <v>22.625489999999999</v>
      </c>
      <c r="BN48" s="346">
        <v>22.647870000000001</v>
      </c>
      <c r="BO48" s="346">
        <v>22.657340000000001</v>
      </c>
      <c r="BP48" s="346">
        <v>22.660959999999999</v>
      </c>
      <c r="BQ48" s="346">
        <v>22.64884</v>
      </c>
      <c r="BR48" s="346">
        <v>22.64818</v>
      </c>
      <c r="BS48" s="346">
        <v>22.649090000000001</v>
      </c>
      <c r="BT48" s="346">
        <v>22.65157</v>
      </c>
      <c r="BU48" s="346">
        <v>22.655619999999999</v>
      </c>
      <c r="BV48" s="346">
        <v>22.661239999999999</v>
      </c>
    </row>
    <row r="49" spans="1:74" s="163" customFormat="1" ht="11.1" customHeight="1" x14ac:dyDescent="0.2">
      <c r="A49" s="148" t="s">
        <v>911</v>
      </c>
      <c r="B49" s="210" t="s">
        <v>559</v>
      </c>
      <c r="C49" s="258">
        <v>10.419205158</v>
      </c>
      <c r="D49" s="258">
        <v>10.433087005999999</v>
      </c>
      <c r="E49" s="258">
        <v>10.445566559</v>
      </c>
      <c r="F49" s="258">
        <v>10.457913359999999</v>
      </c>
      <c r="G49" s="258">
        <v>10.466636168999999</v>
      </c>
      <c r="H49" s="258">
        <v>10.473004528000001</v>
      </c>
      <c r="I49" s="258">
        <v>10.4719701</v>
      </c>
      <c r="J49" s="258">
        <v>10.477415812</v>
      </c>
      <c r="K49" s="258">
        <v>10.484293327</v>
      </c>
      <c r="L49" s="258">
        <v>10.494676455</v>
      </c>
      <c r="M49" s="258">
        <v>10.502862217000001</v>
      </c>
      <c r="N49" s="258">
        <v>10.510924423000001</v>
      </c>
      <c r="O49" s="258">
        <v>10.519212904</v>
      </c>
      <c r="P49" s="258">
        <v>10.526765627</v>
      </c>
      <c r="Q49" s="258">
        <v>10.533932420999999</v>
      </c>
      <c r="R49" s="258">
        <v>10.537488196</v>
      </c>
      <c r="S49" s="258">
        <v>10.546301954</v>
      </c>
      <c r="T49" s="258">
        <v>10.557148602</v>
      </c>
      <c r="U49" s="258">
        <v>10.577227033</v>
      </c>
      <c r="V49" s="258">
        <v>10.586740295</v>
      </c>
      <c r="W49" s="258">
        <v>10.592887277999999</v>
      </c>
      <c r="X49" s="258">
        <v>10.587242407</v>
      </c>
      <c r="Y49" s="258">
        <v>10.592976017</v>
      </c>
      <c r="Z49" s="258">
        <v>10.601662532000001</v>
      </c>
      <c r="AA49" s="258">
        <v>10.622199463999999</v>
      </c>
      <c r="AB49" s="258">
        <v>10.630118655</v>
      </c>
      <c r="AC49" s="258">
        <v>10.634317617000001</v>
      </c>
      <c r="AD49" s="258">
        <v>10.626592496000001</v>
      </c>
      <c r="AE49" s="258">
        <v>10.629503890000001</v>
      </c>
      <c r="AF49" s="258">
        <v>10.634847945000001</v>
      </c>
      <c r="AG49" s="258">
        <v>10.647602712999999</v>
      </c>
      <c r="AH49" s="258">
        <v>10.654078552</v>
      </c>
      <c r="AI49" s="258">
        <v>10.659253515</v>
      </c>
      <c r="AJ49" s="258">
        <v>10.659422606</v>
      </c>
      <c r="AK49" s="258">
        <v>10.664774561</v>
      </c>
      <c r="AL49" s="258">
        <v>10.671604385</v>
      </c>
      <c r="AM49" s="258">
        <v>10.682130995</v>
      </c>
      <c r="AN49" s="258">
        <v>10.69025237</v>
      </c>
      <c r="AO49" s="258">
        <v>10.698187427000001</v>
      </c>
      <c r="AP49" s="258">
        <v>10.702465567000001</v>
      </c>
      <c r="AQ49" s="258">
        <v>10.712630936</v>
      </c>
      <c r="AR49" s="258">
        <v>10.725212937</v>
      </c>
      <c r="AS49" s="258">
        <v>10.747039009</v>
      </c>
      <c r="AT49" s="258">
        <v>10.759333691</v>
      </c>
      <c r="AU49" s="258">
        <v>10.768924424</v>
      </c>
      <c r="AV49" s="258">
        <v>10.774167466</v>
      </c>
      <c r="AW49" s="258">
        <v>10.779583107000001</v>
      </c>
      <c r="AX49" s="258">
        <v>10.783527605</v>
      </c>
      <c r="AY49" s="258">
        <v>10.781186736</v>
      </c>
      <c r="AZ49" s="258">
        <v>10.785799615</v>
      </c>
      <c r="BA49" s="258">
        <v>10.792552017</v>
      </c>
      <c r="BB49" s="258">
        <v>10.804485968</v>
      </c>
      <c r="BC49" s="258">
        <v>10.813235899</v>
      </c>
      <c r="BD49" s="346">
        <v>10.82184</v>
      </c>
      <c r="BE49" s="346">
        <v>10.830069999999999</v>
      </c>
      <c r="BF49" s="346">
        <v>10.838570000000001</v>
      </c>
      <c r="BG49" s="346">
        <v>10.847110000000001</v>
      </c>
      <c r="BH49" s="346">
        <v>10.85554</v>
      </c>
      <c r="BI49" s="346">
        <v>10.86425</v>
      </c>
      <c r="BJ49" s="346">
        <v>10.873089999999999</v>
      </c>
      <c r="BK49" s="346">
        <v>10.881180000000001</v>
      </c>
      <c r="BL49" s="346">
        <v>10.890940000000001</v>
      </c>
      <c r="BM49" s="346">
        <v>10.9015</v>
      </c>
      <c r="BN49" s="346">
        <v>10.91783</v>
      </c>
      <c r="BO49" s="346">
        <v>10.92624</v>
      </c>
      <c r="BP49" s="346">
        <v>10.931699999999999</v>
      </c>
      <c r="BQ49" s="346">
        <v>10.92999</v>
      </c>
      <c r="BR49" s="346">
        <v>10.932729999999999</v>
      </c>
      <c r="BS49" s="346">
        <v>10.93567</v>
      </c>
      <c r="BT49" s="346">
        <v>10.938840000000001</v>
      </c>
      <c r="BU49" s="346">
        <v>10.942220000000001</v>
      </c>
      <c r="BV49" s="346">
        <v>10.945819999999999</v>
      </c>
    </row>
    <row r="50" spans="1:74" s="163" customFormat="1" ht="11.1" customHeight="1" x14ac:dyDescent="0.2">
      <c r="A50" s="148" t="s">
        <v>912</v>
      </c>
      <c r="B50" s="210" t="s">
        <v>560</v>
      </c>
      <c r="C50" s="258">
        <v>26.634828301999999</v>
      </c>
      <c r="D50" s="258">
        <v>26.691574330000002</v>
      </c>
      <c r="E50" s="258">
        <v>26.749635429000001</v>
      </c>
      <c r="F50" s="258">
        <v>26.810777237</v>
      </c>
      <c r="G50" s="258">
        <v>26.870144246999999</v>
      </c>
      <c r="H50" s="258">
        <v>26.929502098</v>
      </c>
      <c r="I50" s="258">
        <v>26.984331253000001</v>
      </c>
      <c r="J50" s="258">
        <v>27.047060435999999</v>
      </c>
      <c r="K50" s="258">
        <v>27.113170110999999</v>
      </c>
      <c r="L50" s="258">
        <v>27.199800215</v>
      </c>
      <c r="M50" s="258">
        <v>27.259815919000001</v>
      </c>
      <c r="N50" s="258">
        <v>27.310357162999999</v>
      </c>
      <c r="O50" s="258">
        <v>27.333433348</v>
      </c>
      <c r="P50" s="258">
        <v>27.378518616000001</v>
      </c>
      <c r="Q50" s="258">
        <v>27.427622369000002</v>
      </c>
      <c r="R50" s="258">
        <v>27.485020958</v>
      </c>
      <c r="S50" s="258">
        <v>27.538954422</v>
      </c>
      <c r="T50" s="258">
        <v>27.593699111999999</v>
      </c>
      <c r="U50" s="258">
        <v>27.653232092</v>
      </c>
      <c r="V50" s="258">
        <v>27.706616431</v>
      </c>
      <c r="W50" s="258">
        <v>27.757829195999999</v>
      </c>
      <c r="X50" s="258">
        <v>27.807218395</v>
      </c>
      <c r="Y50" s="258">
        <v>27.853827003999999</v>
      </c>
      <c r="Z50" s="258">
        <v>27.898003031999998</v>
      </c>
      <c r="AA50" s="258">
        <v>27.944110257999998</v>
      </c>
      <c r="AB50" s="258">
        <v>27.980148290999999</v>
      </c>
      <c r="AC50" s="258">
        <v>28.010480909000002</v>
      </c>
      <c r="AD50" s="258">
        <v>28.026724436999999</v>
      </c>
      <c r="AE50" s="258">
        <v>28.051933983000001</v>
      </c>
      <c r="AF50" s="258">
        <v>28.077725871999998</v>
      </c>
      <c r="AG50" s="258">
        <v>28.092716833000001</v>
      </c>
      <c r="AH50" s="258">
        <v>28.128210860999999</v>
      </c>
      <c r="AI50" s="258">
        <v>28.172824685999998</v>
      </c>
      <c r="AJ50" s="258">
        <v>28.238820769</v>
      </c>
      <c r="AK50" s="258">
        <v>28.292477338000001</v>
      </c>
      <c r="AL50" s="258">
        <v>28.346056857000001</v>
      </c>
      <c r="AM50" s="258">
        <v>28.399674203</v>
      </c>
      <c r="AN50" s="258">
        <v>28.453013461000001</v>
      </c>
      <c r="AO50" s="258">
        <v>28.506189509999999</v>
      </c>
      <c r="AP50" s="258">
        <v>28.563496618999999</v>
      </c>
      <c r="AQ50" s="258">
        <v>28.613125544999999</v>
      </c>
      <c r="AR50" s="258">
        <v>28.659370558999999</v>
      </c>
      <c r="AS50" s="258">
        <v>28.694859595</v>
      </c>
      <c r="AT50" s="258">
        <v>28.739865834</v>
      </c>
      <c r="AU50" s="258">
        <v>28.787017210999998</v>
      </c>
      <c r="AV50" s="258">
        <v>28.83620792</v>
      </c>
      <c r="AW50" s="258">
        <v>28.887728925000001</v>
      </c>
      <c r="AX50" s="258">
        <v>28.941474420999999</v>
      </c>
      <c r="AY50" s="258">
        <v>29.007074537000001</v>
      </c>
      <c r="AZ50" s="258">
        <v>29.058046419</v>
      </c>
      <c r="BA50" s="258">
        <v>29.104020194</v>
      </c>
      <c r="BB50" s="258">
        <v>29.139357</v>
      </c>
      <c r="BC50" s="258">
        <v>29.179563713</v>
      </c>
      <c r="BD50" s="346">
        <v>29.219000000000001</v>
      </c>
      <c r="BE50" s="346">
        <v>29.256930000000001</v>
      </c>
      <c r="BF50" s="346">
        <v>29.295390000000001</v>
      </c>
      <c r="BG50" s="346">
        <v>29.33362</v>
      </c>
      <c r="BH50" s="346">
        <v>29.37012</v>
      </c>
      <c r="BI50" s="346">
        <v>29.409079999999999</v>
      </c>
      <c r="BJ50" s="346">
        <v>29.44895</v>
      </c>
      <c r="BK50" s="346">
        <v>29.484850000000002</v>
      </c>
      <c r="BL50" s="346">
        <v>29.530270000000002</v>
      </c>
      <c r="BM50" s="346">
        <v>29.580290000000002</v>
      </c>
      <c r="BN50" s="346">
        <v>29.657299999999999</v>
      </c>
      <c r="BO50" s="346">
        <v>29.699760000000001</v>
      </c>
      <c r="BP50" s="346">
        <v>29.730049999999999</v>
      </c>
      <c r="BQ50" s="346">
        <v>29.72953</v>
      </c>
      <c r="BR50" s="346">
        <v>29.749459999999999</v>
      </c>
      <c r="BS50" s="346">
        <v>29.7712</v>
      </c>
      <c r="BT50" s="346">
        <v>29.794750000000001</v>
      </c>
      <c r="BU50" s="346">
        <v>29.8201</v>
      </c>
      <c r="BV50" s="346">
        <v>29.847270000000002</v>
      </c>
    </row>
    <row r="51" spans="1:74" s="163" customFormat="1" ht="11.1" customHeight="1" x14ac:dyDescent="0.2">
      <c r="A51" s="148" t="s">
        <v>913</v>
      </c>
      <c r="B51" s="210" t="s">
        <v>561</v>
      </c>
      <c r="C51" s="258">
        <v>7.7773758375000002</v>
      </c>
      <c r="D51" s="258">
        <v>7.7867854908999998</v>
      </c>
      <c r="E51" s="258">
        <v>7.7990303895000004</v>
      </c>
      <c r="F51" s="258">
        <v>7.8197707392</v>
      </c>
      <c r="G51" s="258">
        <v>7.8334409737000001</v>
      </c>
      <c r="H51" s="258">
        <v>7.8457012987999999</v>
      </c>
      <c r="I51" s="258">
        <v>7.8523852607000002</v>
      </c>
      <c r="J51" s="258">
        <v>7.8649506076</v>
      </c>
      <c r="K51" s="258">
        <v>7.8792308855000002</v>
      </c>
      <c r="L51" s="258">
        <v>7.8994951180999999</v>
      </c>
      <c r="M51" s="258">
        <v>7.9140034905999999</v>
      </c>
      <c r="N51" s="258">
        <v>7.9270250265</v>
      </c>
      <c r="O51" s="258">
        <v>7.9379655264000002</v>
      </c>
      <c r="P51" s="258">
        <v>7.9484590387000003</v>
      </c>
      <c r="Q51" s="258">
        <v>7.9579113639000001</v>
      </c>
      <c r="R51" s="258">
        <v>7.9629343191000004</v>
      </c>
      <c r="S51" s="258">
        <v>7.9728454074000004</v>
      </c>
      <c r="T51" s="258">
        <v>7.9842564456999998</v>
      </c>
      <c r="U51" s="258">
        <v>8.0024642951999994</v>
      </c>
      <c r="V51" s="258">
        <v>8.0129025879999993</v>
      </c>
      <c r="W51" s="258">
        <v>8.0208681850999994</v>
      </c>
      <c r="X51" s="258">
        <v>8.0207143475000002</v>
      </c>
      <c r="Y51" s="258">
        <v>8.0279696074999993</v>
      </c>
      <c r="Z51" s="258">
        <v>8.0369872262000008</v>
      </c>
      <c r="AA51" s="258">
        <v>8.0533943312999998</v>
      </c>
      <c r="AB51" s="258">
        <v>8.0617163214000005</v>
      </c>
      <c r="AC51" s="258">
        <v>8.0675803243999997</v>
      </c>
      <c r="AD51" s="258">
        <v>8.0653741189999995</v>
      </c>
      <c r="AE51" s="258">
        <v>8.0705313135000001</v>
      </c>
      <c r="AF51" s="258">
        <v>8.0774396866</v>
      </c>
      <c r="AG51" s="258">
        <v>8.0897405803000009</v>
      </c>
      <c r="AH51" s="258">
        <v>8.0974203042999999</v>
      </c>
      <c r="AI51" s="258">
        <v>8.1041202004000006</v>
      </c>
      <c r="AJ51" s="258">
        <v>8.1087157509000001</v>
      </c>
      <c r="AK51" s="258">
        <v>8.1142993797000003</v>
      </c>
      <c r="AL51" s="258">
        <v>8.1197465692000002</v>
      </c>
      <c r="AM51" s="258">
        <v>8.1212290799000009</v>
      </c>
      <c r="AN51" s="258">
        <v>8.1292745698999997</v>
      </c>
      <c r="AO51" s="258">
        <v>8.1400547999999997</v>
      </c>
      <c r="AP51" s="258">
        <v>8.1582968436000005</v>
      </c>
      <c r="AQ51" s="258">
        <v>8.1710012487999997</v>
      </c>
      <c r="AR51" s="258">
        <v>8.1828950889000005</v>
      </c>
      <c r="AS51" s="258">
        <v>8.1915170148000005</v>
      </c>
      <c r="AT51" s="258">
        <v>8.2036357369000008</v>
      </c>
      <c r="AU51" s="258">
        <v>8.2167899059000007</v>
      </c>
      <c r="AV51" s="258">
        <v>8.2333187918000004</v>
      </c>
      <c r="AW51" s="258">
        <v>8.2467894023999992</v>
      </c>
      <c r="AX51" s="258">
        <v>8.2595410075999993</v>
      </c>
      <c r="AY51" s="258">
        <v>8.2722966073999995</v>
      </c>
      <c r="AZ51" s="258">
        <v>8.2830679516999997</v>
      </c>
      <c r="BA51" s="258">
        <v>8.2925780404000005</v>
      </c>
      <c r="BB51" s="258">
        <v>8.2993971298000009</v>
      </c>
      <c r="BC51" s="258">
        <v>8.3074570155000007</v>
      </c>
      <c r="BD51" s="346">
        <v>8.3153279999999992</v>
      </c>
      <c r="BE51" s="346">
        <v>8.3224750000000007</v>
      </c>
      <c r="BF51" s="346">
        <v>8.3303689999999992</v>
      </c>
      <c r="BG51" s="346">
        <v>8.338476</v>
      </c>
      <c r="BH51" s="346">
        <v>8.3470379999999995</v>
      </c>
      <c r="BI51" s="346">
        <v>8.3553859999999993</v>
      </c>
      <c r="BJ51" s="346">
        <v>8.3637630000000005</v>
      </c>
      <c r="BK51" s="346">
        <v>8.3712339999999994</v>
      </c>
      <c r="BL51" s="346">
        <v>8.3803719999999995</v>
      </c>
      <c r="BM51" s="346">
        <v>8.3902420000000006</v>
      </c>
      <c r="BN51" s="346">
        <v>8.4057089999999999</v>
      </c>
      <c r="BO51" s="346">
        <v>8.4133940000000003</v>
      </c>
      <c r="BP51" s="346">
        <v>8.4181620000000006</v>
      </c>
      <c r="BQ51" s="346">
        <v>8.4157980000000006</v>
      </c>
      <c r="BR51" s="346">
        <v>8.4178929999999994</v>
      </c>
      <c r="BS51" s="346">
        <v>8.4202309999999994</v>
      </c>
      <c r="BT51" s="346">
        <v>8.4228140000000007</v>
      </c>
      <c r="BU51" s="346">
        <v>8.4256399999999996</v>
      </c>
      <c r="BV51" s="346">
        <v>8.4287100000000006</v>
      </c>
    </row>
    <row r="52" spans="1:74" s="163" customFormat="1" ht="11.1" customHeight="1" x14ac:dyDescent="0.2">
      <c r="A52" s="148" t="s">
        <v>914</v>
      </c>
      <c r="B52" s="210" t="s">
        <v>562</v>
      </c>
      <c r="C52" s="258">
        <v>16.600019629999998</v>
      </c>
      <c r="D52" s="258">
        <v>16.617807803000002</v>
      </c>
      <c r="E52" s="258">
        <v>16.631386972000001</v>
      </c>
      <c r="F52" s="258">
        <v>16.630578830000001</v>
      </c>
      <c r="G52" s="258">
        <v>16.643373726</v>
      </c>
      <c r="H52" s="258">
        <v>16.659593351000002</v>
      </c>
      <c r="I52" s="258">
        <v>16.688289018999999</v>
      </c>
      <c r="J52" s="258">
        <v>16.704569618000001</v>
      </c>
      <c r="K52" s="258">
        <v>16.717486461</v>
      </c>
      <c r="L52" s="258">
        <v>16.723044695999999</v>
      </c>
      <c r="M52" s="258">
        <v>16.732230167000001</v>
      </c>
      <c r="N52" s="258">
        <v>16.741048022000001</v>
      </c>
      <c r="O52" s="258">
        <v>16.749389129000001</v>
      </c>
      <c r="P52" s="258">
        <v>16.757553598000001</v>
      </c>
      <c r="Q52" s="258">
        <v>16.765432300000001</v>
      </c>
      <c r="R52" s="258">
        <v>16.767498377999999</v>
      </c>
      <c r="S52" s="258">
        <v>16.778950684000002</v>
      </c>
      <c r="T52" s="258">
        <v>16.794262364000001</v>
      </c>
      <c r="U52" s="258">
        <v>16.818998031</v>
      </c>
      <c r="V52" s="258">
        <v>16.837854998000001</v>
      </c>
      <c r="W52" s="258">
        <v>16.856397876999999</v>
      </c>
      <c r="X52" s="258">
        <v>16.870733722000001</v>
      </c>
      <c r="Y52" s="258">
        <v>16.891568139</v>
      </c>
      <c r="Z52" s="258">
        <v>16.915008178000001</v>
      </c>
      <c r="AA52" s="258">
        <v>16.944369474999998</v>
      </c>
      <c r="AB52" s="258">
        <v>16.970534036</v>
      </c>
      <c r="AC52" s="258">
        <v>16.996817493999998</v>
      </c>
      <c r="AD52" s="258">
        <v>17.027885411</v>
      </c>
      <c r="AE52" s="258">
        <v>17.050907494</v>
      </c>
      <c r="AF52" s="258">
        <v>17.070549305</v>
      </c>
      <c r="AG52" s="258">
        <v>17.076958163</v>
      </c>
      <c r="AH52" s="258">
        <v>17.097228937000001</v>
      </c>
      <c r="AI52" s="258">
        <v>17.121508947999999</v>
      </c>
      <c r="AJ52" s="258">
        <v>17.156229486000001</v>
      </c>
      <c r="AK52" s="258">
        <v>17.183704503000001</v>
      </c>
      <c r="AL52" s="258">
        <v>17.210365286999998</v>
      </c>
      <c r="AM52" s="258">
        <v>17.229641936</v>
      </c>
      <c r="AN52" s="258">
        <v>17.259601687</v>
      </c>
      <c r="AO52" s="258">
        <v>17.293674633999998</v>
      </c>
      <c r="AP52" s="258">
        <v>17.337049750999999</v>
      </c>
      <c r="AQ52" s="258">
        <v>17.375457363999999</v>
      </c>
      <c r="AR52" s="258">
        <v>17.414086443999999</v>
      </c>
      <c r="AS52" s="258">
        <v>17.457079520000001</v>
      </c>
      <c r="AT52" s="258">
        <v>17.493044640000001</v>
      </c>
      <c r="AU52" s="258">
        <v>17.526124330999998</v>
      </c>
      <c r="AV52" s="258">
        <v>17.556899442999999</v>
      </c>
      <c r="AW52" s="258">
        <v>17.583772642</v>
      </c>
      <c r="AX52" s="258">
        <v>17.607324774999999</v>
      </c>
      <c r="AY52" s="258">
        <v>17.620247742</v>
      </c>
      <c r="AZ52" s="258">
        <v>17.642638822999999</v>
      </c>
      <c r="BA52" s="258">
        <v>17.667189915000002</v>
      </c>
      <c r="BB52" s="258">
        <v>17.696703462999999</v>
      </c>
      <c r="BC52" s="258">
        <v>17.723472744999999</v>
      </c>
      <c r="BD52" s="346">
        <v>17.750299999999999</v>
      </c>
      <c r="BE52" s="346">
        <v>17.777940000000001</v>
      </c>
      <c r="BF52" s="346">
        <v>17.804320000000001</v>
      </c>
      <c r="BG52" s="346">
        <v>17.830179999999999</v>
      </c>
      <c r="BH52" s="346">
        <v>17.854209999999998</v>
      </c>
      <c r="BI52" s="346">
        <v>17.880050000000001</v>
      </c>
      <c r="BJ52" s="346">
        <v>17.906379999999999</v>
      </c>
      <c r="BK52" s="346">
        <v>17.930399999999999</v>
      </c>
      <c r="BL52" s="346">
        <v>17.959810000000001</v>
      </c>
      <c r="BM52" s="346">
        <v>17.991810000000001</v>
      </c>
      <c r="BN52" s="346">
        <v>18.038969999999999</v>
      </c>
      <c r="BO52" s="346">
        <v>18.06673</v>
      </c>
      <c r="BP52" s="346">
        <v>18.08765</v>
      </c>
      <c r="BQ52" s="346">
        <v>18.091889999999999</v>
      </c>
      <c r="BR52" s="346">
        <v>18.10651</v>
      </c>
      <c r="BS52" s="346">
        <v>18.121670000000002</v>
      </c>
      <c r="BT52" s="346">
        <v>18.137360000000001</v>
      </c>
      <c r="BU52" s="346">
        <v>18.153600000000001</v>
      </c>
      <c r="BV52" s="346">
        <v>18.170369999999998</v>
      </c>
    </row>
    <row r="53" spans="1:74" s="163" customFormat="1" ht="11.1" customHeight="1" x14ac:dyDescent="0.2">
      <c r="A53" s="148" t="s">
        <v>915</v>
      </c>
      <c r="B53" s="210" t="s">
        <v>563</v>
      </c>
      <c r="C53" s="258">
        <v>9.9304099731999997</v>
      </c>
      <c r="D53" s="258">
        <v>9.9540552443999992</v>
      </c>
      <c r="E53" s="258">
        <v>9.9729913327999995</v>
      </c>
      <c r="F53" s="258">
        <v>9.9795389829999994</v>
      </c>
      <c r="G53" s="258">
        <v>9.9948161474999999</v>
      </c>
      <c r="H53" s="258">
        <v>10.011143571</v>
      </c>
      <c r="I53" s="258">
        <v>10.026104307000001</v>
      </c>
      <c r="J53" s="258">
        <v>10.046344958000001</v>
      </c>
      <c r="K53" s="258">
        <v>10.069448576999999</v>
      </c>
      <c r="L53" s="258">
        <v>10.102044882</v>
      </c>
      <c r="M53" s="258">
        <v>10.125902148</v>
      </c>
      <c r="N53" s="258">
        <v>10.147650092999999</v>
      </c>
      <c r="O53" s="258">
        <v>10.165198759000001</v>
      </c>
      <c r="P53" s="258">
        <v>10.18429553</v>
      </c>
      <c r="Q53" s="258">
        <v>10.202850449</v>
      </c>
      <c r="R53" s="258">
        <v>10.216380686999999</v>
      </c>
      <c r="S53" s="258">
        <v>10.237214023</v>
      </c>
      <c r="T53" s="258">
        <v>10.260867628</v>
      </c>
      <c r="U53" s="258">
        <v>10.296104145999999</v>
      </c>
      <c r="V53" s="258">
        <v>10.318826305</v>
      </c>
      <c r="W53" s="258">
        <v>10.337796749000001</v>
      </c>
      <c r="X53" s="258">
        <v>10.344859898999999</v>
      </c>
      <c r="Y53" s="258">
        <v>10.362443599000001</v>
      </c>
      <c r="Z53" s="258">
        <v>10.382392268</v>
      </c>
      <c r="AA53" s="258">
        <v>10.408069341999999</v>
      </c>
      <c r="AB53" s="258">
        <v>10.430225376999999</v>
      </c>
      <c r="AC53" s="258">
        <v>10.452223806999999</v>
      </c>
      <c r="AD53" s="258">
        <v>10.4733926</v>
      </c>
      <c r="AE53" s="258">
        <v>10.495579844</v>
      </c>
      <c r="AF53" s="258">
        <v>10.518113507000001</v>
      </c>
      <c r="AG53" s="258">
        <v>10.542555292999999</v>
      </c>
      <c r="AH53" s="258">
        <v>10.564610517</v>
      </c>
      <c r="AI53" s="258">
        <v>10.585840881999999</v>
      </c>
      <c r="AJ53" s="258">
        <v>10.602536905999999</v>
      </c>
      <c r="AK53" s="258">
        <v>10.624899665999999</v>
      </c>
      <c r="AL53" s="258">
        <v>10.64921968</v>
      </c>
      <c r="AM53" s="258">
        <v>10.678062164</v>
      </c>
      <c r="AN53" s="258">
        <v>10.704372771999999</v>
      </c>
      <c r="AO53" s="258">
        <v>10.730716722</v>
      </c>
      <c r="AP53" s="258">
        <v>10.756079933000001</v>
      </c>
      <c r="AQ53" s="258">
        <v>10.783251126</v>
      </c>
      <c r="AR53" s="258">
        <v>10.81121622</v>
      </c>
      <c r="AS53" s="258">
        <v>10.843204868000001</v>
      </c>
      <c r="AT53" s="258">
        <v>10.870335525</v>
      </c>
      <c r="AU53" s="258">
        <v>10.895837844000001</v>
      </c>
      <c r="AV53" s="258">
        <v>10.918998910999999</v>
      </c>
      <c r="AW53" s="258">
        <v>10.941779240000001</v>
      </c>
      <c r="AX53" s="258">
        <v>10.963465915</v>
      </c>
      <c r="AY53" s="258">
        <v>10.982238240999999</v>
      </c>
      <c r="AZ53" s="258">
        <v>11.003103134</v>
      </c>
      <c r="BA53" s="258">
        <v>11.024239897999999</v>
      </c>
      <c r="BB53" s="258">
        <v>11.046830557</v>
      </c>
      <c r="BC53" s="258">
        <v>11.067624543000001</v>
      </c>
      <c r="BD53" s="346">
        <v>11.0878</v>
      </c>
      <c r="BE53" s="346">
        <v>11.1073</v>
      </c>
      <c r="BF53" s="346">
        <v>11.126300000000001</v>
      </c>
      <c r="BG53" s="346">
        <v>11.144740000000001</v>
      </c>
      <c r="BH53" s="346">
        <v>11.1615</v>
      </c>
      <c r="BI53" s="346">
        <v>11.179650000000001</v>
      </c>
      <c r="BJ53" s="346">
        <v>11.19807</v>
      </c>
      <c r="BK53" s="346">
        <v>11.213620000000001</v>
      </c>
      <c r="BL53" s="346">
        <v>11.23493</v>
      </c>
      <c r="BM53" s="346">
        <v>11.25887</v>
      </c>
      <c r="BN53" s="346">
        <v>11.295640000000001</v>
      </c>
      <c r="BO53" s="346">
        <v>11.317159999999999</v>
      </c>
      <c r="BP53" s="346">
        <v>11.33365</v>
      </c>
      <c r="BQ53" s="346">
        <v>11.338279999999999</v>
      </c>
      <c r="BR53" s="346">
        <v>11.349819999999999</v>
      </c>
      <c r="BS53" s="346">
        <v>11.36144</v>
      </c>
      <c r="BT53" s="346">
        <v>11.373139999999999</v>
      </c>
      <c r="BU53" s="346">
        <v>11.384919999999999</v>
      </c>
      <c r="BV53" s="346">
        <v>11.396789999999999</v>
      </c>
    </row>
    <row r="54" spans="1:74" s="163" customFormat="1" ht="11.1" customHeight="1" x14ac:dyDescent="0.2">
      <c r="A54" s="149" t="s">
        <v>916</v>
      </c>
      <c r="B54" s="211" t="s">
        <v>564</v>
      </c>
      <c r="C54" s="69">
        <v>21.567870486</v>
      </c>
      <c r="D54" s="69">
        <v>21.622746043999999</v>
      </c>
      <c r="E54" s="69">
        <v>21.674910096000001</v>
      </c>
      <c r="F54" s="69">
        <v>21.715529334999999</v>
      </c>
      <c r="G54" s="69">
        <v>21.768895351000001</v>
      </c>
      <c r="H54" s="69">
        <v>21.82617484</v>
      </c>
      <c r="I54" s="69">
        <v>21.896897535000001</v>
      </c>
      <c r="J54" s="69">
        <v>21.954856668000001</v>
      </c>
      <c r="K54" s="69">
        <v>22.009581974</v>
      </c>
      <c r="L54" s="69">
        <v>22.059184234</v>
      </c>
      <c r="M54" s="69">
        <v>22.108858798</v>
      </c>
      <c r="N54" s="69">
        <v>22.156716448000001</v>
      </c>
      <c r="O54" s="69">
        <v>22.198264860999998</v>
      </c>
      <c r="P54" s="69">
        <v>22.245857923999999</v>
      </c>
      <c r="Q54" s="69">
        <v>22.295003315999999</v>
      </c>
      <c r="R54" s="69">
        <v>22.350642423</v>
      </c>
      <c r="S54" s="69">
        <v>22.399186429</v>
      </c>
      <c r="T54" s="69">
        <v>22.445576722999999</v>
      </c>
      <c r="U54" s="69">
        <v>22.488140895000001</v>
      </c>
      <c r="V54" s="69">
        <v>22.531478068999998</v>
      </c>
      <c r="W54" s="69">
        <v>22.573915838000001</v>
      </c>
      <c r="X54" s="69">
        <v>22.618849339</v>
      </c>
      <c r="Y54" s="69">
        <v>22.656941943</v>
      </c>
      <c r="Z54" s="69">
        <v>22.691588787000001</v>
      </c>
      <c r="AA54" s="69">
        <v>22.706912159000002</v>
      </c>
      <c r="AB54" s="69">
        <v>22.746575768</v>
      </c>
      <c r="AC54" s="69">
        <v>22.794701901</v>
      </c>
      <c r="AD54" s="69">
        <v>22.869095019</v>
      </c>
      <c r="AE54" s="69">
        <v>22.920792856999999</v>
      </c>
      <c r="AF54" s="69">
        <v>22.967599876000001</v>
      </c>
      <c r="AG54" s="69">
        <v>23.005058586000001</v>
      </c>
      <c r="AH54" s="69">
        <v>23.045427082</v>
      </c>
      <c r="AI54" s="69">
        <v>23.084247874999999</v>
      </c>
      <c r="AJ54" s="69">
        <v>23.115633792000001</v>
      </c>
      <c r="AK54" s="69">
        <v>23.155774558000001</v>
      </c>
      <c r="AL54" s="69">
        <v>23.198782999999999</v>
      </c>
      <c r="AM54" s="69">
        <v>23.250529619999998</v>
      </c>
      <c r="AN54" s="69">
        <v>23.294870538000001</v>
      </c>
      <c r="AO54" s="69">
        <v>23.337676256000002</v>
      </c>
      <c r="AP54" s="69">
        <v>23.380252667000001</v>
      </c>
      <c r="AQ54" s="69">
        <v>23.419008565999999</v>
      </c>
      <c r="AR54" s="69">
        <v>23.455249846000001</v>
      </c>
      <c r="AS54" s="69">
        <v>23.481349322</v>
      </c>
      <c r="AT54" s="69">
        <v>23.518281751</v>
      </c>
      <c r="AU54" s="69">
        <v>23.558419947000001</v>
      </c>
      <c r="AV54" s="69">
        <v>23.611476497999998</v>
      </c>
      <c r="AW54" s="69">
        <v>23.650741792000002</v>
      </c>
      <c r="AX54" s="69">
        <v>23.685928415999999</v>
      </c>
      <c r="AY54" s="69">
        <v>23.710953709000002</v>
      </c>
      <c r="AZ54" s="69">
        <v>23.742544983999998</v>
      </c>
      <c r="BA54" s="69">
        <v>23.774619581</v>
      </c>
      <c r="BB54" s="69">
        <v>23.808521578000001</v>
      </c>
      <c r="BC54" s="69">
        <v>23.840554763</v>
      </c>
      <c r="BD54" s="350">
        <v>23.872060000000001</v>
      </c>
      <c r="BE54" s="350">
        <v>23.90447</v>
      </c>
      <c r="BF54" s="350">
        <v>23.933859999999999</v>
      </c>
      <c r="BG54" s="350">
        <v>23.961670000000002</v>
      </c>
      <c r="BH54" s="350">
        <v>23.984590000000001</v>
      </c>
      <c r="BI54" s="350">
        <v>24.011690000000002</v>
      </c>
      <c r="BJ54" s="350">
        <v>24.039660000000001</v>
      </c>
      <c r="BK54" s="350">
        <v>24.066179999999999</v>
      </c>
      <c r="BL54" s="350">
        <v>24.097670000000001</v>
      </c>
      <c r="BM54" s="350">
        <v>24.131779999999999</v>
      </c>
      <c r="BN54" s="350">
        <v>24.18242</v>
      </c>
      <c r="BO54" s="350">
        <v>24.211390000000002</v>
      </c>
      <c r="BP54" s="350">
        <v>24.232569999999999</v>
      </c>
      <c r="BQ54" s="350">
        <v>24.235579999999999</v>
      </c>
      <c r="BR54" s="350">
        <v>24.24897</v>
      </c>
      <c r="BS54" s="350">
        <v>24.262350000000001</v>
      </c>
      <c r="BT54" s="350">
        <v>24.275729999999999</v>
      </c>
      <c r="BU54" s="350">
        <v>24.289100000000001</v>
      </c>
      <c r="BV54" s="350">
        <v>24.30247</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18"/>
      <c r="BE55" s="718"/>
      <c r="BF55" s="718"/>
      <c r="BG55" s="718"/>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1" t="s">
        <v>1003</v>
      </c>
      <c r="C56" s="798"/>
      <c r="D56" s="798"/>
      <c r="E56" s="798"/>
      <c r="F56" s="798"/>
      <c r="G56" s="798"/>
      <c r="H56" s="798"/>
      <c r="I56" s="798"/>
      <c r="J56" s="798"/>
      <c r="K56" s="798"/>
      <c r="L56" s="798"/>
      <c r="M56" s="798"/>
      <c r="N56" s="798"/>
      <c r="O56" s="798"/>
      <c r="P56" s="798"/>
      <c r="Q56" s="798"/>
      <c r="AY56" s="508"/>
      <c r="AZ56" s="508"/>
      <c r="BA56" s="508"/>
      <c r="BB56" s="508"/>
      <c r="BC56" s="508"/>
      <c r="BD56" s="719"/>
      <c r="BE56" s="719"/>
      <c r="BF56" s="719"/>
      <c r="BG56" s="719"/>
      <c r="BH56" s="508"/>
      <c r="BI56" s="508"/>
      <c r="BJ56" s="508"/>
    </row>
    <row r="57" spans="1:74" s="469" customFormat="1" ht="12" customHeight="1" x14ac:dyDescent="0.2">
      <c r="A57" s="468"/>
      <c r="B57" s="787" t="s">
        <v>1028</v>
      </c>
      <c r="C57" s="788"/>
      <c r="D57" s="788"/>
      <c r="E57" s="788"/>
      <c r="F57" s="788"/>
      <c r="G57" s="788"/>
      <c r="H57" s="788"/>
      <c r="I57" s="788"/>
      <c r="J57" s="788"/>
      <c r="K57" s="788"/>
      <c r="L57" s="788"/>
      <c r="M57" s="788"/>
      <c r="N57" s="788"/>
      <c r="O57" s="788"/>
      <c r="P57" s="788"/>
      <c r="Q57" s="784"/>
      <c r="AY57" s="509"/>
      <c r="AZ57" s="509"/>
      <c r="BA57" s="509"/>
      <c r="BB57" s="509"/>
      <c r="BC57" s="509"/>
      <c r="BD57" s="720"/>
      <c r="BE57" s="720"/>
      <c r="BF57" s="720"/>
      <c r="BG57" s="720"/>
      <c r="BH57" s="509"/>
      <c r="BI57" s="509"/>
      <c r="BJ57" s="509"/>
    </row>
    <row r="58" spans="1:74" s="469" customFormat="1" ht="12" customHeight="1" x14ac:dyDescent="0.2">
      <c r="A58" s="468"/>
      <c r="B58" s="782" t="s">
        <v>1064</v>
      </c>
      <c r="C58" s="788"/>
      <c r="D58" s="788"/>
      <c r="E58" s="788"/>
      <c r="F58" s="788"/>
      <c r="G58" s="788"/>
      <c r="H58" s="788"/>
      <c r="I58" s="788"/>
      <c r="J58" s="788"/>
      <c r="K58" s="788"/>
      <c r="L58" s="788"/>
      <c r="M58" s="788"/>
      <c r="N58" s="788"/>
      <c r="O58" s="788"/>
      <c r="P58" s="788"/>
      <c r="Q58" s="784"/>
      <c r="AY58" s="509"/>
      <c r="AZ58" s="509"/>
      <c r="BA58" s="509"/>
      <c r="BB58" s="509"/>
      <c r="BC58" s="509"/>
      <c r="BD58" s="720"/>
      <c r="BE58" s="720"/>
      <c r="BF58" s="720"/>
      <c r="BG58" s="720"/>
      <c r="BH58" s="509"/>
      <c r="BI58" s="509"/>
      <c r="BJ58" s="509"/>
    </row>
    <row r="59" spans="1:74" s="470" customFormat="1" ht="12" customHeight="1" x14ac:dyDescent="0.2">
      <c r="A59" s="468"/>
      <c r="B59" s="831" t="s">
        <v>1065</v>
      </c>
      <c r="C59" s="784"/>
      <c r="D59" s="784"/>
      <c r="E59" s="784"/>
      <c r="F59" s="784"/>
      <c r="G59" s="784"/>
      <c r="H59" s="784"/>
      <c r="I59" s="784"/>
      <c r="J59" s="784"/>
      <c r="K59" s="784"/>
      <c r="L59" s="784"/>
      <c r="M59" s="784"/>
      <c r="N59" s="784"/>
      <c r="O59" s="784"/>
      <c r="P59" s="784"/>
      <c r="Q59" s="784"/>
      <c r="AY59" s="510"/>
      <c r="AZ59" s="510"/>
      <c r="BA59" s="510"/>
      <c r="BB59" s="510"/>
      <c r="BC59" s="510"/>
      <c r="BD59" s="721"/>
      <c r="BE59" s="721"/>
      <c r="BF59" s="721"/>
      <c r="BG59" s="721"/>
      <c r="BH59" s="510"/>
      <c r="BI59" s="510"/>
      <c r="BJ59" s="510"/>
    </row>
    <row r="60" spans="1:74" s="469" customFormat="1" ht="12" customHeight="1" x14ac:dyDescent="0.2">
      <c r="A60" s="468"/>
      <c r="B60" s="787" t="s">
        <v>4</v>
      </c>
      <c r="C60" s="788"/>
      <c r="D60" s="788"/>
      <c r="E60" s="788"/>
      <c r="F60" s="788"/>
      <c r="G60" s="788"/>
      <c r="H60" s="788"/>
      <c r="I60" s="788"/>
      <c r="J60" s="788"/>
      <c r="K60" s="788"/>
      <c r="L60" s="788"/>
      <c r="M60" s="788"/>
      <c r="N60" s="788"/>
      <c r="O60" s="788"/>
      <c r="P60" s="788"/>
      <c r="Q60" s="784"/>
      <c r="AY60" s="509"/>
      <c r="AZ60" s="509"/>
      <c r="BA60" s="509"/>
      <c r="BB60" s="509"/>
      <c r="BC60" s="509"/>
      <c r="BD60" s="720"/>
      <c r="BE60" s="720"/>
      <c r="BF60" s="720"/>
      <c r="BG60" s="509"/>
      <c r="BH60" s="509"/>
      <c r="BI60" s="509"/>
      <c r="BJ60" s="509"/>
    </row>
    <row r="61" spans="1:74" s="469" customFormat="1" ht="12" customHeight="1" x14ac:dyDescent="0.2">
      <c r="A61" s="468"/>
      <c r="B61" s="782" t="s">
        <v>1032</v>
      </c>
      <c r="C61" s="783"/>
      <c r="D61" s="783"/>
      <c r="E61" s="783"/>
      <c r="F61" s="783"/>
      <c r="G61" s="783"/>
      <c r="H61" s="783"/>
      <c r="I61" s="783"/>
      <c r="J61" s="783"/>
      <c r="K61" s="783"/>
      <c r="L61" s="783"/>
      <c r="M61" s="783"/>
      <c r="N61" s="783"/>
      <c r="O61" s="783"/>
      <c r="P61" s="783"/>
      <c r="Q61" s="784"/>
      <c r="AY61" s="509"/>
      <c r="AZ61" s="509"/>
      <c r="BA61" s="509"/>
      <c r="BB61" s="509"/>
      <c r="BC61" s="509"/>
      <c r="BD61" s="720"/>
      <c r="BE61" s="720"/>
      <c r="BF61" s="720"/>
      <c r="BG61" s="509"/>
      <c r="BH61" s="509"/>
      <c r="BI61" s="509"/>
      <c r="BJ61" s="509"/>
    </row>
    <row r="62" spans="1:74" s="469" customFormat="1" ht="12" customHeight="1" x14ac:dyDescent="0.2">
      <c r="A62" s="435"/>
      <c r="B62" s="804" t="s">
        <v>1338</v>
      </c>
      <c r="C62" s="784"/>
      <c r="D62" s="784"/>
      <c r="E62" s="784"/>
      <c r="F62" s="784"/>
      <c r="G62" s="784"/>
      <c r="H62" s="784"/>
      <c r="I62" s="784"/>
      <c r="J62" s="784"/>
      <c r="K62" s="784"/>
      <c r="L62" s="784"/>
      <c r="M62" s="784"/>
      <c r="N62" s="784"/>
      <c r="O62" s="784"/>
      <c r="P62" s="784"/>
      <c r="Q62" s="784"/>
      <c r="AY62" s="509"/>
      <c r="AZ62" s="509"/>
      <c r="BA62" s="509"/>
      <c r="BB62" s="509"/>
      <c r="BC62" s="509"/>
      <c r="BD62" s="720"/>
      <c r="BE62" s="720"/>
      <c r="BF62" s="720"/>
      <c r="BG62" s="509"/>
      <c r="BH62" s="509"/>
      <c r="BI62" s="509"/>
      <c r="BJ62" s="509"/>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F63" sqref="BF63"/>
      <selection pane="topRight" activeCell="BF63" sqref="BF63"/>
      <selection pane="bottomLeft" activeCell="BF63" sqref="BF63"/>
      <selection pane="bottomRight" activeCell="BF19" sqref="BF19"/>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3" customWidth="1"/>
    <col min="59" max="62" width="6.5703125" style="344" customWidth="1"/>
    <col min="63" max="74" width="6.5703125" style="191" customWidth="1"/>
    <col min="75" max="16384" width="9.5703125" style="191"/>
  </cols>
  <sheetData>
    <row r="1" spans="1:74" ht="13.35" customHeight="1" x14ac:dyDescent="0.2">
      <c r="A1" s="790" t="s">
        <v>982</v>
      </c>
      <c r="B1" s="860" t="s">
        <v>253</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197"/>
    </row>
    <row r="2" spans="1:74" s="192" customFormat="1" ht="13.35" customHeight="1" x14ac:dyDescent="0.2">
      <c r="A2" s="791"/>
      <c r="B2" s="772" t="str">
        <f>"U.S. Energy Information Administration  |  Short-Term Energy Outlook  - "&amp;Dates!D1</f>
        <v>U.S. Energy Information Administration  |  Short-Term Energy Outlook  - June 2019</v>
      </c>
      <c r="C2" s="773"/>
      <c r="D2" s="773"/>
      <c r="E2" s="773"/>
      <c r="F2" s="773"/>
      <c r="G2" s="773"/>
      <c r="H2" s="773"/>
      <c r="I2" s="773"/>
      <c r="J2" s="773"/>
      <c r="K2" s="773"/>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c r="AM2" s="299"/>
      <c r="AY2" s="503"/>
      <c r="AZ2" s="503"/>
      <c r="BA2" s="503"/>
      <c r="BB2" s="503"/>
      <c r="BC2" s="503"/>
      <c r="BD2" s="724"/>
      <c r="BE2" s="724"/>
      <c r="BF2" s="724"/>
      <c r="BG2" s="503"/>
      <c r="BH2" s="503"/>
      <c r="BI2" s="503"/>
      <c r="BJ2" s="503"/>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9"/>
      <c r="AZ5" s="499"/>
      <c r="BA5" s="499"/>
      <c r="BB5" s="722"/>
      <c r="BC5" s="499"/>
      <c r="BD5" s="194"/>
      <c r="BE5" s="194"/>
      <c r="BF5" s="194"/>
      <c r="BG5" s="194"/>
      <c r="BH5" s="194"/>
      <c r="BI5" s="194"/>
      <c r="BJ5" s="499"/>
      <c r="BK5" s="417"/>
      <c r="BL5" s="417"/>
      <c r="BM5" s="417"/>
      <c r="BN5" s="417"/>
      <c r="BO5" s="417"/>
      <c r="BP5" s="417"/>
      <c r="BQ5" s="417"/>
      <c r="BR5" s="417"/>
      <c r="BS5" s="417"/>
      <c r="BT5" s="417"/>
      <c r="BU5" s="417"/>
      <c r="BV5" s="417"/>
    </row>
    <row r="6" spans="1:74" ht="11.1" customHeight="1" x14ac:dyDescent="0.2">
      <c r="A6" s="9" t="s">
        <v>69</v>
      </c>
      <c r="B6" s="212" t="s">
        <v>557</v>
      </c>
      <c r="C6" s="275">
        <v>1336.0389551999999</v>
      </c>
      <c r="D6" s="275">
        <v>1412.1482418999999</v>
      </c>
      <c r="E6" s="275">
        <v>1101.3350749000001</v>
      </c>
      <c r="F6" s="275">
        <v>588.06639802999996</v>
      </c>
      <c r="G6" s="275">
        <v>147.55157843000001</v>
      </c>
      <c r="H6" s="275">
        <v>84.078264196000006</v>
      </c>
      <c r="I6" s="275">
        <v>7.0030042342999996</v>
      </c>
      <c r="J6" s="275">
        <v>7.8634446176999999</v>
      </c>
      <c r="K6" s="275">
        <v>43.190720992000003</v>
      </c>
      <c r="L6" s="275">
        <v>458.33553289999998</v>
      </c>
      <c r="M6" s="275">
        <v>610.10112900000001</v>
      </c>
      <c r="N6" s="275">
        <v>725.83640233999995</v>
      </c>
      <c r="O6" s="275">
        <v>1127.2910686</v>
      </c>
      <c r="P6" s="275">
        <v>956.97083399999997</v>
      </c>
      <c r="Q6" s="275">
        <v>754.34609552999996</v>
      </c>
      <c r="R6" s="275">
        <v>604.89824246000001</v>
      </c>
      <c r="S6" s="275">
        <v>251.30456588999999</v>
      </c>
      <c r="T6" s="275">
        <v>44.570844358000002</v>
      </c>
      <c r="U6" s="275">
        <v>3.5539210694999999</v>
      </c>
      <c r="V6" s="275">
        <v>4.9856952741000002</v>
      </c>
      <c r="W6" s="275">
        <v>67.133037713999997</v>
      </c>
      <c r="X6" s="275">
        <v>388.50565706999998</v>
      </c>
      <c r="Y6" s="275">
        <v>672.28134491000003</v>
      </c>
      <c r="Z6" s="275">
        <v>1053.6120543</v>
      </c>
      <c r="AA6" s="275">
        <v>1038.1462337</v>
      </c>
      <c r="AB6" s="275">
        <v>905.58959801000003</v>
      </c>
      <c r="AC6" s="275">
        <v>1036.5118015</v>
      </c>
      <c r="AD6" s="275">
        <v>450.73038792</v>
      </c>
      <c r="AE6" s="275">
        <v>302.87661850000001</v>
      </c>
      <c r="AF6" s="275">
        <v>44.953438214999998</v>
      </c>
      <c r="AG6" s="275">
        <v>9.0506865763000004</v>
      </c>
      <c r="AH6" s="275">
        <v>26.361794825</v>
      </c>
      <c r="AI6" s="275">
        <v>57.365681574</v>
      </c>
      <c r="AJ6" s="275">
        <v>237.11685632999999</v>
      </c>
      <c r="AK6" s="275">
        <v>742.59732901999996</v>
      </c>
      <c r="AL6" s="275">
        <v>1186.4859372999999</v>
      </c>
      <c r="AM6" s="275">
        <v>1258.0290368000001</v>
      </c>
      <c r="AN6" s="275">
        <v>869.38049708999995</v>
      </c>
      <c r="AO6" s="275">
        <v>927.13999406999994</v>
      </c>
      <c r="AP6" s="275">
        <v>676.13309274000005</v>
      </c>
      <c r="AQ6" s="275">
        <v>168.31282798000001</v>
      </c>
      <c r="AR6" s="275">
        <v>62.299398009000001</v>
      </c>
      <c r="AS6" s="275">
        <v>1.5953221527999999</v>
      </c>
      <c r="AT6" s="275">
        <v>3.4229556785000002</v>
      </c>
      <c r="AU6" s="275">
        <v>64.750296512999995</v>
      </c>
      <c r="AV6" s="275">
        <v>458.44228831999999</v>
      </c>
      <c r="AW6" s="275">
        <v>818.95947670999999</v>
      </c>
      <c r="AX6" s="275">
        <v>1028.7145244999999</v>
      </c>
      <c r="AY6" s="275">
        <v>1222.2206257</v>
      </c>
      <c r="AZ6" s="275">
        <v>1030.0296526</v>
      </c>
      <c r="BA6" s="275">
        <v>977.30845166999995</v>
      </c>
      <c r="BB6" s="275">
        <v>527.26775352000004</v>
      </c>
      <c r="BC6" s="275">
        <v>311.10720634</v>
      </c>
      <c r="BD6" s="338">
        <v>41.296605868999997</v>
      </c>
      <c r="BE6" s="338">
        <v>6.6392885842</v>
      </c>
      <c r="BF6" s="338">
        <v>16.000730032</v>
      </c>
      <c r="BG6" s="338">
        <v>105.8843799</v>
      </c>
      <c r="BH6" s="338">
        <v>416.27055443</v>
      </c>
      <c r="BI6" s="338">
        <v>683.64048309999998</v>
      </c>
      <c r="BJ6" s="338">
        <v>1025.0247463000001</v>
      </c>
      <c r="BK6" s="338">
        <v>1216.3578583000001</v>
      </c>
      <c r="BL6" s="338">
        <v>1024.0892435999999</v>
      </c>
      <c r="BM6" s="338">
        <v>909.66144025999995</v>
      </c>
      <c r="BN6" s="338">
        <v>553.70529959999999</v>
      </c>
      <c r="BO6" s="338">
        <v>256.50082149999997</v>
      </c>
      <c r="BP6" s="338">
        <v>43.841416557000002</v>
      </c>
      <c r="BQ6" s="338">
        <v>6.634231389</v>
      </c>
      <c r="BR6" s="338">
        <v>16.400681124999998</v>
      </c>
      <c r="BS6" s="338">
        <v>105.87811429999999</v>
      </c>
      <c r="BT6" s="338">
        <v>416.26727579999999</v>
      </c>
      <c r="BU6" s="338">
        <v>683.62858792999998</v>
      </c>
      <c r="BV6" s="338">
        <v>1025.007981</v>
      </c>
    </row>
    <row r="7" spans="1:74" ht="11.1" customHeight="1" x14ac:dyDescent="0.2">
      <c r="A7" s="9" t="s">
        <v>71</v>
      </c>
      <c r="B7" s="212" t="s">
        <v>590</v>
      </c>
      <c r="C7" s="275">
        <v>1259.5695636999999</v>
      </c>
      <c r="D7" s="275">
        <v>1318.4635472</v>
      </c>
      <c r="E7" s="275">
        <v>1002.1651844</v>
      </c>
      <c r="F7" s="275">
        <v>481.07936282999998</v>
      </c>
      <c r="G7" s="275">
        <v>99.741933915000004</v>
      </c>
      <c r="H7" s="275">
        <v>29.677383083999999</v>
      </c>
      <c r="I7" s="275">
        <v>4.4021712943000004</v>
      </c>
      <c r="J7" s="275">
        <v>8.7809730622999993</v>
      </c>
      <c r="K7" s="275">
        <v>26.848013995999999</v>
      </c>
      <c r="L7" s="275">
        <v>391.44377443000002</v>
      </c>
      <c r="M7" s="275">
        <v>529.46345270999996</v>
      </c>
      <c r="N7" s="275">
        <v>625.61647963999997</v>
      </c>
      <c r="O7" s="275">
        <v>1118.8726399</v>
      </c>
      <c r="P7" s="275">
        <v>901.18333616999996</v>
      </c>
      <c r="Q7" s="275">
        <v>643.78928113999996</v>
      </c>
      <c r="R7" s="275">
        <v>514.94964801000003</v>
      </c>
      <c r="S7" s="275">
        <v>212.96852139000001</v>
      </c>
      <c r="T7" s="275">
        <v>21.912594468999998</v>
      </c>
      <c r="U7" s="275">
        <v>0.78503624626000001</v>
      </c>
      <c r="V7" s="275">
        <v>1.2603605353</v>
      </c>
      <c r="W7" s="275">
        <v>37.617618993000001</v>
      </c>
      <c r="X7" s="275">
        <v>316.02585031000001</v>
      </c>
      <c r="Y7" s="275">
        <v>608.92952083</v>
      </c>
      <c r="Z7" s="275">
        <v>974.72625459999995</v>
      </c>
      <c r="AA7" s="275">
        <v>971.34052209000004</v>
      </c>
      <c r="AB7" s="275">
        <v>779.58945461999997</v>
      </c>
      <c r="AC7" s="275">
        <v>908.48265909999998</v>
      </c>
      <c r="AD7" s="275">
        <v>341.19024332999999</v>
      </c>
      <c r="AE7" s="275">
        <v>233.01911504</v>
      </c>
      <c r="AF7" s="275">
        <v>24.919379272</v>
      </c>
      <c r="AG7" s="275">
        <v>3.3026493780999999</v>
      </c>
      <c r="AH7" s="275">
        <v>17.697436644</v>
      </c>
      <c r="AI7" s="275">
        <v>52.539574692999999</v>
      </c>
      <c r="AJ7" s="275">
        <v>214.99144606999999</v>
      </c>
      <c r="AK7" s="275">
        <v>698.87629791999996</v>
      </c>
      <c r="AL7" s="275">
        <v>1086.5084469999999</v>
      </c>
      <c r="AM7" s="275">
        <v>1213.0022004</v>
      </c>
      <c r="AN7" s="275">
        <v>808.48931099000004</v>
      </c>
      <c r="AO7" s="275">
        <v>913.28143127999999</v>
      </c>
      <c r="AP7" s="275">
        <v>616.09980772999995</v>
      </c>
      <c r="AQ7" s="275">
        <v>107.46069971</v>
      </c>
      <c r="AR7" s="275">
        <v>28.742648725999999</v>
      </c>
      <c r="AS7" s="275">
        <v>0.78398740158000002</v>
      </c>
      <c r="AT7" s="275">
        <v>2.3518302829</v>
      </c>
      <c r="AU7" s="275">
        <v>33.695748694000002</v>
      </c>
      <c r="AV7" s="275">
        <v>354.85567952999997</v>
      </c>
      <c r="AW7" s="275">
        <v>765.17802941000002</v>
      </c>
      <c r="AX7" s="275">
        <v>929.45006010999998</v>
      </c>
      <c r="AY7" s="275">
        <v>1153.9855067000001</v>
      </c>
      <c r="AZ7" s="275">
        <v>940.84527493999997</v>
      </c>
      <c r="BA7" s="275">
        <v>891.85071885000002</v>
      </c>
      <c r="BB7" s="275">
        <v>411.56996737999998</v>
      </c>
      <c r="BC7" s="275">
        <v>192.72596665</v>
      </c>
      <c r="BD7" s="338">
        <v>21.021960229000001</v>
      </c>
      <c r="BE7" s="338">
        <v>1.7834860614000001</v>
      </c>
      <c r="BF7" s="338">
        <v>6.4446714376000003</v>
      </c>
      <c r="BG7" s="338">
        <v>72.580848622999994</v>
      </c>
      <c r="BH7" s="338">
        <v>354.63602135000002</v>
      </c>
      <c r="BI7" s="338">
        <v>627.93922266000004</v>
      </c>
      <c r="BJ7" s="338">
        <v>963.29692842999998</v>
      </c>
      <c r="BK7" s="338">
        <v>1128.3903468999999</v>
      </c>
      <c r="BL7" s="338">
        <v>952.86868168000001</v>
      </c>
      <c r="BM7" s="338">
        <v>825.23023982999996</v>
      </c>
      <c r="BN7" s="338">
        <v>467.61362853999998</v>
      </c>
      <c r="BO7" s="338">
        <v>193.74139635</v>
      </c>
      <c r="BP7" s="338">
        <v>19.917577788999999</v>
      </c>
      <c r="BQ7" s="338">
        <v>1</v>
      </c>
      <c r="BR7" s="338">
        <v>6.1319811590000004</v>
      </c>
      <c r="BS7" s="338">
        <v>72.564251087000002</v>
      </c>
      <c r="BT7" s="338">
        <v>354.60778751999999</v>
      </c>
      <c r="BU7" s="338">
        <v>627.90612519000001</v>
      </c>
      <c r="BV7" s="338">
        <v>963.26035173000002</v>
      </c>
    </row>
    <row r="8" spans="1:74" ht="11.1" customHeight="1" x14ac:dyDescent="0.2">
      <c r="A8" s="9" t="s">
        <v>72</v>
      </c>
      <c r="B8" s="212" t="s">
        <v>558</v>
      </c>
      <c r="C8" s="275">
        <v>1333.8408949</v>
      </c>
      <c r="D8" s="275">
        <v>1404.7554473</v>
      </c>
      <c r="E8" s="275">
        <v>951.33298703000003</v>
      </c>
      <c r="F8" s="275">
        <v>454.41146815000002</v>
      </c>
      <c r="G8" s="275">
        <v>158.78406805</v>
      </c>
      <c r="H8" s="275">
        <v>44.598194266</v>
      </c>
      <c r="I8" s="275">
        <v>11.613380617000001</v>
      </c>
      <c r="J8" s="275">
        <v>24.348864450000001</v>
      </c>
      <c r="K8" s="275">
        <v>38.695157264999999</v>
      </c>
      <c r="L8" s="275">
        <v>365.35376471000001</v>
      </c>
      <c r="M8" s="275">
        <v>603.1179922</v>
      </c>
      <c r="N8" s="275">
        <v>774.69260916999997</v>
      </c>
      <c r="O8" s="275">
        <v>1241.275783</v>
      </c>
      <c r="P8" s="275">
        <v>956.82115663000002</v>
      </c>
      <c r="Q8" s="275">
        <v>669.57046034999996</v>
      </c>
      <c r="R8" s="275">
        <v>506.15629582000003</v>
      </c>
      <c r="S8" s="275">
        <v>221.31275919000001</v>
      </c>
      <c r="T8" s="275">
        <v>25.174445500000001</v>
      </c>
      <c r="U8" s="275">
        <v>2.4538547360999998</v>
      </c>
      <c r="V8" s="275">
        <v>5.0063414178999999</v>
      </c>
      <c r="W8" s="275">
        <v>40.427353857</v>
      </c>
      <c r="X8" s="275">
        <v>285.05030104000002</v>
      </c>
      <c r="Y8" s="275">
        <v>581.85247165999999</v>
      </c>
      <c r="Z8" s="275">
        <v>1165.6590093</v>
      </c>
      <c r="AA8" s="275">
        <v>1081.562915</v>
      </c>
      <c r="AB8" s="275">
        <v>775.54273363000004</v>
      </c>
      <c r="AC8" s="275">
        <v>833.70579571999997</v>
      </c>
      <c r="AD8" s="275">
        <v>349.25470564</v>
      </c>
      <c r="AE8" s="275">
        <v>249.35653248</v>
      </c>
      <c r="AF8" s="275">
        <v>27.282639077999999</v>
      </c>
      <c r="AG8" s="275">
        <v>6.4603995015000004</v>
      </c>
      <c r="AH8" s="275">
        <v>34.049338716999998</v>
      </c>
      <c r="AI8" s="275">
        <v>64.339466723000001</v>
      </c>
      <c r="AJ8" s="275">
        <v>291.13699380999998</v>
      </c>
      <c r="AK8" s="275">
        <v>773.40787760000001</v>
      </c>
      <c r="AL8" s="275">
        <v>1197.4875476</v>
      </c>
      <c r="AM8" s="275">
        <v>1308.6964704</v>
      </c>
      <c r="AN8" s="275">
        <v>981.04118375999997</v>
      </c>
      <c r="AO8" s="275">
        <v>922.34244874000001</v>
      </c>
      <c r="AP8" s="275">
        <v>702.76652733000003</v>
      </c>
      <c r="AQ8" s="275">
        <v>98.657409301000001</v>
      </c>
      <c r="AR8" s="275">
        <v>24.068258835000002</v>
      </c>
      <c r="AS8" s="275">
        <v>3.8147879741000001</v>
      </c>
      <c r="AT8" s="275">
        <v>8.3217457139000004</v>
      </c>
      <c r="AU8" s="275">
        <v>48.321582302000003</v>
      </c>
      <c r="AV8" s="275">
        <v>419.67841376000001</v>
      </c>
      <c r="AW8" s="275">
        <v>913.05490740000005</v>
      </c>
      <c r="AX8" s="275">
        <v>1003.9453150000001</v>
      </c>
      <c r="AY8" s="275">
        <v>1303.8522089000001</v>
      </c>
      <c r="AZ8" s="275">
        <v>1063.5055990999999</v>
      </c>
      <c r="BA8" s="275">
        <v>963.27910145999999</v>
      </c>
      <c r="BB8" s="275">
        <v>475.70650535999999</v>
      </c>
      <c r="BC8" s="275">
        <v>236.32896126</v>
      </c>
      <c r="BD8" s="338">
        <v>39.673185193999998</v>
      </c>
      <c r="BE8" s="338">
        <v>7.9252163875999999</v>
      </c>
      <c r="BF8" s="338">
        <v>21.019946268000002</v>
      </c>
      <c r="BG8" s="338">
        <v>101.30312692</v>
      </c>
      <c r="BH8" s="338">
        <v>395.59801707000003</v>
      </c>
      <c r="BI8" s="338">
        <v>712.67066091000004</v>
      </c>
      <c r="BJ8" s="338">
        <v>1098.2488539999999</v>
      </c>
      <c r="BK8" s="338">
        <v>1237.0843212</v>
      </c>
      <c r="BL8" s="338">
        <v>1029.3525758000001</v>
      </c>
      <c r="BM8" s="338">
        <v>848.34037585999999</v>
      </c>
      <c r="BN8" s="338">
        <v>467.84360198000002</v>
      </c>
      <c r="BO8" s="338">
        <v>214.50389476999999</v>
      </c>
      <c r="BP8" s="338">
        <v>35.188318985999999</v>
      </c>
      <c r="BQ8" s="338">
        <v>6.7517351966000003</v>
      </c>
      <c r="BR8" s="338">
        <v>20.01175735</v>
      </c>
      <c r="BS8" s="338">
        <v>101.31914786</v>
      </c>
      <c r="BT8" s="338">
        <v>395.619011</v>
      </c>
      <c r="BU8" s="338">
        <v>712.69002396999997</v>
      </c>
      <c r="BV8" s="338">
        <v>1098.2635195</v>
      </c>
    </row>
    <row r="9" spans="1:74" ht="11.1" customHeight="1" x14ac:dyDescent="0.2">
      <c r="A9" s="9" t="s">
        <v>73</v>
      </c>
      <c r="B9" s="212" t="s">
        <v>559</v>
      </c>
      <c r="C9" s="275">
        <v>1266.6021185</v>
      </c>
      <c r="D9" s="275">
        <v>1305.4733157000001</v>
      </c>
      <c r="E9" s="275">
        <v>802.42419858000005</v>
      </c>
      <c r="F9" s="275">
        <v>398.61205272000001</v>
      </c>
      <c r="G9" s="275">
        <v>214.81759649</v>
      </c>
      <c r="H9" s="275">
        <v>39.528372914000002</v>
      </c>
      <c r="I9" s="275">
        <v>12.286250185</v>
      </c>
      <c r="J9" s="275">
        <v>32.993567742000003</v>
      </c>
      <c r="K9" s="275">
        <v>49.648156982000003</v>
      </c>
      <c r="L9" s="275">
        <v>355.60053761</v>
      </c>
      <c r="M9" s="275">
        <v>650.13792882999996</v>
      </c>
      <c r="N9" s="275">
        <v>960.44749506000005</v>
      </c>
      <c r="O9" s="275">
        <v>1303.4511522</v>
      </c>
      <c r="P9" s="275">
        <v>937.01488002999997</v>
      </c>
      <c r="Q9" s="275">
        <v>653.41380273000004</v>
      </c>
      <c r="R9" s="275">
        <v>424.31305502999999</v>
      </c>
      <c r="S9" s="275">
        <v>207.20506842</v>
      </c>
      <c r="T9" s="275">
        <v>27.430339840999999</v>
      </c>
      <c r="U9" s="275">
        <v>10.999506383</v>
      </c>
      <c r="V9" s="275">
        <v>16.838425115</v>
      </c>
      <c r="W9" s="275">
        <v>75.233318089999997</v>
      </c>
      <c r="X9" s="275">
        <v>304.16809019999999</v>
      </c>
      <c r="Y9" s="275">
        <v>568.85098939</v>
      </c>
      <c r="Z9" s="275">
        <v>1257.3615158</v>
      </c>
      <c r="AA9" s="275">
        <v>1211.9289277</v>
      </c>
      <c r="AB9" s="275">
        <v>817.65862113000003</v>
      </c>
      <c r="AC9" s="275">
        <v>782.59552987999996</v>
      </c>
      <c r="AD9" s="275">
        <v>400.58258642999999</v>
      </c>
      <c r="AE9" s="275">
        <v>224.222309</v>
      </c>
      <c r="AF9" s="275">
        <v>36.811394342</v>
      </c>
      <c r="AG9" s="275">
        <v>10.013509745</v>
      </c>
      <c r="AH9" s="275">
        <v>49.565227151999999</v>
      </c>
      <c r="AI9" s="275">
        <v>77.676877118999997</v>
      </c>
      <c r="AJ9" s="275">
        <v>362.68312361</v>
      </c>
      <c r="AK9" s="275">
        <v>805.34135345000004</v>
      </c>
      <c r="AL9" s="275">
        <v>1218.2594758</v>
      </c>
      <c r="AM9" s="275">
        <v>1373.9122961999999</v>
      </c>
      <c r="AN9" s="275">
        <v>1177.6606322</v>
      </c>
      <c r="AO9" s="275">
        <v>868.98614241999996</v>
      </c>
      <c r="AP9" s="275">
        <v>715.37934292</v>
      </c>
      <c r="AQ9" s="275">
        <v>88.576913650999998</v>
      </c>
      <c r="AR9" s="275">
        <v>23.114970176</v>
      </c>
      <c r="AS9" s="275">
        <v>10.915874301000001</v>
      </c>
      <c r="AT9" s="275">
        <v>19.770131788</v>
      </c>
      <c r="AU9" s="275">
        <v>90.300352742000001</v>
      </c>
      <c r="AV9" s="275">
        <v>494.57674243000002</v>
      </c>
      <c r="AW9" s="275">
        <v>1002.7149851</v>
      </c>
      <c r="AX9" s="275">
        <v>1102.7776128999999</v>
      </c>
      <c r="AY9" s="275">
        <v>1359.5112111000001</v>
      </c>
      <c r="AZ9" s="275">
        <v>1283.8068040999999</v>
      </c>
      <c r="BA9" s="275">
        <v>1000.5351942</v>
      </c>
      <c r="BB9" s="275">
        <v>453.49187274000002</v>
      </c>
      <c r="BC9" s="275">
        <v>277.78513499000002</v>
      </c>
      <c r="BD9" s="338">
        <v>51.618897777999997</v>
      </c>
      <c r="BE9" s="338">
        <v>15.530701948999999</v>
      </c>
      <c r="BF9" s="338">
        <v>27.412100915</v>
      </c>
      <c r="BG9" s="338">
        <v>125.25718906</v>
      </c>
      <c r="BH9" s="338">
        <v>412.01799111999998</v>
      </c>
      <c r="BI9" s="338">
        <v>780.58236259</v>
      </c>
      <c r="BJ9" s="338">
        <v>1196.9209148</v>
      </c>
      <c r="BK9" s="338">
        <v>1303.3667256000001</v>
      </c>
      <c r="BL9" s="338">
        <v>1055.6273467000001</v>
      </c>
      <c r="BM9" s="338">
        <v>839.48923746000003</v>
      </c>
      <c r="BN9" s="338">
        <v>450.66982646999998</v>
      </c>
      <c r="BO9" s="338">
        <v>199.18959409000001</v>
      </c>
      <c r="BP9" s="338">
        <v>45.631515358000001</v>
      </c>
      <c r="BQ9" s="338">
        <v>14.294491847</v>
      </c>
      <c r="BR9" s="338">
        <v>26.271341927000002</v>
      </c>
      <c r="BS9" s="338">
        <v>125.34991460000001</v>
      </c>
      <c r="BT9" s="338">
        <v>412.19690385000001</v>
      </c>
      <c r="BU9" s="338">
        <v>780.81327833</v>
      </c>
      <c r="BV9" s="338">
        <v>1197.1784722</v>
      </c>
    </row>
    <row r="10" spans="1:74" ht="11.1" customHeight="1" x14ac:dyDescent="0.2">
      <c r="A10" s="9" t="s">
        <v>347</v>
      </c>
      <c r="B10" s="212" t="s">
        <v>591</v>
      </c>
      <c r="C10" s="275">
        <v>643.34855678999998</v>
      </c>
      <c r="D10" s="275">
        <v>666.29229544999998</v>
      </c>
      <c r="E10" s="275">
        <v>357.5464192</v>
      </c>
      <c r="F10" s="275">
        <v>131.53354063</v>
      </c>
      <c r="G10" s="275">
        <v>22.128536818000001</v>
      </c>
      <c r="H10" s="275">
        <v>0.74154181654999995</v>
      </c>
      <c r="I10" s="275">
        <v>5.8167156494999997E-2</v>
      </c>
      <c r="J10" s="275">
        <v>0.39357541614000002</v>
      </c>
      <c r="K10" s="275">
        <v>7.8431245048999996</v>
      </c>
      <c r="L10" s="275">
        <v>142.91255373000001</v>
      </c>
      <c r="M10" s="275">
        <v>236.61968121000001</v>
      </c>
      <c r="N10" s="275">
        <v>278.66902643999998</v>
      </c>
      <c r="O10" s="275">
        <v>658.93550646999995</v>
      </c>
      <c r="P10" s="275">
        <v>482.91055518000002</v>
      </c>
      <c r="Q10" s="275">
        <v>239.61399999</v>
      </c>
      <c r="R10" s="275">
        <v>151.87133875999999</v>
      </c>
      <c r="S10" s="275">
        <v>58.173926494</v>
      </c>
      <c r="T10" s="275">
        <v>0.97323325193999999</v>
      </c>
      <c r="U10" s="275">
        <v>2.8549672535000001E-2</v>
      </c>
      <c r="V10" s="275">
        <v>0</v>
      </c>
      <c r="W10" s="275">
        <v>2.4386411976</v>
      </c>
      <c r="X10" s="275">
        <v>91.269457058</v>
      </c>
      <c r="Y10" s="275">
        <v>290.44009341999998</v>
      </c>
      <c r="Z10" s="275">
        <v>479.29585185000002</v>
      </c>
      <c r="AA10" s="275">
        <v>476.45399871000001</v>
      </c>
      <c r="AB10" s="275">
        <v>322.68590193</v>
      </c>
      <c r="AC10" s="275">
        <v>346.27347742000001</v>
      </c>
      <c r="AD10" s="275">
        <v>76.028255185999996</v>
      </c>
      <c r="AE10" s="275">
        <v>46.717934524</v>
      </c>
      <c r="AF10" s="275">
        <v>2.3712696684000001</v>
      </c>
      <c r="AG10" s="275">
        <v>5.6062761649000002E-2</v>
      </c>
      <c r="AH10" s="275">
        <v>0.55975172342000001</v>
      </c>
      <c r="AI10" s="275">
        <v>14.232176201</v>
      </c>
      <c r="AJ10" s="275">
        <v>88.998353144000006</v>
      </c>
      <c r="AK10" s="275">
        <v>321.78494745</v>
      </c>
      <c r="AL10" s="275">
        <v>535.15435217000004</v>
      </c>
      <c r="AM10" s="275">
        <v>700.22061716999997</v>
      </c>
      <c r="AN10" s="275">
        <v>306.80411502999999</v>
      </c>
      <c r="AO10" s="275">
        <v>435.18961675000003</v>
      </c>
      <c r="AP10" s="275">
        <v>205.60391663999999</v>
      </c>
      <c r="AQ10" s="275">
        <v>12.161771705</v>
      </c>
      <c r="AR10" s="275">
        <v>0.90870908339000001</v>
      </c>
      <c r="AS10" s="275">
        <v>5.5142631525999998E-2</v>
      </c>
      <c r="AT10" s="275">
        <v>5.5071291974999999E-2</v>
      </c>
      <c r="AU10" s="275">
        <v>1.9617024419</v>
      </c>
      <c r="AV10" s="275">
        <v>98.637879032000001</v>
      </c>
      <c r="AW10" s="275">
        <v>379.44368228000002</v>
      </c>
      <c r="AX10" s="275">
        <v>489.34373119000003</v>
      </c>
      <c r="AY10" s="275">
        <v>581.48463834999995</v>
      </c>
      <c r="AZ10" s="275">
        <v>377.31144119999999</v>
      </c>
      <c r="BA10" s="275">
        <v>375.47704362000002</v>
      </c>
      <c r="BB10" s="275">
        <v>110.85216642</v>
      </c>
      <c r="BC10" s="275">
        <v>23.178630347999999</v>
      </c>
      <c r="BD10" s="338">
        <v>1.3268664701999999</v>
      </c>
      <c r="BE10" s="338">
        <v>5.4375016999999998E-2</v>
      </c>
      <c r="BF10" s="338">
        <v>0.22754574652000001</v>
      </c>
      <c r="BG10" s="338">
        <v>12.560745875</v>
      </c>
      <c r="BH10" s="338">
        <v>129.90840445000001</v>
      </c>
      <c r="BI10" s="338">
        <v>306.20435915000002</v>
      </c>
      <c r="BJ10" s="338">
        <v>529.98431541000002</v>
      </c>
      <c r="BK10" s="338">
        <v>602.83000556000002</v>
      </c>
      <c r="BL10" s="338">
        <v>462.34375647000002</v>
      </c>
      <c r="BM10" s="338">
        <v>341.29929879000002</v>
      </c>
      <c r="BN10" s="338">
        <v>146.11359487999999</v>
      </c>
      <c r="BO10" s="338">
        <v>42.901273635999999</v>
      </c>
      <c r="BP10" s="338">
        <v>1.5203868384999999</v>
      </c>
      <c r="BQ10" s="338">
        <v>2.6887100713999999E-2</v>
      </c>
      <c r="BR10" s="338">
        <v>0.35506045187000002</v>
      </c>
      <c r="BS10" s="338">
        <v>12.516722938999999</v>
      </c>
      <c r="BT10" s="338">
        <v>129.62163341999999</v>
      </c>
      <c r="BU10" s="338">
        <v>305.69437422999999</v>
      </c>
      <c r="BV10" s="338">
        <v>529.25974542999995</v>
      </c>
    </row>
    <row r="11" spans="1:74" ht="11.1" customHeight="1" x14ac:dyDescent="0.2">
      <c r="A11" s="9" t="s">
        <v>74</v>
      </c>
      <c r="B11" s="212" t="s">
        <v>561</v>
      </c>
      <c r="C11" s="275">
        <v>835.52821336</v>
      </c>
      <c r="D11" s="275">
        <v>863.83494939000002</v>
      </c>
      <c r="E11" s="275">
        <v>444.79311458000001</v>
      </c>
      <c r="F11" s="275">
        <v>146.57677343</v>
      </c>
      <c r="G11" s="275">
        <v>37.066155915000003</v>
      </c>
      <c r="H11" s="275">
        <v>0.70400620023000005</v>
      </c>
      <c r="I11" s="275">
        <v>0</v>
      </c>
      <c r="J11" s="275">
        <v>1.1730694656</v>
      </c>
      <c r="K11" s="275">
        <v>13.181947139</v>
      </c>
      <c r="L11" s="275">
        <v>164.41015657</v>
      </c>
      <c r="M11" s="275">
        <v>313.09810469000001</v>
      </c>
      <c r="N11" s="275">
        <v>401.61561408</v>
      </c>
      <c r="O11" s="275">
        <v>857.13745197000003</v>
      </c>
      <c r="P11" s="275">
        <v>573.48165774999995</v>
      </c>
      <c r="Q11" s="275">
        <v>324.00897973000002</v>
      </c>
      <c r="R11" s="275">
        <v>162.22512101999999</v>
      </c>
      <c r="S11" s="275">
        <v>71.280611315000002</v>
      </c>
      <c r="T11" s="275">
        <v>0.23435134495000001</v>
      </c>
      <c r="U11" s="275">
        <v>0</v>
      </c>
      <c r="V11" s="275">
        <v>0</v>
      </c>
      <c r="W11" s="275">
        <v>5.0372344880000002</v>
      </c>
      <c r="X11" s="275">
        <v>89.044731384000002</v>
      </c>
      <c r="Y11" s="275">
        <v>339.20612754000001</v>
      </c>
      <c r="Z11" s="275">
        <v>671.91388925000001</v>
      </c>
      <c r="AA11" s="275">
        <v>578.96909979999998</v>
      </c>
      <c r="AB11" s="275">
        <v>408.68193243000002</v>
      </c>
      <c r="AC11" s="275">
        <v>387.19919265999999</v>
      </c>
      <c r="AD11" s="275">
        <v>93.679980571000002</v>
      </c>
      <c r="AE11" s="275">
        <v>56.856504379999997</v>
      </c>
      <c r="AF11" s="275">
        <v>3.3986856253000002</v>
      </c>
      <c r="AG11" s="275">
        <v>0</v>
      </c>
      <c r="AH11" s="275">
        <v>0.70201398340999999</v>
      </c>
      <c r="AI11" s="275">
        <v>23.920095774</v>
      </c>
      <c r="AJ11" s="275">
        <v>145.70420286000001</v>
      </c>
      <c r="AK11" s="275">
        <v>407.23719033999998</v>
      </c>
      <c r="AL11" s="275">
        <v>729.03235164</v>
      </c>
      <c r="AM11" s="275">
        <v>929.38800603000004</v>
      </c>
      <c r="AN11" s="275">
        <v>411.04778984000001</v>
      </c>
      <c r="AO11" s="275">
        <v>474.16075039999998</v>
      </c>
      <c r="AP11" s="275">
        <v>311.83321257</v>
      </c>
      <c r="AQ11" s="275">
        <v>13.089505784</v>
      </c>
      <c r="AR11" s="275">
        <v>0</v>
      </c>
      <c r="AS11" s="275">
        <v>0</v>
      </c>
      <c r="AT11" s="275">
        <v>0</v>
      </c>
      <c r="AU11" s="275">
        <v>2.3371291854999998</v>
      </c>
      <c r="AV11" s="275">
        <v>137.36927933000001</v>
      </c>
      <c r="AW11" s="275">
        <v>565.04487089999998</v>
      </c>
      <c r="AX11" s="275">
        <v>635.82296699000005</v>
      </c>
      <c r="AY11" s="275">
        <v>749.11845894999999</v>
      </c>
      <c r="AZ11" s="275">
        <v>461.49898615000001</v>
      </c>
      <c r="BA11" s="275">
        <v>505.09564928999998</v>
      </c>
      <c r="BB11" s="275">
        <v>167.9308624</v>
      </c>
      <c r="BC11" s="275">
        <v>37.889762687000001</v>
      </c>
      <c r="BD11" s="338">
        <v>2.7023056089000002</v>
      </c>
      <c r="BE11" s="338">
        <v>0</v>
      </c>
      <c r="BF11" s="338">
        <v>0.23359842775</v>
      </c>
      <c r="BG11" s="338">
        <v>20.529674074999999</v>
      </c>
      <c r="BH11" s="338">
        <v>179.25036903</v>
      </c>
      <c r="BI11" s="338">
        <v>417.93788971999999</v>
      </c>
      <c r="BJ11" s="338">
        <v>705.48071175999996</v>
      </c>
      <c r="BK11" s="338">
        <v>783.22276156999999</v>
      </c>
      <c r="BL11" s="338">
        <v>593.95200640999997</v>
      </c>
      <c r="BM11" s="338">
        <v>427.87033493000001</v>
      </c>
      <c r="BN11" s="338">
        <v>182.46262350999999</v>
      </c>
      <c r="BO11" s="338">
        <v>53.983989344000001</v>
      </c>
      <c r="BP11" s="338">
        <v>1.8813125211999999</v>
      </c>
      <c r="BQ11" s="338">
        <v>0</v>
      </c>
      <c r="BR11" s="338">
        <v>0.23360506734</v>
      </c>
      <c r="BS11" s="338">
        <v>20.549768411999999</v>
      </c>
      <c r="BT11" s="338">
        <v>179.34429510000001</v>
      </c>
      <c r="BU11" s="338">
        <v>418.07738346999997</v>
      </c>
      <c r="BV11" s="338">
        <v>705.66561587000001</v>
      </c>
    </row>
    <row r="12" spans="1:74" ht="11.1" customHeight="1" x14ac:dyDescent="0.2">
      <c r="A12" s="9" t="s">
        <v>75</v>
      </c>
      <c r="B12" s="212" t="s">
        <v>562</v>
      </c>
      <c r="C12" s="275">
        <v>622.89837428999999</v>
      </c>
      <c r="D12" s="275">
        <v>497.72265603</v>
      </c>
      <c r="E12" s="275">
        <v>278.04577319999999</v>
      </c>
      <c r="F12" s="275">
        <v>55.228114499999997</v>
      </c>
      <c r="G12" s="275">
        <v>14.307245627</v>
      </c>
      <c r="H12" s="275">
        <v>0</v>
      </c>
      <c r="I12" s="275">
        <v>0</v>
      </c>
      <c r="J12" s="275">
        <v>0.42826878801000001</v>
      </c>
      <c r="K12" s="275">
        <v>1.2316322545</v>
      </c>
      <c r="L12" s="275">
        <v>41.673108429999999</v>
      </c>
      <c r="M12" s="275">
        <v>217.92078506999999</v>
      </c>
      <c r="N12" s="275">
        <v>357.66467333000003</v>
      </c>
      <c r="O12" s="275">
        <v>564.72345485999995</v>
      </c>
      <c r="P12" s="275">
        <v>310.10703444000001</v>
      </c>
      <c r="Q12" s="275">
        <v>178.69739271</v>
      </c>
      <c r="R12" s="275">
        <v>60.820187077</v>
      </c>
      <c r="S12" s="275">
        <v>17.076148602</v>
      </c>
      <c r="T12" s="275">
        <v>0</v>
      </c>
      <c r="U12" s="275">
        <v>0</v>
      </c>
      <c r="V12" s="275">
        <v>7.5533910986E-2</v>
      </c>
      <c r="W12" s="275">
        <v>1.2689168288999999</v>
      </c>
      <c r="X12" s="275">
        <v>21.882195239000001</v>
      </c>
      <c r="Y12" s="275">
        <v>153.87065515</v>
      </c>
      <c r="Z12" s="275">
        <v>443.61638388</v>
      </c>
      <c r="AA12" s="275">
        <v>417.49510605</v>
      </c>
      <c r="AB12" s="275">
        <v>208.46166740999999</v>
      </c>
      <c r="AC12" s="275">
        <v>147.24063866</v>
      </c>
      <c r="AD12" s="275">
        <v>51.554377004999999</v>
      </c>
      <c r="AE12" s="275">
        <v>13.925874349000001</v>
      </c>
      <c r="AF12" s="275">
        <v>0.15034148367</v>
      </c>
      <c r="AG12" s="275">
        <v>0</v>
      </c>
      <c r="AH12" s="275">
        <v>0.49700286828000001</v>
      </c>
      <c r="AI12" s="275">
        <v>3.2580147506000001</v>
      </c>
      <c r="AJ12" s="275">
        <v>58.740595116000001</v>
      </c>
      <c r="AK12" s="275">
        <v>179.69862092</v>
      </c>
      <c r="AL12" s="275">
        <v>500.82302077000003</v>
      </c>
      <c r="AM12" s="275">
        <v>660.56211056999996</v>
      </c>
      <c r="AN12" s="275">
        <v>346.50330787000001</v>
      </c>
      <c r="AO12" s="275">
        <v>184.49900452</v>
      </c>
      <c r="AP12" s="275">
        <v>141.92185917</v>
      </c>
      <c r="AQ12" s="275">
        <v>0.49459539619999998</v>
      </c>
      <c r="AR12" s="275">
        <v>0</v>
      </c>
      <c r="AS12" s="275">
        <v>0</v>
      </c>
      <c r="AT12" s="275">
        <v>7.4634887001999994E-2</v>
      </c>
      <c r="AU12" s="275">
        <v>2.5033638956000002</v>
      </c>
      <c r="AV12" s="275">
        <v>68.656638060000006</v>
      </c>
      <c r="AW12" s="275">
        <v>372.19564840999999</v>
      </c>
      <c r="AX12" s="275">
        <v>468.87173942999999</v>
      </c>
      <c r="AY12" s="275">
        <v>545.59450935999996</v>
      </c>
      <c r="AZ12" s="275">
        <v>357.01202587</v>
      </c>
      <c r="BA12" s="275">
        <v>304.94716203000002</v>
      </c>
      <c r="BB12" s="275">
        <v>77.415472351000005</v>
      </c>
      <c r="BC12" s="275">
        <v>18.885836137999998</v>
      </c>
      <c r="BD12" s="338">
        <v>0.34271031605000002</v>
      </c>
      <c r="BE12" s="338">
        <v>0</v>
      </c>
      <c r="BF12" s="338">
        <v>0.24533806</v>
      </c>
      <c r="BG12" s="338">
        <v>4.9716186923999999</v>
      </c>
      <c r="BH12" s="338">
        <v>64.633968022999994</v>
      </c>
      <c r="BI12" s="338">
        <v>254.39002687999999</v>
      </c>
      <c r="BJ12" s="338">
        <v>502.17190796</v>
      </c>
      <c r="BK12" s="338">
        <v>538.13234662000002</v>
      </c>
      <c r="BL12" s="338">
        <v>378.50942737999998</v>
      </c>
      <c r="BM12" s="338">
        <v>237.25966296999999</v>
      </c>
      <c r="BN12" s="338">
        <v>72.082423284000001</v>
      </c>
      <c r="BO12" s="338">
        <v>8.4479765028999996</v>
      </c>
      <c r="BP12" s="338">
        <v>0.24407448597</v>
      </c>
      <c r="BQ12" s="338">
        <v>0</v>
      </c>
      <c r="BR12" s="338">
        <v>0.24382358072999999</v>
      </c>
      <c r="BS12" s="338">
        <v>4.9547728972999998</v>
      </c>
      <c r="BT12" s="338">
        <v>64.523384704999998</v>
      </c>
      <c r="BU12" s="338">
        <v>254.20969982</v>
      </c>
      <c r="BV12" s="338">
        <v>501.92727656</v>
      </c>
    </row>
    <row r="13" spans="1:74" ht="11.1" customHeight="1" x14ac:dyDescent="0.2">
      <c r="A13" s="9" t="s">
        <v>76</v>
      </c>
      <c r="B13" s="212" t="s">
        <v>563</v>
      </c>
      <c r="C13" s="275">
        <v>818.05801584000005</v>
      </c>
      <c r="D13" s="275">
        <v>600.38888165000003</v>
      </c>
      <c r="E13" s="275">
        <v>483.75785983999998</v>
      </c>
      <c r="F13" s="275">
        <v>395.99997915</v>
      </c>
      <c r="G13" s="275">
        <v>267.56177079000003</v>
      </c>
      <c r="H13" s="275">
        <v>41.585880945</v>
      </c>
      <c r="I13" s="275">
        <v>23.943659010000001</v>
      </c>
      <c r="J13" s="275">
        <v>20.530747686000002</v>
      </c>
      <c r="K13" s="275">
        <v>77.94865403</v>
      </c>
      <c r="L13" s="275">
        <v>247.25438255</v>
      </c>
      <c r="M13" s="275">
        <v>686.41396856999995</v>
      </c>
      <c r="N13" s="275">
        <v>936.73210732999996</v>
      </c>
      <c r="O13" s="275">
        <v>917.52151196</v>
      </c>
      <c r="P13" s="275">
        <v>618.32211824000001</v>
      </c>
      <c r="Q13" s="275">
        <v>542.46618128</v>
      </c>
      <c r="R13" s="275">
        <v>380.92744711</v>
      </c>
      <c r="S13" s="275">
        <v>253.9056324</v>
      </c>
      <c r="T13" s="275">
        <v>42.165353854999999</v>
      </c>
      <c r="U13" s="275">
        <v>14.635354197</v>
      </c>
      <c r="V13" s="275">
        <v>30.710032539</v>
      </c>
      <c r="W13" s="275">
        <v>114.80098578</v>
      </c>
      <c r="X13" s="275">
        <v>265.01540764999999</v>
      </c>
      <c r="Y13" s="275">
        <v>512.34280405000004</v>
      </c>
      <c r="Z13" s="275">
        <v>926.18384519000006</v>
      </c>
      <c r="AA13" s="275">
        <v>961.63291804000005</v>
      </c>
      <c r="AB13" s="275">
        <v>627.29841957999997</v>
      </c>
      <c r="AC13" s="275">
        <v>466.95538185999999</v>
      </c>
      <c r="AD13" s="275">
        <v>403.68475228</v>
      </c>
      <c r="AE13" s="275">
        <v>234.81574896000001</v>
      </c>
      <c r="AF13" s="275">
        <v>58.513388224000003</v>
      </c>
      <c r="AG13" s="275">
        <v>6.4140723141000002</v>
      </c>
      <c r="AH13" s="275">
        <v>26.521033562</v>
      </c>
      <c r="AI13" s="275">
        <v>119.85371377</v>
      </c>
      <c r="AJ13" s="275">
        <v>358.16099624999998</v>
      </c>
      <c r="AK13" s="275">
        <v>488.87412998999997</v>
      </c>
      <c r="AL13" s="275">
        <v>814.94828282000003</v>
      </c>
      <c r="AM13" s="275">
        <v>771.36569683000005</v>
      </c>
      <c r="AN13" s="275">
        <v>748.54764009999997</v>
      </c>
      <c r="AO13" s="275">
        <v>603.84325605000004</v>
      </c>
      <c r="AP13" s="275">
        <v>379.84207971000001</v>
      </c>
      <c r="AQ13" s="275">
        <v>163.52569285999999</v>
      </c>
      <c r="AR13" s="275">
        <v>56.692455492999997</v>
      </c>
      <c r="AS13" s="275">
        <v>9.1814380032000003</v>
      </c>
      <c r="AT13" s="275">
        <v>24.841791473000001</v>
      </c>
      <c r="AU13" s="275">
        <v>89.763221264999999</v>
      </c>
      <c r="AV13" s="275">
        <v>383.16724026000003</v>
      </c>
      <c r="AW13" s="275">
        <v>678.21169327999996</v>
      </c>
      <c r="AX13" s="275">
        <v>896.98058863000006</v>
      </c>
      <c r="AY13" s="275">
        <v>894.75279568999997</v>
      </c>
      <c r="AZ13" s="275">
        <v>867.91007788000002</v>
      </c>
      <c r="BA13" s="275">
        <v>669.34307260000003</v>
      </c>
      <c r="BB13" s="275">
        <v>375.04670978000001</v>
      </c>
      <c r="BC13" s="275">
        <v>266.93106124000002</v>
      </c>
      <c r="BD13" s="338">
        <v>79.785900221000006</v>
      </c>
      <c r="BE13" s="338">
        <v>16.705198342999999</v>
      </c>
      <c r="BF13" s="338">
        <v>22.827724908</v>
      </c>
      <c r="BG13" s="338">
        <v>112.30630716</v>
      </c>
      <c r="BH13" s="338">
        <v>324.12350248000001</v>
      </c>
      <c r="BI13" s="338">
        <v>615.18146469999999</v>
      </c>
      <c r="BJ13" s="338">
        <v>892.54323714999998</v>
      </c>
      <c r="BK13" s="338">
        <v>882.67833012000006</v>
      </c>
      <c r="BL13" s="338">
        <v>714.91841927999997</v>
      </c>
      <c r="BM13" s="338">
        <v>597.66233694000005</v>
      </c>
      <c r="BN13" s="338">
        <v>400.49727540999999</v>
      </c>
      <c r="BO13" s="338">
        <v>211.24890024999999</v>
      </c>
      <c r="BP13" s="338">
        <v>77.249211367000001</v>
      </c>
      <c r="BQ13" s="338">
        <v>15.682769707</v>
      </c>
      <c r="BR13" s="338">
        <v>22.076124754999999</v>
      </c>
      <c r="BS13" s="338">
        <v>112.14357956000001</v>
      </c>
      <c r="BT13" s="338">
        <v>323.78112865000003</v>
      </c>
      <c r="BU13" s="338">
        <v>614.77157843999998</v>
      </c>
      <c r="BV13" s="338">
        <v>892.11340718999998</v>
      </c>
    </row>
    <row r="14" spans="1:74" ht="11.1" customHeight="1" x14ac:dyDescent="0.2">
      <c r="A14" s="9" t="s">
        <v>77</v>
      </c>
      <c r="B14" s="212" t="s">
        <v>564</v>
      </c>
      <c r="C14" s="275">
        <v>470.59172948999998</v>
      </c>
      <c r="D14" s="275">
        <v>334.37481721</v>
      </c>
      <c r="E14" s="275">
        <v>284.81002848000003</v>
      </c>
      <c r="F14" s="275">
        <v>294.57016363999998</v>
      </c>
      <c r="G14" s="275">
        <v>208.44276160999999</v>
      </c>
      <c r="H14" s="275">
        <v>26.167938522</v>
      </c>
      <c r="I14" s="275">
        <v>7.8700126584000003</v>
      </c>
      <c r="J14" s="275">
        <v>12.771280408000001</v>
      </c>
      <c r="K14" s="275">
        <v>57.603312051000003</v>
      </c>
      <c r="L14" s="275">
        <v>111.95705228</v>
      </c>
      <c r="M14" s="275">
        <v>470.78116931</v>
      </c>
      <c r="N14" s="275">
        <v>619.45842846999994</v>
      </c>
      <c r="O14" s="275">
        <v>569.26773357000002</v>
      </c>
      <c r="P14" s="275">
        <v>341.63411258000002</v>
      </c>
      <c r="Q14" s="275">
        <v>395.62446562999997</v>
      </c>
      <c r="R14" s="275">
        <v>242.21863349</v>
      </c>
      <c r="S14" s="275">
        <v>181.05253450999999</v>
      </c>
      <c r="T14" s="275">
        <v>44.096022605000002</v>
      </c>
      <c r="U14" s="275">
        <v>19.823494596</v>
      </c>
      <c r="V14" s="275">
        <v>11.668437341000001</v>
      </c>
      <c r="W14" s="275">
        <v>66.036976843999994</v>
      </c>
      <c r="X14" s="275">
        <v>200.65567443</v>
      </c>
      <c r="Y14" s="275">
        <v>331.61302051000001</v>
      </c>
      <c r="Z14" s="275">
        <v>627.42926398999998</v>
      </c>
      <c r="AA14" s="275">
        <v>665.95180531999995</v>
      </c>
      <c r="AB14" s="275">
        <v>496.01528431999998</v>
      </c>
      <c r="AC14" s="275">
        <v>392.30963324999999</v>
      </c>
      <c r="AD14" s="275">
        <v>308.77140586000002</v>
      </c>
      <c r="AE14" s="275">
        <v>170.92224347999999</v>
      </c>
      <c r="AF14" s="275">
        <v>49.795044840999999</v>
      </c>
      <c r="AG14" s="275">
        <v>14.138479226999999</v>
      </c>
      <c r="AH14" s="275">
        <v>8.4925674766999997</v>
      </c>
      <c r="AI14" s="275">
        <v>44.846640053999998</v>
      </c>
      <c r="AJ14" s="275">
        <v>177.89026697</v>
      </c>
      <c r="AK14" s="275">
        <v>351.10398526</v>
      </c>
      <c r="AL14" s="275">
        <v>506.55838442999999</v>
      </c>
      <c r="AM14" s="275">
        <v>458.58530292</v>
      </c>
      <c r="AN14" s="275">
        <v>495.07186247999999</v>
      </c>
      <c r="AO14" s="275">
        <v>484.75349526000002</v>
      </c>
      <c r="AP14" s="275">
        <v>298.43296101999999</v>
      </c>
      <c r="AQ14" s="275">
        <v>176.63616325000001</v>
      </c>
      <c r="AR14" s="275">
        <v>64.850133833000001</v>
      </c>
      <c r="AS14" s="275">
        <v>8.3347067491000004</v>
      </c>
      <c r="AT14" s="275">
        <v>13.509850802000001</v>
      </c>
      <c r="AU14" s="275">
        <v>62.168454183000001</v>
      </c>
      <c r="AV14" s="275">
        <v>185.57958911</v>
      </c>
      <c r="AW14" s="275">
        <v>351.84847453999998</v>
      </c>
      <c r="AX14" s="275">
        <v>561.73738976000004</v>
      </c>
      <c r="AY14" s="275">
        <v>542.60040777999995</v>
      </c>
      <c r="AZ14" s="275">
        <v>654.11730892000003</v>
      </c>
      <c r="BA14" s="275">
        <v>489.36219295000001</v>
      </c>
      <c r="BB14" s="275">
        <v>274.06207890000002</v>
      </c>
      <c r="BC14" s="275">
        <v>204.23179726000001</v>
      </c>
      <c r="BD14" s="338">
        <v>61.227737034999997</v>
      </c>
      <c r="BE14" s="338">
        <v>20.178659025999998</v>
      </c>
      <c r="BF14" s="338">
        <v>18.873147236000001</v>
      </c>
      <c r="BG14" s="338">
        <v>47.386561751999999</v>
      </c>
      <c r="BH14" s="338">
        <v>191.3365306</v>
      </c>
      <c r="BI14" s="338">
        <v>409.03588428</v>
      </c>
      <c r="BJ14" s="338">
        <v>589.80769429999998</v>
      </c>
      <c r="BK14" s="338">
        <v>571.47618575000001</v>
      </c>
      <c r="BL14" s="338">
        <v>473.23386799000002</v>
      </c>
      <c r="BM14" s="338">
        <v>435.77620561999998</v>
      </c>
      <c r="BN14" s="338">
        <v>322.01966234000002</v>
      </c>
      <c r="BO14" s="338">
        <v>177.37442515999999</v>
      </c>
      <c r="BP14" s="338">
        <v>65.087644908000001</v>
      </c>
      <c r="BQ14" s="338">
        <v>20.648591578000001</v>
      </c>
      <c r="BR14" s="338">
        <v>19.561721944999999</v>
      </c>
      <c r="BS14" s="338">
        <v>47.447969985999997</v>
      </c>
      <c r="BT14" s="338">
        <v>191.51760336999999</v>
      </c>
      <c r="BU14" s="338">
        <v>409.24944432000001</v>
      </c>
      <c r="BV14" s="338">
        <v>590.04934585000001</v>
      </c>
    </row>
    <row r="15" spans="1:74" ht="11.1" customHeight="1" x14ac:dyDescent="0.2">
      <c r="A15" s="9" t="s">
        <v>690</v>
      </c>
      <c r="B15" s="212" t="s">
        <v>592</v>
      </c>
      <c r="C15" s="275">
        <v>890.20462623000003</v>
      </c>
      <c r="D15" s="275">
        <v>866.94506231000003</v>
      </c>
      <c r="E15" s="275">
        <v>583.69379683</v>
      </c>
      <c r="F15" s="275">
        <v>299.78821565999999</v>
      </c>
      <c r="G15" s="275">
        <v>118.76727273</v>
      </c>
      <c r="H15" s="275">
        <v>24.282104884999999</v>
      </c>
      <c r="I15" s="275">
        <v>6.4382275046000004</v>
      </c>
      <c r="J15" s="275">
        <v>10.991471539999999</v>
      </c>
      <c r="K15" s="275">
        <v>31.915140446999999</v>
      </c>
      <c r="L15" s="275">
        <v>227.13223896</v>
      </c>
      <c r="M15" s="275">
        <v>445.23043200000001</v>
      </c>
      <c r="N15" s="275">
        <v>581.35946475000003</v>
      </c>
      <c r="O15" s="275">
        <v>870.70332482000003</v>
      </c>
      <c r="P15" s="275">
        <v>627.85469725999997</v>
      </c>
      <c r="Q15" s="275">
        <v>449.69961275999998</v>
      </c>
      <c r="R15" s="275">
        <v>309.37044967000003</v>
      </c>
      <c r="S15" s="275">
        <v>150.4529306</v>
      </c>
      <c r="T15" s="275">
        <v>20.802811789</v>
      </c>
      <c r="U15" s="275">
        <v>5.6639818971000002</v>
      </c>
      <c r="V15" s="275">
        <v>6.4028873341999999</v>
      </c>
      <c r="W15" s="275">
        <v>38.855767749000002</v>
      </c>
      <c r="X15" s="275">
        <v>197.54607181</v>
      </c>
      <c r="Y15" s="275">
        <v>418.06465137999999</v>
      </c>
      <c r="Z15" s="275">
        <v>782.91352504999998</v>
      </c>
      <c r="AA15" s="275">
        <v>766.29638852999994</v>
      </c>
      <c r="AB15" s="275">
        <v>547.07809648</v>
      </c>
      <c r="AC15" s="275">
        <v>542.51256570999999</v>
      </c>
      <c r="AD15" s="275">
        <v>247.83569191999999</v>
      </c>
      <c r="AE15" s="275">
        <v>153.71244379999999</v>
      </c>
      <c r="AF15" s="275">
        <v>24.729329368999998</v>
      </c>
      <c r="AG15" s="275">
        <v>5.2156320071</v>
      </c>
      <c r="AH15" s="275">
        <v>15.165434734</v>
      </c>
      <c r="AI15" s="275">
        <v>44.506802790000002</v>
      </c>
      <c r="AJ15" s="275">
        <v>192.87689646000001</v>
      </c>
      <c r="AK15" s="275">
        <v>489.98299234000001</v>
      </c>
      <c r="AL15" s="275">
        <v>797.70663006999996</v>
      </c>
      <c r="AM15" s="275">
        <v>896.20730442000001</v>
      </c>
      <c r="AN15" s="275">
        <v>624.30851166000002</v>
      </c>
      <c r="AO15" s="275">
        <v>608.31715629999997</v>
      </c>
      <c r="AP15" s="275">
        <v>410.01569189000003</v>
      </c>
      <c r="AQ15" s="275">
        <v>85.511009361000006</v>
      </c>
      <c r="AR15" s="275">
        <v>26.443380339000001</v>
      </c>
      <c r="AS15" s="275">
        <v>3.4933768273000001</v>
      </c>
      <c r="AT15" s="275">
        <v>7.0299894811000003</v>
      </c>
      <c r="AU15" s="275">
        <v>37.741370732999997</v>
      </c>
      <c r="AV15" s="275">
        <v>253.17691783000001</v>
      </c>
      <c r="AW15" s="275">
        <v>592.84955706000005</v>
      </c>
      <c r="AX15" s="275">
        <v>731.3160355</v>
      </c>
      <c r="AY15" s="275">
        <v>859.10306566999998</v>
      </c>
      <c r="AZ15" s="275">
        <v>719.49642702999995</v>
      </c>
      <c r="BA15" s="275">
        <v>631.91428599999995</v>
      </c>
      <c r="BB15" s="275">
        <v>287.69431600000001</v>
      </c>
      <c r="BC15" s="275">
        <v>152.83688939999999</v>
      </c>
      <c r="BD15" s="338">
        <v>30.037574591999999</v>
      </c>
      <c r="BE15" s="338">
        <v>7.2400480773</v>
      </c>
      <c r="BF15" s="338">
        <v>11.217767632999999</v>
      </c>
      <c r="BG15" s="338">
        <v>57.058123025999997</v>
      </c>
      <c r="BH15" s="338">
        <v>246.73903915</v>
      </c>
      <c r="BI15" s="338">
        <v>492.59953475999998</v>
      </c>
      <c r="BJ15" s="338">
        <v>774.89185027999997</v>
      </c>
      <c r="BK15" s="338">
        <v>850.63971002999995</v>
      </c>
      <c r="BL15" s="338">
        <v>686.43464243999995</v>
      </c>
      <c r="BM15" s="338">
        <v>558.90357873999994</v>
      </c>
      <c r="BN15" s="338">
        <v>311.17908914999998</v>
      </c>
      <c r="BO15" s="338">
        <v>137.05781815</v>
      </c>
      <c r="BP15" s="338">
        <v>29.401463056000001</v>
      </c>
      <c r="BQ15" s="338">
        <v>6.8915247421999997</v>
      </c>
      <c r="BR15" s="338">
        <v>11.050870462000001</v>
      </c>
      <c r="BS15" s="338">
        <v>56.968696991999998</v>
      </c>
      <c r="BT15" s="338">
        <v>246.32772198999999</v>
      </c>
      <c r="BU15" s="338">
        <v>492.00038904000002</v>
      </c>
      <c r="BV15" s="338">
        <v>774.03970016000005</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557</v>
      </c>
      <c r="C17" s="275">
        <v>1204.0942499</v>
      </c>
      <c r="D17" s="275">
        <v>1047.4737315</v>
      </c>
      <c r="E17" s="275">
        <v>914.81426391000002</v>
      </c>
      <c r="F17" s="275">
        <v>531.89412335999998</v>
      </c>
      <c r="G17" s="275">
        <v>260.02104165999998</v>
      </c>
      <c r="H17" s="275">
        <v>46.510207276000003</v>
      </c>
      <c r="I17" s="275">
        <v>5.9066865612999999</v>
      </c>
      <c r="J17" s="275">
        <v>19.347977713999999</v>
      </c>
      <c r="K17" s="275">
        <v>109.32559517</v>
      </c>
      <c r="L17" s="275">
        <v>406.00873081999998</v>
      </c>
      <c r="M17" s="275">
        <v>706.15200455000002</v>
      </c>
      <c r="N17" s="275">
        <v>1035.6354742999999</v>
      </c>
      <c r="O17" s="275">
        <v>1206.8631866000001</v>
      </c>
      <c r="P17" s="275">
        <v>1084.9750629</v>
      </c>
      <c r="Q17" s="275">
        <v>920.67073650999998</v>
      </c>
      <c r="R17" s="275">
        <v>538.77642103999995</v>
      </c>
      <c r="S17" s="275">
        <v>232.72354060000001</v>
      </c>
      <c r="T17" s="275">
        <v>52.645687987999999</v>
      </c>
      <c r="U17" s="275">
        <v>6.2316913647999996</v>
      </c>
      <c r="V17" s="275">
        <v>19.473355987000001</v>
      </c>
      <c r="W17" s="275">
        <v>107.04379461000001</v>
      </c>
      <c r="X17" s="275">
        <v>411.9262526</v>
      </c>
      <c r="Y17" s="275">
        <v>698.95127389000004</v>
      </c>
      <c r="Z17" s="275">
        <v>994.43940007000003</v>
      </c>
      <c r="AA17" s="275">
        <v>1219.2957687999999</v>
      </c>
      <c r="AB17" s="275">
        <v>1077.3572998</v>
      </c>
      <c r="AC17" s="275">
        <v>904.22480643999995</v>
      </c>
      <c r="AD17" s="275">
        <v>547.23192734999998</v>
      </c>
      <c r="AE17" s="275">
        <v>230.19596833</v>
      </c>
      <c r="AF17" s="275">
        <v>53.299269410000001</v>
      </c>
      <c r="AG17" s="275">
        <v>6.4369990592999997</v>
      </c>
      <c r="AH17" s="275">
        <v>17.181947295000001</v>
      </c>
      <c r="AI17" s="275">
        <v>98.700791143999993</v>
      </c>
      <c r="AJ17" s="275">
        <v>404.59224639000001</v>
      </c>
      <c r="AK17" s="275">
        <v>707.89860907000002</v>
      </c>
      <c r="AL17" s="275">
        <v>1012.6247661</v>
      </c>
      <c r="AM17" s="275">
        <v>1212.3447767</v>
      </c>
      <c r="AN17" s="275">
        <v>1047.676314</v>
      </c>
      <c r="AO17" s="275">
        <v>911.51438946999997</v>
      </c>
      <c r="AP17" s="275">
        <v>527.14486287</v>
      </c>
      <c r="AQ17" s="275">
        <v>237.44086299</v>
      </c>
      <c r="AR17" s="275">
        <v>52.864896977000001</v>
      </c>
      <c r="AS17" s="275">
        <v>6.2397800597000002</v>
      </c>
      <c r="AT17" s="275">
        <v>17.909833405000001</v>
      </c>
      <c r="AU17" s="275">
        <v>95.124957167999995</v>
      </c>
      <c r="AV17" s="275">
        <v>399.78403322000003</v>
      </c>
      <c r="AW17" s="275">
        <v>703.46351016000006</v>
      </c>
      <c r="AX17" s="275">
        <v>1017.3788807</v>
      </c>
      <c r="AY17" s="275">
        <v>1224.2505934999999</v>
      </c>
      <c r="AZ17" s="275">
        <v>1032.2686498</v>
      </c>
      <c r="BA17" s="275">
        <v>909.33335811999996</v>
      </c>
      <c r="BB17" s="275">
        <v>542.94314706</v>
      </c>
      <c r="BC17" s="275">
        <v>221.00476641</v>
      </c>
      <c r="BD17" s="338">
        <v>55.980269999999997</v>
      </c>
      <c r="BE17" s="338">
        <v>6.0463880000000003</v>
      </c>
      <c r="BF17" s="338">
        <v>14.668010000000001</v>
      </c>
      <c r="BG17" s="338">
        <v>90.338359999999994</v>
      </c>
      <c r="BH17" s="338">
        <v>396.84730000000002</v>
      </c>
      <c r="BI17" s="338">
        <v>710.04280000000006</v>
      </c>
      <c r="BJ17" s="338">
        <v>1015.318</v>
      </c>
      <c r="BK17" s="338">
        <v>1205.7460000000001</v>
      </c>
      <c r="BL17" s="338">
        <v>1033.117</v>
      </c>
      <c r="BM17" s="338">
        <v>914.19119999999998</v>
      </c>
      <c r="BN17" s="338">
        <v>544.95609999999999</v>
      </c>
      <c r="BO17" s="338">
        <v>225.8922</v>
      </c>
      <c r="BP17" s="338">
        <v>50.366</v>
      </c>
      <c r="BQ17" s="338">
        <v>4.0488049999999998</v>
      </c>
      <c r="BR17" s="338">
        <v>15.344060000000001</v>
      </c>
      <c r="BS17" s="338">
        <v>84.533559999999994</v>
      </c>
      <c r="BT17" s="338">
        <v>386.92840000000001</v>
      </c>
      <c r="BU17" s="338">
        <v>718.8981</v>
      </c>
      <c r="BV17" s="338">
        <v>1006.763</v>
      </c>
    </row>
    <row r="18" spans="1:74" ht="11.1" customHeight="1" x14ac:dyDescent="0.2">
      <c r="A18" s="9" t="s">
        <v>147</v>
      </c>
      <c r="B18" s="212" t="s">
        <v>590</v>
      </c>
      <c r="C18" s="275">
        <v>1122.1515890999999</v>
      </c>
      <c r="D18" s="275">
        <v>986.68196794999994</v>
      </c>
      <c r="E18" s="275">
        <v>827.23685536000005</v>
      </c>
      <c r="F18" s="275">
        <v>450.17768375999998</v>
      </c>
      <c r="G18" s="275">
        <v>195.49574781000001</v>
      </c>
      <c r="H18" s="275">
        <v>20.954615523000001</v>
      </c>
      <c r="I18" s="275">
        <v>3.9329873878999999</v>
      </c>
      <c r="J18" s="275">
        <v>10.519863641000001</v>
      </c>
      <c r="K18" s="275">
        <v>75.360562075000004</v>
      </c>
      <c r="L18" s="275">
        <v>350.49202695000002</v>
      </c>
      <c r="M18" s="275">
        <v>659.42639301999998</v>
      </c>
      <c r="N18" s="275">
        <v>966.65750975000003</v>
      </c>
      <c r="O18" s="275">
        <v>1129.0688680000001</v>
      </c>
      <c r="P18" s="275">
        <v>1023.341666</v>
      </c>
      <c r="Q18" s="275">
        <v>831.06576903999996</v>
      </c>
      <c r="R18" s="275">
        <v>454.63680125000002</v>
      </c>
      <c r="S18" s="275">
        <v>173.20386909000001</v>
      </c>
      <c r="T18" s="275">
        <v>23.341937741999999</v>
      </c>
      <c r="U18" s="275">
        <v>4.2947085766999997</v>
      </c>
      <c r="V18" s="275">
        <v>11.162473471</v>
      </c>
      <c r="W18" s="275">
        <v>74.366911341999995</v>
      </c>
      <c r="X18" s="275">
        <v>355.6255822</v>
      </c>
      <c r="Y18" s="275">
        <v>652.27159347999998</v>
      </c>
      <c r="Z18" s="275">
        <v>919.37813917000005</v>
      </c>
      <c r="AA18" s="275">
        <v>1150.9691339000001</v>
      </c>
      <c r="AB18" s="275">
        <v>1018.5865016</v>
      </c>
      <c r="AC18" s="275">
        <v>813.35582639999996</v>
      </c>
      <c r="AD18" s="275">
        <v>463.943827</v>
      </c>
      <c r="AE18" s="275">
        <v>174.06318698000001</v>
      </c>
      <c r="AF18" s="275">
        <v>22.865668178</v>
      </c>
      <c r="AG18" s="275">
        <v>4.2947154828</v>
      </c>
      <c r="AH18" s="275">
        <v>10.407074575999999</v>
      </c>
      <c r="AI18" s="275">
        <v>66.286654717000005</v>
      </c>
      <c r="AJ18" s="275">
        <v>345.10652231</v>
      </c>
      <c r="AK18" s="275">
        <v>658.77228424999998</v>
      </c>
      <c r="AL18" s="275">
        <v>937.12170782999999</v>
      </c>
      <c r="AM18" s="275">
        <v>1148.4189868999999</v>
      </c>
      <c r="AN18" s="275">
        <v>979.90417692999995</v>
      </c>
      <c r="AO18" s="275">
        <v>818.93204688000003</v>
      </c>
      <c r="AP18" s="275">
        <v>441.32511183999998</v>
      </c>
      <c r="AQ18" s="275">
        <v>180.85159421</v>
      </c>
      <c r="AR18" s="275">
        <v>23.562325643000001</v>
      </c>
      <c r="AS18" s="275">
        <v>3.7614037169999999</v>
      </c>
      <c r="AT18" s="275">
        <v>11.451737404999999</v>
      </c>
      <c r="AU18" s="275">
        <v>66.061032600000004</v>
      </c>
      <c r="AV18" s="275">
        <v>346.97021358000001</v>
      </c>
      <c r="AW18" s="275">
        <v>656.83934887999999</v>
      </c>
      <c r="AX18" s="275">
        <v>945.23916836000001</v>
      </c>
      <c r="AY18" s="275">
        <v>1165.3780348</v>
      </c>
      <c r="AZ18" s="275">
        <v>964.84491165999998</v>
      </c>
      <c r="BA18" s="275">
        <v>825.44204633000004</v>
      </c>
      <c r="BB18" s="275">
        <v>462.55951600999998</v>
      </c>
      <c r="BC18" s="275">
        <v>162.07241493999999</v>
      </c>
      <c r="BD18" s="338">
        <v>25.415959999999998</v>
      </c>
      <c r="BE18" s="338">
        <v>3.5257670000000001</v>
      </c>
      <c r="BF18" s="338">
        <v>9.4004659999999998</v>
      </c>
      <c r="BG18" s="338">
        <v>62.786569999999998</v>
      </c>
      <c r="BH18" s="338">
        <v>338.94920000000002</v>
      </c>
      <c r="BI18" s="338">
        <v>662.28250000000003</v>
      </c>
      <c r="BJ18" s="338">
        <v>939.59590000000003</v>
      </c>
      <c r="BK18" s="338">
        <v>1150.2180000000001</v>
      </c>
      <c r="BL18" s="338">
        <v>965.21600000000001</v>
      </c>
      <c r="BM18" s="338">
        <v>832.46420000000001</v>
      </c>
      <c r="BN18" s="338">
        <v>459.3381</v>
      </c>
      <c r="BO18" s="338">
        <v>160.9435</v>
      </c>
      <c r="BP18" s="338">
        <v>22.550339999999998</v>
      </c>
      <c r="BQ18" s="338">
        <v>2.0170189999999999</v>
      </c>
      <c r="BR18" s="338">
        <v>9.3695389999999996</v>
      </c>
      <c r="BS18" s="338">
        <v>59.195749999999997</v>
      </c>
      <c r="BT18" s="338">
        <v>330.32490000000001</v>
      </c>
      <c r="BU18" s="338">
        <v>670.41809999999998</v>
      </c>
      <c r="BV18" s="338">
        <v>931.62059999999997</v>
      </c>
    </row>
    <row r="19" spans="1:74" ht="11.1" customHeight="1" x14ac:dyDescent="0.2">
      <c r="A19" s="9" t="s">
        <v>148</v>
      </c>
      <c r="B19" s="212" t="s">
        <v>558</v>
      </c>
      <c r="C19" s="275">
        <v>1248.711992</v>
      </c>
      <c r="D19" s="275">
        <v>1097.41104</v>
      </c>
      <c r="E19" s="275">
        <v>846.53476019000004</v>
      </c>
      <c r="F19" s="275">
        <v>458.46649060999999</v>
      </c>
      <c r="G19" s="275">
        <v>206.54299068</v>
      </c>
      <c r="H19" s="275">
        <v>29.831686179999998</v>
      </c>
      <c r="I19" s="275">
        <v>9.9536516556999999</v>
      </c>
      <c r="J19" s="275">
        <v>16.062482954</v>
      </c>
      <c r="K19" s="275">
        <v>97.272720925000002</v>
      </c>
      <c r="L19" s="275">
        <v>404.00943185</v>
      </c>
      <c r="M19" s="275">
        <v>742.59667834000004</v>
      </c>
      <c r="N19" s="275">
        <v>1115.8604313999999</v>
      </c>
      <c r="O19" s="275">
        <v>1258.4088194999999</v>
      </c>
      <c r="P19" s="275">
        <v>1143.2481565000001</v>
      </c>
      <c r="Q19" s="275">
        <v>845.16754275000005</v>
      </c>
      <c r="R19" s="275">
        <v>462.98780969000001</v>
      </c>
      <c r="S19" s="275">
        <v>193.29378229</v>
      </c>
      <c r="T19" s="275">
        <v>33.245253304999999</v>
      </c>
      <c r="U19" s="275">
        <v>10.882637024999999</v>
      </c>
      <c r="V19" s="275">
        <v>17.594343382000002</v>
      </c>
      <c r="W19" s="275">
        <v>96.773189877999997</v>
      </c>
      <c r="X19" s="275">
        <v>404.52331483</v>
      </c>
      <c r="Y19" s="275">
        <v>734.01928094000004</v>
      </c>
      <c r="Z19" s="275">
        <v>1067.3706701999999</v>
      </c>
      <c r="AA19" s="275">
        <v>1291.3275401999999</v>
      </c>
      <c r="AB19" s="275">
        <v>1136.2129298</v>
      </c>
      <c r="AC19" s="275">
        <v>827.05138351000005</v>
      </c>
      <c r="AD19" s="275">
        <v>476.63842359</v>
      </c>
      <c r="AE19" s="275">
        <v>193.02347305000001</v>
      </c>
      <c r="AF19" s="275">
        <v>31.188862306000001</v>
      </c>
      <c r="AG19" s="275">
        <v>11.023931759</v>
      </c>
      <c r="AH19" s="275">
        <v>16.817849271</v>
      </c>
      <c r="AI19" s="275">
        <v>86.099289816999999</v>
      </c>
      <c r="AJ19" s="275">
        <v>382.70201673000003</v>
      </c>
      <c r="AK19" s="275">
        <v>724.67643317</v>
      </c>
      <c r="AL19" s="275">
        <v>1090.2178859000001</v>
      </c>
      <c r="AM19" s="275">
        <v>1287.6544451</v>
      </c>
      <c r="AN19" s="275">
        <v>1081.9126100000001</v>
      </c>
      <c r="AO19" s="275">
        <v>839.15958293000006</v>
      </c>
      <c r="AP19" s="275">
        <v>457.34237080999998</v>
      </c>
      <c r="AQ19" s="275">
        <v>203.32310318</v>
      </c>
      <c r="AR19" s="275">
        <v>31.585293814</v>
      </c>
      <c r="AS19" s="275">
        <v>10.511790096</v>
      </c>
      <c r="AT19" s="275">
        <v>19.36749794</v>
      </c>
      <c r="AU19" s="275">
        <v>86.530154863999996</v>
      </c>
      <c r="AV19" s="275">
        <v>388.51544732000002</v>
      </c>
      <c r="AW19" s="275">
        <v>725.40996134</v>
      </c>
      <c r="AX19" s="275">
        <v>1096.5304051999999</v>
      </c>
      <c r="AY19" s="275">
        <v>1295.7231286000001</v>
      </c>
      <c r="AZ19" s="275">
        <v>1064.2866927</v>
      </c>
      <c r="BA19" s="275">
        <v>835.96562397000002</v>
      </c>
      <c r="BB19" s="275">
        <v>483.29827653000001</v>
      </c>
      <c r="BC19" s="275">
        <v>182.79497044999999</v>
      </c>
      <c r="BD19" s="338">
        <v>31.146809999999999</v>
      </c>
      <c r="BE19" s="338">
        <v>10.146850000000001</v>
      </c>
      <c r="BF19" s="338">
        <v>17.839569999999998</v>
      </c>
      <c r="BG19" s="338">
        <v>83.824759999999998</v>
      </c>
      <c r="BH19" s="338">
        <v>386.89620000000002</v>
      </c>
      <c r="BI19" s="338">
        <v>738.02940000000001</v>
      </c>
      <c r="BJ19" s="338">
        <v>1073.4760000000001</v>
      </c>
      <c r="BK19" s="338">
        <v>1277.1859999999999</v>
      </c>
      <c r="BL19" s="338">
        <v>1068.818</v>
      </c>
      <c r="BM19" s="338">
        <v>852.27049999999997</v>
      </c>
      <c r="BN19" s="338">
        <v>481.47609999999997</v>
      </c>
      <c r="BO19" s="338">
        <v>184.77670000000001</v>
      </c>
      <c r="BP19" s="338">
        <v>30.54344</v>
      </c>
      <c r="BQ19" s="338">
        <v>7.2091260000000004</v>
      </c>
      <c r="BR19" s="338">
        <v>16.971150000000002</v>
      </c>
      <c r="BS19" s="338">
        <v>84.502600000000001</v>
      </c>
      <c r="BT19" s="338">
        <v>374.91609999999997</v>
      </c>
      <c r="BU19" s="338">
        <v>748.35680000000002</v>
      </c>
      <c r="BV19" s="338">
        <v>1067.0309999999999</v>
      </c>
    </row>
    <row r="20" spans="1:74" ht="11.1" customHeight="1" x14ac:dyDescent="0.2">
      <c r="A20" s="9" t="s">
        <v>149</v>
      </c>
      <c r="B20" s="212" t="s">
        <v>559</v>
      </c>
      <c r="C20" s="275">
        <v>1320.7363591999999</v>
      </c>
      <c r="D20" s="275">
        <v>1121.6208756999999</v>
      </c>
      <c r="E20" s="275">
        <v>830.68222148999996</v>
      </c>
      <c r="F20" s="275">
        <v>452.36397461000001</v>
      </c>
      <c r="G20" s="275">
        <v>199.80221157</v>
      </c>
      <c r="H20" s="275">
        <v>38.873010995999998</v>
      </c>
      <c r="I20" s="275">
        <v>12.978124194999999</v>
      </c>
      <c r="J20" s="275">
        <v>20.902097688000001</v>
      </c>
      <c r="K20" s="275">
        <v>115.97086043</v>
      </c>
      <c r="L20" s="275">
        <v>418.41730998000003</v>
      </c>
      <c r="M20" s="275">
        <v>782.08480204</v>
      </c>
      <c r="N20" s="275">
        <v>1232.6484594000001</v>
      </c>
      <c r="O20" s="275">
        <v>1313.2210279000001</v>
      </c>
      <c r="P20" s="275">
        <v>1160.5986831</v>
      </c>
      <c r="Q20" s="275">
        <v>824.3640547</v>
      </c>
      <c r="R20" s="275">
        <v>455.21087726000002</v>
      </c>
      <c r="S20" s="275">
        <v>197.36874230999999</v>
      </c>
      <c r="T20" s="275">
        <v>40.483288522000002</v>
      </c>
      <c r="U20" s="275">
        <v>13.518262805999999</v>
      </c>
      <c r="V20" s="275">
        <v>22.058491852</v>
      </c>
      <c r="W20" s="275">
        <v>114.64860568</v>
      </c>
      <c r="X20" s="275">
        <v>416.63790363999999</v>
      </c>
      <c r="Y20" s="275">
        <v>774.98006682000005</v>
      </c>
      <c r="Z20" s="275">
        <v>1201.4084931</v>
      </c>
      <c r="AA20" s="275">
        <v>1348.6686953000001</v>
      </c>
      <c r="AB20" s="275">
        <v>1145.8223774000001</v>
      </c>
      <c r="AC20" s="275">
        <v>807.96302017000005</v>
      </c>
      <c r="AD20" s="275">
        <v>466.61703814999998</v>
      </c>
      <c r="AE20" s="275">
        <v>200.45910742000001</v>
      </c>
      <c r="AF20" s="275">
        <v>39.866096081000002</v>
      </c>
      <c r="AG20" s="275">
        <v>14.335717146</v>
      </c>
      <c r="AH20" s="275">
        <v>22.208314824999999</v>
      </c>
      <c r="AI20" s="275">
        <v>105.17221136000001</v>
      </c>
      <c r="AJ20" s="275">
        <v>397.35227443999997</v>
      </c>
      <c r="AK20" s="275">
        <v>757.46109181999998</v>
      </c>
      <c r="AL20" s="275">
        <v>1224.9493362999999</v>
      </c>
      <c r="AM20" s="275">
        <v>1342.0156824000001</v>
      </c>
      <c r="AN20" s="275">
        <v>1101.5367099</v>
      </c>
      <c r="AO20" s="275">
        <v>820.39228128000002</v>
      </c>
      <c r="AP20" s="275">
        <v>454.64818193000002</v>
      </c>
      <c r="AQ20" s="275">
        <v>209.88589881999999</v>
      </c>
      <c r="AR20" s="275">
        <v>40.614901787000001</v>
      </c>
      <c r="AS20" s="275">
        <v>14.504600866000001</v>
      </c>
      <c r="AT20" s="275">
        <v>25.401442914</v>
      </c>
      <c r="AU20" s="275">
        <v>103.70682176</v>
      </c>
      <c r="AV20" s="275">
        <v>402.80555842000001</v>
      </c>
      <c r="AW20" s="275">
        <v>759.67779639000003</v>
      </c>
      <c r="AX20" s="275">
        <v>1216.916829</v>
      </c>
      <c r="AY20" s="275">
        <v>1342.4191943000001</v>
      </c>
      <c r="AZ20" s="275">
        <v>1098.1585442999999</v>
      </c>
      <c r="BA20" s="275">
        <v>814.36719588999995</v>
      </c>
      <c r="BB20" s="275">
        <v>471.31096678</v>
      </c>
      <c r="BC20" s="275">
        <v>193.12063852</v>
      </c>
      <c r="BD20" s="338">
        <v>37.859119999999997</v>
      </c>
      <c r="BE20" s="338">
        <v>14.31758</v>
      </c>
      <c r="BF20" s="338">
        <v>24.743839999999999</v>
      </c>
      <c r="BG20" s="338">
        <v>100.6474</v>
      </c>
      <c r="BH20" s="338">
        <v>410.02210000000002</v>
      </c>
      <c r="BI20" s="338">
        <v>780.5412</v>
      </c>
      <c r="BJ20" s="338">
        <v>1189.451</v>
      </c>
      <c r="BK20" s="338">
        <v>1331.481</v>
      </c>
      <c r="BL20" s="338">
        <v>1125.729</v>
      </c>
      <c r="BM20" s="338">
        <v>829.59190000000001</v>
      </c>
      <c r="BN20" s="338">
        <v>466.15480000000002</v>
      </c>
      <c r="BO20" s="338">
        <v>199.70240000000001</v>
      </c>
      <c r="BP20" s="338">
        <v>37.609870000000001</v>
      </c>
      <c r="BQ20" s="338">
        <v>11.588789999999999</v>
      </c>
      <c r="BR20" s="338">
        <v>23.131019999999999</v>
      </c>
      <c r="BS20" s="338">
        <v>102.8878</v>
      </c>
      <c r="BT20" s="338">
        <v>391.3972</v>
      </c>
      <c r="BU20" s="338">
        <v>796.81880000000001</v>
      </c>
      <c r="BV20" s="338">
        <v>1175.1030000000001</v>
      </c>
    </row>
    <row r="21" spans="1:74" ht="11.1" customHeight="1" x14ac:dyDescent="0.2">
      <c r="A21" s="9" t="s">
        <v>150</v>
      </c>
      <c r="B21" s="212" t="s">
        <v>591</v>
      </c>
      <c r="C21" s="275">
        <v>606.48636218000001</v>
      </c>
      <c r="D21" s="275">
        <v>501.77972445</v>
      </c>
      <c r="E21" s="275">
        <v>370.18017957000001</v>
      </c>
      <c r="F21" s="275">
        <v>145.16332213000001</v>
      </c>
      <c r="G21" s="275">
        <v>48.061294408000002</v>
      </c>
      <c r="H21" s="275">
        <v>1.4925885451000001</v>
      </c>
      <c r="I21" s="275">
        <v>0.30138502612000001</v>
      </c>
      <c r="J21" s="275">
        <v>0.39919064162000001</v>
      </c>
      <c r="K21" s="275">
        <v>13.080533333</v>
      </c>
      <c r="L21" s="275">
        <v>137.22684276999999</v>
      </c>
      <c r="M21" s="275">
        <v>352.88230571999998</v>
      </c>
      <c r="N21" s="275">
        <v>519.88868815000001</v>
      </c>
      <c r="O21" s="275">
        <v>614.73824002000003</v>
      </c>
      <c r="P21" s="275">
        <v>521.58905021999999</v>
      </c>
      <c r="Q21" s="275">
        <v>362.26160170999998</v>
      </c>
      <c r="R21" s="275">
        <v>141.10538030999999</v>
      </c>
      <c r="S21" s="275">
        <v>41.568467435999999</v>
      </c>
      <c r="T21" s="275">
        <v>1.405036744</v>
      </c>
      <c r="U21" s="275">
        <v>0.30396659784000002</v>
      </c>
      <c r="V21" s="275">
        <v>0.43531693556000001</v>
      </c>
      <c r="W21" s="275">
        <v>13.41270394</v>
      </c>
      <c r="X21" s="275">
        <v>139.84466137000001</v>
      </c>
      <c r="Y21" s="275">
        <v>347.23978375000002</v>
      </c>
      <c r="Z21" s="275">
        <v>484.91321176999998</v>
      </c>
      <c r="AA21" s="275">
        <v>633.59664193000003</v>
      </c>
      <c r="AB21" s="275">
        <v>518.08731647000002</v>
      </c>
      <c r="AC21" s="275">
        <v>350.33891433999997</v>
      </c>
      <c r="AD21" s="275">
        <v>145.80125376000001</v>
      </c>
      <c r="AE21" s="275">
        <v>40.961720163000003</v>
      </c>
      <c r="AF21" s="275">
        <v>1.2271354704999999</v>
      </c>
      <c r="AG21" s="275">
        <v>0.30043689870000001</v>
      </c>
      <c r="AH21" s="275">
        <v>0.43212745647</v>
      </c>
      <c r="AI21" s="275">
        <v>10.923189598</v>
      </c>
      <c r="AJ21" s="275">
        <v>131.28049562000001</v>
      </c>
      <c r="AK21" s="275">
        <v>344.43592330000001</v>
      </c>
      <c r="AL21" s="275">
        <v>490.02313915000002</v>
      </c>
      <c r="AM21" s="275">
        <v>629.67093554999997</v>
      </c>
      <c r="AN21" s="275">
        <v>490.88360867</v>
      </c>
      <c r="AO21" s="275">
        <v>355.4594472</v>
      </c>
      <c r="AP21" s="275">
        <v>133.71124320000001</v>
      </c>
      <c r="AQ21" s="275">
        <v>41.537091895000003</v>
      </c>
      <c r="AR21" s="275">
        <v>1.3393885884000001</v>
      </c>
      <c r="AS21" s="275">
        <v>0.24533044643999999</v>
      </c>
      <c r="AT21" s="275">
        <v>0.48810262882</v>
      </c>
      <c r="AU21" s="275">
        <v>11.70233824</v>
      </c>
      <c r="AV21" s="275">
        <v>133.43483393</v>
      </c>
      <c r="AW21" s="275">
        <v>341.64574919</v>
      </c>
      <c r="AX21" s="275">
        <v>498.52495614999998</v>
      </c>
      <c r="AY21" s="275">
        <v>638.60719124000002</v>
      </c>
      <c r="AZ21" s="275">
        <v>477.64431936</v>
      </c>
      <c r="BA21" s="275">
        <v>363.52314908</v>
      </c>
      <c r="BB21" s="275">
        <v>139.19798449999999</v>
      </c>
      <c r="BC21" s="275">
        <v>35.939929173000003</v>
      </c>
      <c r="BD21" s="338">
        <v>1.340695</v>
      </c>
      <c r="BE21" s="338">
        <v>0.22183420000000001</v>
      </c>
      <c r="BF21" s="338">
        <v>0.40400789999999998</v>
      </c>
      <c r="BG21" s="338">
        <v>10.80134</v>
      </c>
      <c r="BH21" s="338">
        <v>126.0097</v>
      </c>
      <c r="BI21" s="338">
        <v>338.5378</v>
      </c>
      <c r="BJ21" s="338">
        <v>499.0376</v>
      </c>
      <c r="BK21" s="338">
        <v>629.88559999999995</v>
      </c>
      <c r="BL21" s="338">
        <v>464.95069999999998</v>
      </c>
      <c r="BM21" s="338">
        <v>364.03870000000001</v>
      </c>
      <c r="BN21" s="338">
        <v>134.33609999999999</v>
      </c>
      <c r="BO21" s="338">
        <v>34.014859999999999</v>
      </c>
      <c r="BP21" s="338">
        <v>1.25665</v>
      </c>
      <c r="BQ21" s="338">
        <v>9.3092099999999997E-2</v>
      </c>
      <c r="BR21" s="338">
        <v>0.4174311</v>
      </c>
      <c r="BS21" s="338">
        <v>10.29857</v>
      </c>
      <c r="BT21" s="338">
        <v>122.7406</v>
      </c>
      <c r="BU21" s="338">
        <v>340.3039</v>
      </c>
      <c r="BV21" s="338">
        <v>493.2208</v>
      </c>
    </row>
    <row r="22" spans="1:74" ht="11.1" customHeight="1" x14ac:dyDescent="0.2">
      <c r="A22" s="9" t="s">
        <v>151</v>
      </c>
      <c r="B22" s="212" t="s">
        <v>561</v>
      </c>
      <c r="C22" s="275">
        <v>776.91041600999995</v>
      </c>
      <c r="D22" s="275">
        <v>635.64285686999995</v>
      </c>
      <c r="E22" s="275">
        <v>441.07279425000002</v>
      </c>
      <c r="F22" s="275">
        <v>177.80111769000001</v>
      </c>
      <c r="G22" s="275">
        <v>57.165585921999998</v>
      </c>
      <c r="H22" s="275">
        <v>1.1382889109000001</v>
      </c>
      <c r="I22" s="275">
        <v>0.23525059981999999</v>
      </c>
      <c r="J22" s="275">
        <v>4.7079153132999998E-2</v>
      </c>
      <c r="K22" s="275">
        <v>18.512304394000001</v>
      </c>
      <c r="L22" s="275">
        <v>194.93672352999999</v>
      </c>
      <c r="M22" s="275">
        <v>472.67919057</v>
      </c>
      <c r="N22" s="275">
        <v>691.21432757000002</v>
      </c>
      <c r="O22" s="275">
        <v>795.95956605000003</v>
      </c>
      <c r="P22" s="275">
        <v>669.02275201999998</v>
      </c>
      <c r="Q22" s="275">
        <v>433.76069424000002</v>
      </c>
      <c r="R22" s="275">
        <v>172.73823983</v>
      </c>
      <c r="S22" s="275">
        <v>51.391440826999997</v>
      </c>
      <c r="T22" s="275">
        <v>1.1849939622000001</v>
      </c>
      <c r="U22" s="275">
        <v>0.23525059981999999</v>
      </c>
      <c r="V22" s="275">
        <v>0.16438609969000001</v>
      </c>
      <c r="W22" s="275">
        <v>19.038263461</v>
      </c>
      <c r="X22" s="275">
        <v>193.76241815</v>
      </c>
      <c r="Y22" s="275">
        <v>464.84738390000001</v>
      </c>
      <c r="Z22" s="275">
        <v>649.32611211999995</v>
      </c>
      <c r="AA22" s="275">
        <v>824.17368632</v>
      </c>
      <c r="AB22" s="275">
        <v>659.00300784000001</v>
      </c>
      <c r="AC22" s="275">
        <v>422.51193035</v>
      </c>
      <c r="AD22" s="275">
        <v>179.05301978</v>
      </c>
      <c r="AE22" s="275">
        <v>51.224498984999997</v>
      </c>
      <c r="AF22" s="275">
        <v>0.82228695379000005</v>
      </c>
      <c r="AG22" s="275">
        <v>0.23525059981999999</v>
      </c>
      <c r="AH22" s="275">
        <v>0.16438609969000001</v>
      </c>
      <c r="AI22" s="275">
        <v>15.399517432</v>
      </c>
      <c r="AJ22" s="275">
        <v>178.43297200999999</v>
      </c>
      <c r="AK22" s="275">
        <v>453.54476416</v>
      </c>
      <c r="AL22" s="275">
        <v>655.00192133999997</v>
      </c>
      <c r="AM22" s="275">
        <v>810.76890051999999</v>
      </c>
      <c r="AN22" s="275">
        <v>624.66957243000002</v>
      </c>
      <c r="AO22" s="275">
        <v>432.66155637000003</v>
      </c>
      <c r="AP22" s="275">
        <v>162.74412508</v>
      </c>
      <c r="AQ22" s="275">
        <v>53.445862165999998</v>
      </c>
      <c r="AR22" s="275">
        <v>1.0913531973999999</v>
      </c>
      <c r="AS22" s="275">
        <v>0.23525059981999999</v>
      </c>
      <c r="AT22" s="275">
        <v>0.23458749803000001</v>
      </c>
      <c r="AU22" s="275">
        <v>17.137574542999999</v>
      </c>
      <c r="AV22" s="275">
        <v>182.13755049</v>
      </c>
      <c r="AW22" s="275">
        <v>449.21349011000001</v>
      </c>
      <c r="AX22" s="275">
        <v>670.00284486999999</v>
      </c>
      <c r="AY22" s="275">
        <v>820.94759157999999</v>
      </c>
      <c r="AZ22" s="275">
        <v>606.59687895000002</v>
      </c>
      <c r="BA22" s="275">
        <v>434.04921474000002</v>
      </c>
      <c r="BB22" s="275">
        <v>173.6296955</v>
      </c>
      <c r="BC22" s="275">
        <v>46.874999729000002</v>
      </c>
      <c r="BD22" s="338">
        <v>1.020662</v>
      </c>
      <c r="BE22" s="338">
        <v>0.2352506</v>
      </c>
      <c r="BF22" s="338">
        <v>0.2345875</v>
      </c>
      <c r="BG22" s="338">
        <v>16.240169999999999</v>
      </c>
      <c r="BH22" s="338">
        <v>175.11770000000001</v>
      </c>
      <c r="BI22" s="338">
        <v>452.19189999999998</v>
      </c>
      <c r="BJ22" s="338">
        <v>665.08130000000006</v>
      </c>
      <c r="BK22" s="338">
        <v>811.7373</v>
      </c>
      <c r="BL22" s="338">
        <v>594.19140000000004</v>
      </c>
      <c r="BM22" s="338">
        <v>444.04090000000002</v>
      </c>
      <c r="BN22" s="338">
        <v>169.56569999999999</v>
      </c>
      <c r="BO22" s="338">
        <v>45.160780000000003</v>
      </c>
      <c r="BP22" s="338">
        <v>1.2202770000000001</v>
      </c>
      <c r="BQ22" s="338">
        <v>7.0474099999999998E-2</v>
      </c>
      <c r="BR22" s="338">
        <v>0.21086820000000001</v>
      </c>
      <c r="BS22" s="338">
        <v>16.679590000000001</v>
      </c>
      <c r="BT22" s="338">
        <v>168.82560000000001</v>
      </c>
      <c r="BU22" s="338">
        <v>453.29579999999999</v>
      </c>
      <c r="BV22" s="338">
        <v>658.23490000000004</v>
      </c>
    </row>
    <row r="23" spans="1:74" ht="11.1" customHeight="1" x14ac:dyDescent="0.2">
      <c r="A23" s="9" t="s">
        <v>152</v>
      </c>
      <c r="B23" s="212" t="s">
        <v>562</v>
      </c>
      <c r="C23" s="275">
        <v>540.95973857000001</v>
      </c>
      <c r="D23" s="275">
        <v>407.84552124999999</v>
      </c>
      <c r="E23" s="275">
        <v>240.10058025000001</v>
      </c>
      <c r="F23" s="275">
        <v>76.218130149000004</v>
      </c>
      <c r="G23" s="275">
        <v>9.7813380741000007</v>
      </c>
      <c r="H23" s="275">
        <v>7.5337565319000002E-2</v>
      </c>
      <c r="I23" s="275">
        <v>7.7004323910999997E-3</v>
      </c>
      <c r="J23" s="275">
        <v>9.2401908000999997E-2</v>
      </c>
      <c r="K23" s="275">
        <v>4.7188990011999996</v>
      </c>
      <c r="L23" s="275">
        <v>69.189965877000006</v>
      </c>
      <c r="M23" s="275">
        <v>261.18541376000002</v>
      </c>
      <c r="N23" s="275">
        <v>503.69299984999998</v>
      </c>
      <c r="O23" s="275">
        <v>558.21410523999998</v>
      </c>
      <c r="P23" s="275">
        <v>423.03504784</v>
      </c>
      <c r="Q23" s="275">
        <v>239.87484900999999</v>
      </c>
      <c r="R23" s="275">
        <v>73.159383798999997</v>
      </c>
      <c r="S23" s="275">
        <v>9.8127893192000002</v>
      </c>
      <c r="T23" s="275">
        <v>6.7080871363000005E-2</v>
      </c>
      <c r="U23" s="275">
        <v>7.7004323910999997E-3</v>
      </c>
      <c r="V23" s="275">
        <v>0.1352287868</v>
      </c>
      <c r="W23" s="275">
        <v>4.7622898285000002</v>
      </c>
      <c r="X23" s="275">
        <v>66.880910791999995</v>
      </c>
      <c r="Y23" s="275">
        <v>262.71725648</v>
      </c>
      <c r="Z23" s="275">
        <v>485.29387594999997</v>
      </c>
      <c r="AA23" s="275">
        <v>577.56381636000003</v>
      </c>
      <c r="AB23" s="275">
        <v>411.38675784999998</v>
      </c>
      <c r="AC23" s="275">
        <v>238.63064918000001</v>
      </c>
      <c r="AD23" s="275">
        <v>76.847466190000006</v>
      </c>
      <c r="AE23" s="275">
        <v>11.106966870999999</v>
      </c>
      <c r="AF23" s="275">
        <v>5.0526107676E-2</v>
      </c>
      <c r="AG23" s="275">
        <v>7.7004323910999997E-3</v>
      </c>
      <c r="AH23" s="275">
        <v>0.1427821779</v>
      </c>
      <c r="AI23" s="275">
        <v>3.8906223065000001</v>
      </c>
      <c r="AJ23" s="275">
        <v>62.169699102999999</v>
      </c>
      <c r="AK23" s="275">
        <v>254.13497579</v>
      </c>
      <c r="AL23" s="275">
        <v>483.00256365000001</v>
      </c>
      <c r="AM23" s="275">
        <v>555.69406839999999</v>
      </c>
      <c r="AN23" s="275">
        <v>387.51205093999999</v>
      </c>
      <c r="AO23" s="275">
        <v>238.06470296000001</v>
      </c>
      <c r="AP23" s="275">
        <v>68.634868084999994</v>
      </c>
      <c r="AQ23" s="275">
        <v>11.573831147</v>
      </c>
      <c r="AR23" s="275">
        <v>3.8678022399999998E-2</v>
      </c>
      <c r="AS23" s="275">
        <v>7.7004323910999997E-3</v>
      </c>
      <c r="AT23" s="275">
        <v>0.19248246473</v>
      </c>
      <c r="AU23" s="275">
        <v>3.9986824349000001</v>
      </c>
      <c r="AV23" s="275">
        <v>63.610627915000002</v>
      </c>
      <c r="AW23" s="275">
        <v>249.30540418000001</v>
      </c>
      <c r="AX23" s="275">
        <v>487.80019768</v>
      </c>
      <c r="AY23" s="275">
        <v>564.38957268000001</v>
      </c>
      <c r="AZ23" s="275">
        <v>386.80554996000001</v>
      </c>
      <c r="BA23" s="275">
        <v>231.85771385999999</v>
      </c>
      <c r="BB23" s="275">
        <v>74.042383400000006</v>
      </c>
      <c r="BC23" s="275">
        <v>10.746983176000001</v>
      </c>
      <c r="BD23" s="338">
        <v>3.0538200000000001E-2</v>
      </c>
      <c r="BE23" s="338">
        <v>7.7004300000000003E-3</v>
      </c>
      <c r="BF23" s="338">
        <v>0.18369379999999999</v>
      </c>
      <c r="BG23" s="338">
        <v>3.317237</v>
      </c>
      <c r="BH23" s="338">
        <v>62.181109999999997</v>
      </c>
      <c r="BI23" s="338">
        <v>260.48500000000001</v>
      </c>
      <c r="BJ23" s="338">
        <v>484.43439999999998</v>
      </c>
      <c r="BK23" s="338">
        <v>565.16520000000003</v>
      </c>
      <c r="BL23" s="338">
        <v>393.51060000000001</v>
      </c>
      <c r="BM23" s="338">
        <v>239.92930000000001</v>
      </c>
      <c r="BN23" s="338">
        <v>72.688760000000002</v>
      </c>
      <c r="BO23" s="338">
        <v>11.189830000000001</v>
      </c>
      <c r="BP23" s="338">
        <v>6.4809199999999997E-2</v>
      </c>
      <c r="BQ23" s="338">
        <v>7.7004300000000003E-3</v>
      </c>
      <c r="BR23" s="338">
        <v>0.155333</v>
      </c>
      <c r="BS23" s="338">
        <v>2.958771</v>
      </c>
      <c r="BT23" s="338">
        <v>56.93965</v>
      </c>
      <c r="BU23" s="338">
        <v>263.06400000000002</v>
      </c>
      <c r="BV23" s="338">
        <v>470.50700000000001</v>
      </c>
    </row>
    <row r="24" spans="1:74" ht="11.1" customHeight="1" x14ac:dyDescent="0.2">
      <c r="A24" s="9" t="s">
        <v>153</v>
      </c>
      <c r="B24" s="212" t="s">
        <v>563</v>
      </c>
      <c r="C24" s="275">
        <v>904.32449840000004</v>
      </c>
      <c r="D24" s="275">
        <v>749.32200289000002</v>
      </c>
      <c r="E24" s="275">
        <v>605.09779096</v>
      </c>
      <c r="F24" s="275">
        <v>419.22276341000003</v>
      </c>
      <c r="G24" s="275">
        <v>230.88900752999999</v>
      </c>
      <c r="H24" s="275">
        <v>79.991426670999999</v>
      </c>
      <c r="I24" s="275">
        <v>12.00798357</v>
      </c>
      <c r="J24" s="275">
        <v>24.824364562</v>
      </c>
      <c r="K24" s="275">
        <v>113.55003435</v>
      </c>
      <c r="L24" s="275">
        <v>349.05551250000002</v>
      </c>
      <c r="M24" s="275">
        <v>599.91179580999994</v>
      </c>
      <c r="N24" s="275">
        <v>924.34518071000002</v>
      </c>
      <c r="O24" s="275">
        <v>903.07802895999998</v>
      </c>
      <c r="P24" s="275">
        <v>738.82813878000002</v>
      </c>
      <c r="Q24" s="275">
        <v>589.25164897000002</v>
      </c>
      <c r="R24" s="275">
        <v>415.91761724000003</v>
      </c>
      <c r="S24" s="275">
        <v>235.25809824000001</v>
      </c>
      <c r="T24" s="275">
        <v>73.490951342000002</v>
      </c>
      <c r="U24" s="275">
        <v>13.369490257000001</v>
      </c>
      <c r="V24" s="275">
        <v>23.667726653999999</v>
      </c>
      <c r="W24" s="275">
        <v>109.76711914000001</v>
      </c>
      <c r="X24" s="275">
        <v>341.53029578000002</v>
      </c>
      <c r="Y24" s="275">
        <v>610.38438467000003</v>
      </c>
      <c r="Z24" s="275">
        <v>928.38719824999998</v>
      </c>
      <c r="AA24" s="275">
        <v>913.73179008</v>
      </c>
      <c r="AB24" s="275">
        <v>727.12799757000005</v>
      </c>
      <c r="AC24" s="275">
        <v>574.93611469999996</v>
      </c>
      <c r="AD24" s="275">
        <v>417.78627298999999</v>
      </c>
      <c r="AE24" s="275">
        <v>242.94442068999999</v>
      </c>
      <c r="AF24" s="275">
        <v>72.856687139000002</v>
      </c>
      <c r="AG24" s="275">
        <v>14.184014793999999</v>
      </c>
      <c r="AH24" s="275">
        <v>23.881070531999999</v>
      </c>
      <c r="AI24" s="275">
        <v>104.03948744</v>
      </c>
      <c r="AJ24" s="275">
        <v>329.33788491000001</v>
      </c>
      <c r="AK24" s="275">
        <v>602.37682125000003</v>
      </c>
      <c r="AL24" s="275">
        <v>930.02904126999999</v>
      </c>
      <c r="AM24" s="275">
        <v>905.20493725999995</v>
      </c>
      <c r="AN24" s="275">
        <v>717.90987552000001</v>
      </c>
      <c r="AO24" s="275">
        <v>570.97131793000005</v>
      </c>
      <c r="AP24" s="275">
        <v>418.06216444</v>
      </c>
      <c r="AQ24" s="275">
        <v>246.51312404000001</v>
      </c>
      <c r="AR24" s="275">
        <v>72.209665239000003</v>
      </c>
      <c r="AS24" s="275">
        <v>14.398584981000001</v>
      </c>
      <c r="AT24" s="275">
        <v>24.969203011000001</v>
      </c>
      <c r="AU24" s="275">
        <v>104.68173351999999</v>
      </c>
      <c r="AV24" s="275">
        <v>332.17002434</v>
      </c>
      <c r="AW24" s="275">
        <v>596.24233158000004</v>
      </c>
      <c r="AX24" s="275">
        <v>912.60967476999997</v>
      </c>
      <c r="AY24" s="275">
        <v>880.76539857</v>
      </c>
      <c r="AZ24" s="275">
        <v>717.63302627999997</v>
      </c>
      <c r="BA24" s="275">
        <v>565.98172557999999</v>
      </c>
      <c r="BB24" s="275">
        <v>408.87234118999999</v>
      </c>
      <c r="BC24" s="275">
        <v>236.83030092999999</v>
      </c>
      <c r="BD24" s="338">
        <v>68.677809999999994</v>
      </c>
      <c r="BE24" s="338">
        <v>14.080270000000001</v>
      </c>
      <c r="BF24" s="338">
        <v>24.844059999999999</v>
      </c>
      <c r="BG24" s="338">
        <v>100.1652</v>
      </c>
      <c r="BH24" s="338">
        <v>337.05189999999999</v>
      </c>
      <c r="BI24" s="338">
        <v>609.80719999999997</v>
      </c>
      <c r="BJ24" s="338">
        <v>908.49030000000005</v>
      </c>
      <c r="BK24" s="338">
        <v>886.25</v>
      </c>
      <c r="BL24" s="338">
        <v>735.25540000000001</v>
      </c>
      <c r="BM24" s="338">
        <v>571.30719999999997</v>
      </c>
      <c r="BN24" s="338">
        <v>401.81979999999999</v>
      </c>
      <c r="BO24" s="338">
        <v>244.29159999999999</v>
      </c>
      <c r="BP24" s="338">
        <v>65.649360000000001</v>
      </c>
      <c r="BQ24" s="338">
        <v>13.51056</v>
      </c>
      <c r="BR24" s="338">
        <v>23.540140000000001</v>
      </c>
      <c r="BS24" s="338">
        <v>100.9263</v>
      </c>
      <c r="BT24" s="338">
        <v>323.54349999999999</v>
      </c>
      <c r="BU24" s="338">
        <v>613.84619999999995</v>
      </c>
      <c r="BV24" s="338">
        <v>892.99350000000004</v>
      </c>
    </row>
    <row r="25" spans="1:74" ht="11.1" customHeight="1" x14ac:dyDescent="0.2">
      <c r="A25" s="9" t="s">
        <v>154</v>
      </c>
      <c r="B25" s="212" t="s">
        <v>564</v>
      </c>
      <c r="C25" s="275">
        <v>574.94313551000005</v>
      </c>
      <c r="D25" s="275">
        <v>499.00241777999997</v>
      </c>
      <c r="E25" s="275">
        <v>460.93989931999999</v>
      </c>
      <c r="F25" s="275">
        <v>347.92554484999999</v>
      </c>
      <c r="G25" s="275">
        <v>191.43176357999999</v>
      </c>
      <c r="H25" s="275">
        <v>82.634826150999999</v>
      </c>
      <c r="I25" s="275">
        <v>17.653691050999999</v>
      </c>
      <c r="J25" s="275">
        <v>19.082677803999999</v>
      </c>
      <c r="K25" s="275">
        <v>55.853938593999999</v>
      </c>
      <c r="L25" s="275">
        <v>206.84592312000001</v>
      </c>
      <c r="M25" s="275">
        <v>394.99222685000001</v>
      </c>
      <c r="N25" s="275">
        <v>603.92820595000001</v>
      </c>
      <c r="O25" s="275">
        <v>563.81853591000004</v>
      </c>
      <c r="P25" s="275">
        <v>484.59879330000001</v>
      </c>
      <c r="Q25" s="275">
        <v>447.55411615999998</v>
      </c>
      <c r="R25" s="275">
        <v>341.28554800000001</v>
      </c>
      <c r="S25" s="275">
        <v>195.01168774999999</v>
      </c>
      <c r="T25" s="275">
        <v>74.014195916000006</v>
      </c>
      <c r="U25" s="275">
        <v>16.938411009999999</v>
      </c>
      <c r="V25" s="275">
        <v>18.944806064000002</v>
      </c>
      <c r="W25" s="275">
        <v>52.495625984</v>
      </c>
      <c r="X25" s="275">
        <v>196.78263000999999</v>
      </c>
      <c r="Y25" s="275">
        <v>403.98807608999999</v>
      </c>
      <c r="Z25" s="275">
        <v>611.71017024000002</v>
      </c>
      <c r="AA25" s="275">
        <v>564.15990273</v>
      </c>
      <c r="AB25" s="275">
        <v>471.67425500000002</v>
      </c>
      <c r="AC25" s="275">
        <v>426.54717106999999</v>
      </c>
      <c r="AD25" s="275">
        <v>327.05605236999997</v>
      </c>
      <c r="AE25" s="275">
        <v>196.64432209</v>
      </c>
      <c r="AF25" s="275">
        <v>73.963239082000001</v>
      </c>
      <c r="AG25" s="275">
        <v>17.679294532</v>
      </c>
      <c r="AH25" s="275">
        <v>17.604400559999998</v>
      </c>
      <c r="AI25" s="275">
        <v>53.386557033999999</v>
      </c>
      <c r="AJ25" s="275">
        <v>192.84218024</v>
      </c>
      <c r="AK25" s="275">
        <v>397.32001701000002</v>
      </c>
      <c r="AL25" s="275">
        <v>615.54992845000004</v>
      </c>
      <c r="AM25" s="275">
        <v>563.49629350999999</v>
      </c>
      <c r="AN25" s="275">
        <v>472.51483100000002</v>
      </c>
      <c r="AO25" s="275">
        <v>428.54674132999997</v>
      </c>
      <c r="AP25" s="275">
        <v>325.45527264999998</v>
      </c>
      <c r="AQ25" s="275">
        <v>195.74004006000001</v>
      </c>
      <c r="AR25" s="275">
        <v>71.214041339000005</v>
      </c>
      <c r="AS25" s="275">
        <v>17.790741128000001</v>
      </c>
      <c r="AT25" s="275">
        <v>16.271623215000002</v>
      </c>
      <c r="AU25" s="275">
        <v>49.631357311000002</v>
      </c>
      <c r="AV25" s="275">
        <v>186.52740731</v>
      </c>
      <c r="AW25" s="275">
        <v>395.00005970000001</v>
      </c>
      <c r="AX25" s="275">
        <v>600.25293893000003</v>
      </c>
      <c r="AY25" s="275">
        <v>541.97649767999997</v>
      </c>
      <c r="AZ25" s="275">
        <v>471.22226105999999</v>
      </c>
      <c r="BA25" s="275">
        <v>430.50609667999998</v>
      </c>
      <c r="BB25" s="275">
        <v>318.83076476000002</v>
      </c>
      <c r="BC25" s="275">
        <v>192.86694256999999</v>
      </c>
      <c r="BD25" s="338">
        <v>69.853260000000006</v>
      </c>
      <c r="BE25" s="338">
        <v>16.42896</v>
      </c>
      <c r="BF25" s="338">
        <v>15.573259999999999</v>
      </c>
      <c r="BG25" s="338">
        <v>50.525579999999998</v>
      </c>
      <c r="BH25" s="338">
        <v>186.59370000000001</v>
      </c>
      <c r="BI25" s="338">
        <v>397.45690000000002</v>
      </c>
      <c r="BJ25" s="338">
        <v>590.0145</v>
      </c>
      <c r="BK25" s="338">
        <v>542.8347</v>
      </c>
      <c r="BL25" s="338">
        <v>483.8186</v>
      </c>
      <c r="BM25" s="338">
        <v>428.94659999999999</v>
      </c>
      <c r="BN25" s="338">
        <v>310.45170000000002</v>
      </c>
      <c r="BO25" s="338">
        <v>198.7731</v>
      </c>
      <c r="BP25" s="338">
        <v>67.360470000000007</v>
      </c>
      <c r="BQ25" s="338">
        <v>17.57245</v>
      </c>
      <c r="BR25" s="338">
        <v>15.460240000000001</v>
      </c>
      <c r="BS25" s="338">
        <v>51.264749999999999</v>
      </c>
      <c r="BT25" s="338">
        <v>181.0685</v>
      </c>
      <c r="BU25" s="338">
        <v>397.61410000000001</v>
      </c>
      <c r="BV25" s="338">
        <v>583.05010000000004</v>
      </c>
    </row>
    <row r="26" spans="1:74" ht="11.1" customHeight="1" x14ac:dyDescent="0.2">
      <c r="A26" s="9" t="s">
        <v>155</v>
      </c>
      <c r="B26" s="212" t="s">
        <v>592</v>
      </c>
      <c r="C26" s="275">
        <v>866.04140172999996</v>
      </c>
      <c r="D26" s="275">
        <v>737.13595400999998</v>
      </c>
      <c r="E26" s="275">
        <v>579.39236411000002</v>
      </c>
      <c r="F26" s="275">
        <v>317.50417220999998</v>
      </c>
      <c r="G26" s="275">
        <v>143.95408022000001</v>
      </c>
      <c r="H26" s="275">
        <v>31.431434791000001</v>
      </c>
      <c r="I26" s="275">
        <v>6.9340141886</v>
      </c>
      <c r="J26" s="275">
        <v>11.034262418999999</v>
      </c>
      <c r="K26" s="275">
        <v>58.687005882999998</v>
      </c>
      <c r="L26" s="275">
        <v>258.63749310999998</v>
      </c>
      <c r="M26" s="275">
        <v>517.76066442000001</v>
      </c>
      <c r="N26" s="275">
        <v>790.84949093</v>
      </c>
      <c r="O26" s="275">
        <v>869.58410146999995</v>
      </c>
      <c r="P26" s="275">
        <v>756.46489460999999</v>
      </c>
      <c r="Q26" s="275">
        <v>573.07099216999995</v>
      </c>
      <c r="R26" s="275">
        <v>316.01826088000001</v>
      </c>
      <c r="S26" s="275">
        <v>136.59083859</v>
      </c>
      <c r="T26" s="275">
        <v>30.778067424</v>
      </c>
      <c r="U26" s="275">
        <v>7.1533889301000002</v>
      </c>
      <c r="V26" s="275">
        <v>11.337220751</v>
      </c>
      <c r="W26" s="275">
        <v>57.556424059000001</v>
      </c>
      <c r="X26" s="275">
        <v>257.07731899999999</v>
      </c>
      <c r="Y26" s="275">
        <v>514.98192189999997</v>
      </c>
      <c r="Z26" s="275">
        <v>762.64256879000004</v>
      </c>
      <c r="AA26" s="275">
        <v>887.83142263000002</v>
      </c>
      <c r="AB26" s="275">
        <v>746.86211962000004</v>
      </c>
      <c r="AC26" s="275">
        <v>557.77448256000002</v>
      </c>
      <c r="AD26" s="275">
        <v>319.40718449000002</v>
      </c>
      <c r="AE26" s="275">
        <v>137.32367539000001</v>
      </c>
      <c r="AF26" s="275">
        <v>30.253598205999999</v>
      </c>
      <c r="AG26" s="275">
        <v>7.4208936769999996</v>
      </c>
      <c r="AH26" s="275">
        <v>10.823272136</v>
      </c>
      <c r="AI26" s="275">
        <v>52.721879774999998</v>
      </c>
      <c r="AJ26" s="275">
        <v>245.69711523999999</v>
      </c>
      <c r="AK26" s="275">
        <v>509.22360465999998</v>
      </c>
      <c r="AL26" s="275">
        <v>771.73796709999999</v>
      </c>
      <c r="AM26" s="275">
        <v>880.45325579999997</v>
      </c>
      <c r="AN26" s="275">
        <v>717.57499055000005</v>
      </c>
      <c r="AO26" s="275">
        <v>561.99351545000002</v>
      </c>
      <c r="AP26" s="275">
        <v>306.79974269000002</v>
      </c>
      <c r="AQ26" s="275">
        <v>140.88307939000001</v>
      </c>
      <c r="AR26" s="275">
        <v>29.968523426000001</v>
      </c>
      <c r="AS26" s="275">
        <v>7.2905478351999999</v>
      </c>
      <c r="AT26" s="275">
        <v>11.442842531</v>
      </c>
      <c r="AU26" s="275">
        <v>52.151866513000002</v>
      </c>
      <c r="AV26" s="275">
        <v>246.72823450999999</v>
      </c>
      <c r="AW26" s="275">
        <v>506.00175913999999</v>
      </c>
      <c r="AX26" s="275">
        <v>771.74344923000001</v>
      </c>
      <c r="AY26" s="275">
        <v>881.50337157000001</v>
      </c>
      <c r="AZ26" s="275">
        <v>707.05809439999996</v>
      </c>
      <c r="BA26" s="275">
        <v>561.73332640000001</v>
      </c>
      <c r="BB26" s="275">
        <v>315.21510754000002</v>
      </c>
      <c r="BC26" s="275">
        <v>130.5584399</v>
      </c>
      <c r="BD26" s="338">
        <v>29.62172</v>
      </c>
      <c r="BE26" s="338">
        <v>6.9360140000000001</v>
      </c>
      <c r="BF26" s="338">
        <v>10.604200000000001</v>
      </c>
      <c r="BG26" s="338">
        <v>50.358879999999999</v>
      </c>
      <c r="BH26" s="338">
        <v>243.6344</v>
      </c>
      <c r="BI26" s="338">
        <v>511.77609999999999</v>
      </c>
      <c r="BJ26" s="338">
        <v>762.26959999999997</v>
      </c>
      <c r="BK26" s="338">
        <v>872.30259999999998</v>
      </c>
      <c r="BL26" s="338">
        <v>709.56529999999998</v>
      </c>
      <c r="BM26" s="338">
        <v>567.1694</v>
      </c>
      <c r="BN26" s="338">
        <v>310.54480000000001</v>
      </c>
      <c r="BO26" s="338">
        <v>132.19110000000001</v>
      </c>
      <c r="BP26" s="338">
        <v>28.238209999999999</v>
      </c>
      <c r="BQ26" s="338">
        <v>6.1270709999999999</v>
      </c>
      <c r="BR26" s="338">
        <v>10.26614</v>
      </c>
      <c r="BS26" s="338">
        <v>49.819470000000003</v>
      </c>
      <c r="BT26" s="338">
        <v>235.08189999999999</v>
      </c>
      <c r="BU26" s="338">
        <v>516.34040000000005</v>
      </c>
      <c r="BV26" s="338">
        <v>752.65790000000004</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49"/>
      <c r="BA27" s="249"/>
      <c r="BB27" s="249"/>
      <c r="BC27" s="249"/>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557</v>
      </c>
      <c r="C28" s="275">
        <v>0</v>
      </c>
      <c r="D28" s="275">
        <v>0</v>
      </c>
      <c r="E28" s="275">
        <v>0</v>
      </c>
      <c r="F28" s="275">
        <v>0</v>
      </c>
      <c r="G28" s="275">
        <v>30.885573553</v>
      </c>
      <c r="H28" s="275">
        <v>39.388001977000002</v>
      </c>
      <c r="I28" s="275">
        <v>193.27136335</v>
      </c>
      <c r="J28" s="275">
        <v>205.14169415000001</v>
      </c>
      <c r="K28" s="275">
        <v>86.512203107999994</v>
      </c>
      <c r="L28" s="275">
        <v>0</v>
      </c>
      <c r="M28" s="275">
        <v>0</v>
      </c>
      <c r="N28" s="275">
        <v>0</v>
      </c>
      <c r="O28" s="275">
        <v>0</v>
      </c>
      <c r="P28" s="275">
        <v>0</v>
      </c>
      <c r="Q28" s="275">
        <v>0</v>
      </c>
      <c r="R28" s="275">
        <v>0</v>
      </c>
      <c r="S28" s="275">
        <v>6.9429558889000003</v>
      </c>
      <c r="T28" s="275">
        <v>74.806394003999998</v>
      </c>
      <c r="U28" s="275">
        <v>241.49902243</v>
      </c>
      <c r="V28" s="275">
        <v>241.32741655999999</v>
      </c>
      <c r="W28" s="275">
        <v>61.104844675000002</v>
      </c>
      <c r="X28" s="275">
        <v>0</v>
      </c>
      <c r="Y28" s="275">
        <v>0</v>
      </c>
      <c r="Z28" s="275">
        <v>0</v>
      </c>
      <c r="AA28" s="275">
        <v>0</v>
      </c>
      <c r="AB28" s="275">
        <v>0</v>
      </c>
      <c r="AC28" s="275">
        <v>0</v>
      </c>
      <c r="AD28" s="275">
        <v>0</v>
      </c>
      <c r="AE28" s="275">
        <v>3.0809232279000001</v>
      </c>
      <c r="AF28" s="275">
        <v>72.278927572000001</v>
      </c>
      <c r="AG28" s="275">
        <v>169.77802471000001</v>
      </c>
      <c r="AH28" s="275">
        <v>128.22697536000001</v>
      </c>
      <c r="AI28" s="275">
        <v>66.371710265999994</v>
      </c>
      <c r="AJ28" s="275">
        <v>10.655799144</v>
      </c>
      <c r="AK28" s="275">
        <v>0</v>
      </c>
      <c r="AL28" s="275">
        <v>0</v>
      </c>
      <c r="AM28" s="275">
        <v>0</v>
      </c>
      <c r="AN28" s="275">
        <v>0</v>
      </c>
      <c r="AO28" s="275">
        <v>0</v>
      </c>
      <c r="AP28" s="275">
        <v>0</v>
      </c>
      <c r="AQ28" s="275">
        <v>24.717507373</v>
      </c>
      <c r="AR28" s="275">
        <v>56.036600741000001</v>
      </c>
      <c r="AS28" s="275">
        <v>250.86424996</v>
      </c>
      <c r="AT28" s="275">
        <v>263.60129391999999</v>
      </c>
      <c r="AU28" s="275">
        <v>63.980144686999999</v>
      </c>
      <c r="AV28" s="275">
        <v>0</v>
      </c>
      <c r="AW28" s="275">
        <v>0</v>
      </c>
      <c r="AX28" s="275">
        <v>0</v>
      </c>
      <c r="AY28" s="275">
        <v>0</v>
      </c>
      <c r="AZ28" s="275">
        <v>0</v>
      </c>
      <c r="BA28" s="275">
        <v>0</v>
      </c>
      <c r="BB28" s="275">
        <v>0</v>
      </c>
      <c r="BC28" s="275">
        <v>8.5295233876999994</v>
      </c>
      <c r="BD28" s="338">
        <v>80.207916341000001</v>
      </c>
      <c r="BE28" s="338">
        <v>208.52926331</v>
      </c>
      <c r="BF28" s="338">
        <v>174.64606445000001</v>
      </c>
      <c r="BG28" s="338">
        <v>29.950844743000001</v>
      </c>
      <c r="BH28" s="338">
        <v>1.8633817551</v>
      </c>
      <c r="BI28" s="338">
        <v>0</v>
      </c>
      <c r="BJ28" s="338">
        <v>0</v>
      </c>
      <c r="BK28" s="338">
        <v>0</v>
      </c>
      <c r="BL28" s="338">
        <v>0</v>
      </c>
      <c r="BM28" s="338">
        <v>0</v>
      </c>
      <c r="BN28" s="338">
        <v>0</v>
      </c>
      <c r="BO28" s="338">
        <v>8.6538776078000001</v>
      </c>
      <c r="BP28" s="338">
        <v>78.910487648</v>
      </c>
      <c r="BQ28" s="338">
        <v>209.00257486999999</v>
      </c>
      <c r="BR28" s="338">
        <v>174.39595793999999</v>
      </c>
      <c r="BS28" s="338">
        <v>29.945831196</v>
      </c>
      <c r="BT28" s="338">
        <v>1.8629990201</v>
      </c>
      <c r="BU28" s="338">
        <v>0</v>
      </c>
      <c r="BV28" s="338">
        <v>0</v>
      </c>
    </row>
    <row r="29" spans="1:74" ht="11.1" customHeight="1" x14ac:dyDescent="0.2">
      <c r="A29" s="9" t="s">
        <v>41</v>
      </c>
      <c r="B29" s="212" t="s">
        <v>590</v>
      </c>
      <c r="C29" s="275">
        <v>0</v>
      </c>
      <c r="D29" s="275">
        <v>0</v>
      </c>
      <c r="E29" s="275">
        <v>0</v>
      </c>
      <c r="F29" s="275">
        <v>0</v>
      </c>
      <c r="G29" s="275">
        <v>72.226827244000006</v>
      </c>
      <c r="H29" s="275">
        <v>113.97936853</v>
      </c>
      <c r="I29" s="275">
        <v>249.88784000999999</v>
      </c>
      <c r="J29" s="275">
        <v>229.90576689</v>
      </c>
      <c r="K29" s="275">
        <v>136.06828929</v>
      </c>
      <c r="L29" s="275">
        <v>0.85909544980999997</v>
      </c>
      <c r="M29" s="275">
        <v>0</v>
      </c>
      <c r="N29" s="275">
        <v>0.85921807508000003</v>
      </c>
      <c r="O29" s="275">
        <v>0</v>
      </c>
      <c r="P29" s="275">
        <v>0</v>
      </c>
      <c r="Q29" s="275">
        <v>0</v>
      </c>
      <c r="R29" s="275">
        <v>0</v>
      </c>
      <c r="S29" s="275">
        <v>16.98037682</v>
      </c>
      <c r="T29" s="275">
        <v>129.23104885999999</v>
      </c>
      <c r="U29" s="275">
        <v>310.10286114000002</v>
      </c>
      <c r="V29" s="275">
        <v>311.8801292</v>
      </c>
      <c r="W29" s="275">
        <v>114.04017343</v>
      </c>
      <c r="X29" s="275">
        <v>5.5743469754000001</v>
      </c>
      <c r="Y29" s="275">
        <v>0</v>
      </c>
      <c r="Z29" s="275">
        <v>0</v>
      </c>
      <c r="AA29" s="275">
        <v>0</v>
      </c>
      <c r="AB29" s="275">
        <v>0</v>
      </c>
      <c r="AC29" s="275">
        <v>0</v>
      </c>
      <c r="AD29" s="275">
        <v>2.1954360908999999</v>
      </c>
      <c r="AE29" s="275">
        <v>14.347534961999999</v>
      </c>
      <c r="AF29" s="275">
        <v>122.51466078999999</v>
      </c>
      <c r="AG29" s="275">
        <v>250.94517281</v>
      </c>
      <c r="AH29" s="275">
        <v>162.09675583999999</v>
      </c>
      <c r="AI29" s="275">
        <v>86.942836231000001</v>
      </c>
      <c r="AJ29" s="275">
        <v>21.578846702</v>
      </c>
      <c r="AK29" s="275">
        <v>0</v>
      </c>
      <c r="AL29" s="275">
        <v>0</v>
      </c>
      <c r="AM29" s="275">
        <v>0</v>
      </c>
      <c r="AN29" s="275">
        <v>0</v>
      </c>
      <c r="AO29" s="275">
        <v>0</v>
      </c>
      <c r="AP29" s="275">
        <v>0</v>
      </c>
      <c r="AQ29" s="275">
        <v>65.609665594000006</v>
      </c>
      <c r="AR29" s="275">
        <v>111.55061532000001</v>
      </c>
      <c r="AS29" s="275">
        <v>287.53379489999998</v>
      </c>
      <c r="AT29" s="275">
        <v>298.73419718999997</v>
      </c>
      <c r="AU29" s="275">
        <v>121.96020214000001</v>
      </c>
      <c r="AV29" s="275">
        <v>3.7019161609000002</v>
      </c>
      <c r="AW29" s="275">
        <v>0</v>
      </c>
      <c r="AX29" s="275">
        <v>0</v>
      </c>
      <c r="AY29" s="275">
        <v>0</v>
      </c>
      <c r="AZ29" s="275">
        <v>0</v>
      </c>
      <c r="BA29" s="275">
        <v>0</v>
      </c>
      <c r="BB29" s="275">
        <v>0.43278857580000002</v>
      </c>
      <c r="BC29" s="275">
        <v>31.23563532</v>
      </c>
      <c r="BD29" s="338">
        <v>129.12486052</v>
      </c>
      <c r="BE29" s="338">
        <v>257.20054318000001</v>
      </c>
      <c r="BF29" s="338">
        <v>218.45624794</v>
      </c>
      <c r="BG29" s="338">
        <v>60.245286409999999</v>
      </c>
      <c r="BH29" s="338">
        <v>4.6107228471999999</v>
      </c>
      <c r="BI29" s="338">
        <v>0</v>
      </c>
      <c r="BJ29" s="338">
        <v>0</v>
      </c>
      <c r="BK29" s="338">
        <v>0</v>
      </c>
      <c r="BL29" s="338">
        <v>0</v>
      </c>
      <c r="BM29" s="338">
        <v>0</v>
      </c>
      <c r="BN29" s="338">
        <v>0</v>
      </c>
      <c r="BO29" s="338">
        <v>26.597602647999999</v>
      </c>
      <c r="BP29" s="338">
        <v>129.56561020999999</v>
      </c>
      <c r="BQ29" s="338">
        <v>260.33523116999999</v>
      </c>
      <c r="BR29" s="338">
        <v>220.80096584</v>
      </c>
      <c r="BS29" s="338">
        <v>60.264882561</v>
      </c>
      <c r="BT29" s="338">
        <v>4.6136197180999998</v>
      </c>
      <c r="BU29" s="338">
        <v>0</v>
      </c>
      <c r="BV29" s="338">
        <v>0</v>
      </c>
    </row>
    <row r="30" spans="1:74" ht="11.1" customHeight="1" x14ac:dyDescent="0.2">
      <c r="A30" s="9" t="s">
        <v>42</v>
      </c>
      <c r="B30" s="212" t="s">
        <v>558</v>
      </c>
      <c r="C30" s="275">
        <v>0</v>
      </c>
      <c r="D30" s="275">
        <v>0</v>
      </c>
      <c r="E30" s="275">
        <v>0</v>
      </c>
      <c r="F30" s="275">
        <v>1.1075530669</v>
      </c>
      <c r="G30" s="275">
        <v>81.825603196000003</v>
      </c>
      <c r="H30" s="275">
        <v>138.82570633</v>
      </c>
      <c r="I30" s="275">
        <v>202.10770034000001</v>
      </c>
      <c r="J30" s="275">
        <v>169.42162737000001</v>
      </c>
      <c r="K30" s="275">
        <v>127.19523875</v>
      </c>
      <c r="L30" s="275">
        <v>7.2144531248000003</v>
      </c>
      <c r="M30" s="275">
        <v>0</v>
      </c>
      <c r="N30" s="275">
        <v>1.5511025104</v>
      </c>
      <c r="O30" s="275">
        <v>0</v>
      </c>
      <c r="P30" s="275">
        <v>0</v>
      </c>
      <c r="Q30" s="275">
        <v>3.4717411365999999</v>
      </c>
      <c r="R30" s="275">
        <v>0.68974891281999995</v>
      </c>
      <c r="S30" s="275">
        <v>42.417379189999998</v>
      </c>
      <c r="T30" s="275">
        <v>187.82979028</v>
      </c>
      <c r="U30" s="275">
        <v>276.68378278</v>
      </c>
      <c r="V30" s="275">
        <v>296.76803274999997</v>
      </c>
      <c r="W30" s="275">
        <v>130.91972317</v>
      </c>
      <c r="X30" s="275">
        <v>18.753756658</v>
      </c>
      <c r="Y30" s="275">
        <v>0</v>
      </c>
      <c r="Z30" s="275">
        <v>0</v>
      </c>
      <c r="AA30" s="275">
        <v>0</v>
      </c>
      <c r="AB30" s="275">
        <v>0</v>
      </c>
      <c r="AC30" s="275">
        <v>0.55696032370000004</v>
      </c>
      <c r="AD30" s="275">
        <v>6.5869906108</v>
      </c>
      <c r="AE30" s="275">
        <v>36.783381994000003</v>
      </c>
      <c r="AF30" s="275">
        <v>167.08575171999999</v>
      </c>
      <c r="AG30" s="275">
        <v>242.0262175</v>
      </c>
      <c r="AH30" s="275">
        <v>147.73058947999999</v>
      </c>
      <c r="AI30" s="275">
        <v>92.281518461999994</v>
      </c>
      <c r="AJ30" s="275">
        <v>15.670002796</v>
      </c>
      <c r="AK30" s="275">
        <v>0</v>
      </c>
      <c r="AL30" s="275">
        <v>0</v>
      </c>
      <c r="AM30" s="275">
        <v>0</v>
      </c>
      <c r="AN30" s="275">
        <v>0</v>
      </c>
      <c r="AO30" s="275">
        <v>0</v>
      </c>
      <c r="AP30" s="275">
        <v>0</v>
      </c>
      <c r="AQ30" s="275">
        <v>139.7726657</v>
      </c>
      <c r="AR30" s="275">
        <v>192.25974554000001</v>
      </c>
      <c r="AS30" s="275">
        <v>257.48078299999997</v>
      </c>
      <c r="AT30" s="275">
        <v>257.15577459000002</v>
      </c>
      <c r="AU30" s="275">
        <v>122.23220674</v>
      </c>
      <c r="AV30" s="275">
        <v>4.0068463726000001</v>
      </c>
      <c r="AW30" s="275">
        <v>0</v>
      </c>
      <c r="AX30" s="275">
        <v>0</v>
      </c>
      <c r="AY30" s="275">
        <v>0</v>
      </c>
      <c r="AZ30" s="275">
        <v>0</v>
      </c>
      <c r="BA30" s="275">
        <v>0</v>
      </c>
      <c r="BB30" s="275">
        <v>0.91200692900000002</v>
      </c>
      <c r="BC30" s="275">
        <v>39.483091453999997</v>
      </c>
      <c r="BD30" s="338">
        <v>152.92394128000001</v>
      </c>
      <c r="BE30" s="338">
        <v>245.43853722</v>
      </c>
      <c r="BF30" s="338">
        <v>208.41265895999999</v>
      </c>
      <c r="BG30" s="338">
        <v>65.154466236000005</v>
      </c>
      <c r="BH30" s="338">
        <v>6.5513568544999998</v>
      </c>
      <c r="BI30" s="338">
        <v>0</v>
      </c>
      <c r="BJ30" s="338">
        <v>0</v>
      </c>
      <c r="BK30" s="338">
        <v>0</v>
      </c>
      <c r="BL30" s="338">
        <v>0</v>
      </c>
      <c r="BM30" s="338">
        <v>0.41330813572000002</v>
      </c>
      <c r="BN30" s="338">
        <v>2.1516711022999999</v>
      </c>
      <c r="BO30" s="338">
        <v>58.095022833999998</v>
      </c>
      <c r="BP30" s="338">
        <v>159.84660801000001</v>
      </c>
      <c r="BQ30" s="338">
        <v>251.20346122999999</v>
      </c>
      <c r="BR30" s="338">
        <v>210.06577752000001</v>
      </c>
      <c r="BS30" s="338">
        <v>65.146427685000006</v>
      </c>
      <c r="BT30" s="338">
        <v>6.5502723235999998</v>
      </c>
      <c r="BU30" s="338">
        <v>0</v>
      </c>
      <c r="BV30" s="338">
        <v>0</v>
      </c>
    </row>
    <row r="31" spans="1:74" ht="11.1" customHeight="1" x14ac:dyDescent="0.2">
      <c r="A31" s="9" t="s">
        <v>43</v>
      </c>
      <c r="B31" s="212" t="s">
        <v>559</v>
      </c>
      <c r="C31" s="275">
        <v>0</v>
      </c>
      <c r="D31" s="275">
        <v>0</v>
      </c>
      <c r="E31" s="275">
        <v>2.8835280406999999</v>
      </c>
      <c r="F31" s="275">
        <v>8.4744751255999997</v>
      </c>
      <c r="G31" s="275">
        <v>55.418771206999999</v>
      </c>
      <c r="H31" s="275">
        <v>202.61724751</v>
      </c>
      <c r="I31" s="275">
        <v>289.27027613000001</v>
      </c>
      <c r="J31" s="275">
        <v>202.21092727999999</v>
      </c>
      <c r="K31" s="275">
        <v>168.07642204999999</v>
      </c>
      <c r="L31" s="275">
        <v>12.923028451</v>
      </c>
      <c r="M31" s="275">
        <v>0</v>
      </c>
      <c r="N31" s="275">
        <v>0</v>
      </c>
      <c r="O31" s="275">
        <v>0</v>
      </c>
      <c r="P31" s="275">
        <v>7.6341928968999995E-2</v>
      </c>
      <c r="Q31" s="275">
        <v>9.5589848929999999</v>
      </c>
      <c r="R31" s="275">
        <v>7.7980476466999997</v>
      </c>
      <c r="S31" s="275">
        <v>48.685622807000001</v>
      </c>
      <c r="T31" s="275">
        <v>263.33601467</v>
      </c>
      <c r="U31" s="275">
        <v>306.13337536</v>
      </c>
      <c r="V31" s="275">
        <v>268.51084376</v>
      </c>
      <c r="W31" s="275">
        <v>138.22985774</v>
      </c>
      <c r="X31" s="275">
        <v>28.477971645</v>
      </c>
      <c r="Y31" s="275">
        <v>1.9849005594</v>
      </c>
      <c r="Z31" s="275">
        <v>0</v>
      </c>
      <c r="AA31" s="275">
        <v>0</v>
      </c>
      <c r="AB31" s="275">
        <v>2.9690610143999998</v>
      </c>
      <c r="AC31" s="275">
        <v>5.7265451423</v>
      </c>
      <c r="AD31" s="275">
        <v>8.7276304955999997</v>
      </c>
      <c r="AE31" s="275">
        <v>50.603526295999998</v>
      </c>
      <c r="AF31" s="275">
        <v>205.55389360999999</v>
      </c>
      <c r="AG31" s="275">
        <v>330.50507388</v>
      </c>
      <c r="AH31" s="275">
        <v>165.70470840999999</v>
      </c>
      <c r="AI31" s="275">
        <v>126.92809807</v>
      </c>
      <c r="AJ31" s="275">
        <v>13.999752282999999</v>
      </c>
      <c r="AK31" s="275">
        <v>0</v>
      </c>
      <c r="AL31" s="275">
        <v>0</v>
      </c>
      <c r="AM31" s="275">
        <v>0</v>
      </c>
      <c r="AN31" s="275">
        <v>0</v>
      </c>
      <c r="AO31" s="275">
        <v>1.8141191537000001</v>
      </c>
      <c r="AP31" s="275">
        <v>0</v>
      </c>
      <c r="AQ31" s="275">
        <v>168.43327484</v>
      </c>
      <c r="AR31" s="275">
        <v>272.24580985</v>
      </c>
      <c r="AS31" s="275">
        <v>303.91424327999999</v>
      </c>
      <c r="AT31" s="275">
        <v>257.43739491000002</v>
      </c>
      <c r="AU31" s="275">
        <v>124.22249235</v>
      </c>
      <c r="AV31" s="275">
        <v>5.7916834172999998</v>
      </c>
      <c r="AW31" s="275">
        <v>0</v>
      </c>
      <c r="AX31" s="275">
        <v>0</v>
      </c>
      <c r="AY31" s="275">
        <v>0</v>
      </c>
      <c r="AZ31" s="275">
        <v>0</v>
      </c>
      <c r="BA31" s="275">
        <v>0</v>
      </c>
      <c r="BB31" s="275">
        <v>6.2085397384999998</v>
      </c>
      <c r="BC31" s="275">
        <v>49.647934284999998</v>
      </c>
      <c r="BD31" s="338">
        <v>176.08364037999999</v>
      </c>
      <c r="BE31" s="338">
        <v>293.42410448999999</v>
      </c>
      <c r="BF31" s="338">
        <v>251.94272534000001</v>
      </c>
      <c r="BG31" s="338">
        <v>90.306546435000001</v>
      </c>
      <c r="BH31" s="338">
        <v>9.5581403508000005</v>
      </c>
      <c r="BI31" s="338">
        <v>0.28595967162000002</v>
      </c>
      <c r="BJ31" s="338">
        <v>0</v>
      </c>
      <c r="BK31" s="338">
        <v>0</v>
      </c>
      <c r="BL31" s="338">
        <v>0</v>
      </c>
      <c r="BM31" s="338">
        <v>3.277635139</v>
      </c>
      <c r="BN31" s="338">
        <v>7.3553242830999999</v>
      </c>
      <c r="BO31" s="338">
        <v>68.287485501000006</v>
      </c>
      <c r="BP31" s="338">
        <v>190.68877065000001</v>
      </c>
      <c r="BQ31" s="338">
        <v>305.03451755999998</v>
      </c>
      <c r="BR31" s="338">
        <v>258.25210262000002</v>
      </c>
      <c r="BS31" s="338">
        <v>90.237652671000006</v>
      </c>
      <c r="BT31" s="338">
        <v>9.5467037043000005</v>
      </c>
      <c r="BU31" s="338">
        <v>0.28560422112</v>
      </c>
      <c r="BV31" s="338">
        <v>0</v>
      </c>
    </row>
    <row r="32" spans="1:74" ht="11.1" customHeight="1" x14ac:dyDescent="0.2">
      <c r="A32" s="9" t="s">
        <v>346</v>
      </c>
      <c r="B32" s="212" t="s">
        <v>591</v>
      </c>
      <c r="C32" s="275">
        <v>33.635107714999997</v>
      </c>
      <c r="D32" s="275">
        <v>18.868532166000001</v>
      </c>
      <c r="E32" s="275">
        <v>84.116493966999997</v>
      </c>
      <c r="F32" s="275">
        <v>130.59197232</v>
      </c>
      <c r="G32" s="275">
        <v>241.9235793</v>
      </c>
      <c r="H32" s="275">
        <v>394.22643615999999</v>
      </c>
      <c r="I32" s="275">
        <v>456.4088673</v>
      </c>
      <c r="J32" s="275">
        <v>410.57270103000002</v>
      </c>
      <c r="K32" s="275">
        <v>295.68785131999999</v>
      </c>
      <c r="L32" s="275">
        <v>135.14402772</v>
      </c>
      <c r="M32" s="275">
        <v>103.0336514</v>
      </c>
      <c r="N32" s="275">
        <v>100.07029300000001</v>
      </c>
      <c r="O32" s="275">
        <v>24.853209645</v>
      </c>
      <c r="P32" s="275">
        <v>23.507667662999999</v>
      </c>
      <c r="Q32" s="275">
        <v>89.094292035999999</v>
      </c>
      <c r="R32" s="275">
        <v>87.143086300999997</v>
      </c>
      <c r="S32" s="275">
        <v>185.46004654000001</v>
      </c>
      <c r="T32" s="275">
        <v>379.00881994000002</v>
      </c>
      <c r="U32" s="275">
        <v>509.27693476000002</v>
      </c>
      <c r="V32" s="275">
        <v>483.89555753000002</v>
      </c>
      <c r="W32" s="275">
        <v>352.06947611999999</v>
      </c>
      <c r="X32" s="275">
        <v>156.52208174</v>
      </c>
      <c r="Y32" s="275">
        <v>56.078919466000002</v>
      </c>
      <c r="Z32" s="275">
        <v>65.369463565999993</v>
      </c>
      <c r="AA32" s="275">
        <v>50.241765428999997</v>
      </c>
      <c r="AB32" s="275">
        <v>54.550198404</v>
      </c>
      <c r="AC32" s="275">
        <v>56.016272887</v>
      </c>
      <c r="AD32" s="275">
        <v>123.92822094</v>
      </c>
      <c r="AE32" s="275">
        <v>212.52058951000001</v>
      </c>
      <c r="AF32" s="275">
        <v>337.03981163999998</v>
      </c>
      <c r="AG32" s="275">
        <v>468.55924642999997</v>
      </c>
      <c r="AH32" s="275">
        <v>406.186442</v>
      </c>
      <c r="AI32" s="275">
        <v>281.81230346000001</v>
      </c>
      <c r="AJ32" s="275">
        <v>158.75795726999999</v>
      </c>
      <c r="AK32" s="275">
        <v>66.433672951000005</v>
      </c>
      <c r="AL32" s="275">
        <v>38.217569468999997</v>
      </c>
      <c r="AM32" s="275">
        <v>20.583961097</v>
      </c>
      <c r="AN32" s="275">
        <v>81.662957777000003</v>
      </c>
      <c r="AO32" s="275">
        <v>34.472903715000001</v>
      </c>
      <c r="AP32" s="275">
        <v>79.293492904000004</v>
      </c>
      <c r="AQ32" s="275">
        <v>264.74184808000001</v>
      </c>
      <c r="AR32" s="275">
        <v>384.89138694000002</v>
      </c>
      <c r="AS32" s="275">
        <v>440.73340574000002</v>
      </c>
      <c r="AT32" s="275">
        <v>437.63646968</v>
      </c>
      <c r="AU32" s="275">
        <v>390.71901706</v>
      </c>
      <c r="AV32" s="275">
        <v>176.40566254999999</v>
      </c>
      <c r="AW32" s="275">
        <v>65.928786952999999</v>
      </c>
      <c r="AX32" s="275">
        <v>38.778498767999999</v>
      </c>
      <c r="AY32" s="275">
        <v>30.180596957999999</v>
      </c>
      <c r="AZ32" s="275">
        <v>67.616280716999995</v>
      </c>
      <c r="BA32" s="275">
        <v>57.246353953000003</v>
      </c>
      <c r="BB32" s="275">
        <v>101.98930398</v>
      </c>
      <c r="BC32" s="275">
        <v>297.56953272999999</v>
      </c>
      <c r="BD32" s="338">
        <v>353.19679330999998</v>
      </c>
      <c r="BE32" s="338">
        <v>447.86740823000002</v>
      </c>
      <c r="BF32" s="338">
        <v>423.38086523999999</v>
      </c>
      <c r="BG32" s="338">
        <v>275.72430458999997</v>
      </c>
      <c r="BH32" s="338">
        <v>133.67489766</v>
      </c>
      <c r="BI32" s="338">
        <v>57.486446784999998</v>
      </c>
      <c r="BJ32" s="338">
        <v>33.431325237999999</v>
      </c>
      <c r="BK32" s="338">
        <v>31.360873952999999</v>
      </c>
      <c r="BL32" s="338">
        <v>34.686381269000002</v>
      </c>
      <c r="BM32" s="338">
        <v>55.780669576999998</v>
      </c>
      <c r="BN32" s="338">
        <v>81.479872490000005</v>
      </c>
      <c r="BO32" s="338">
        <v>206.56688944999999</v>
      </c>
      <c r="BP32" s="338">
        <v>357.39113169000001</v>
      </c>
      <c r="BQ32" s="338">
        <v>451.34565006999998</v>
      </c>
      <c r="BR32" s="338">
        <v>425.43012749000002</v>
      </c>
      <c r="BS32" s="338">
        <v>276.09979636999998</v>
      </c>
      <c r="BT32" s="338">
        <v>133.99792235999999</v>
      </c>
      <c r="BU32" s="338">
        <v>57.657852929000001</v>
      </c>
      <c r="BV32" s="338">
        <v>33.531969899000003</v>
      </c>
    </row>
    <row r="33" spans="1:74" ht="11.1" customHeight="1" x14ac:dyDescent="0.2">
      <c r="A33" s="9" t="s">
        <v>44</v>
      </c>
      <c r="B33" s="212" t="s">
        <v>561</v>
      </c>
      <c r="C33" s="275">
        <v>2.5570516358000002</v>
      </c>
      <c r="D33" s="275">
        <v>0</v>
      </c>
      <c r="E33" s="275">
        <v>20.600273095999999</v>
      </c>
      <c r="F33" s="275">
        <v>52.14483062</v>
      </c>
      <c r="G33" s="275">
        <v>174.79721329</v>
      </c>
      <c r="H33" s="275">
        <v>352.52428119000001</v>
      </c>
      <c r="I33" s="275">
        <v>442.39970366</v>
      </c>
      <c r="J33" s="275">
        <v>339.33326412999998</v>
      </c>
      <c r="K33" s="275">
        <v>235.08474307</v>
      </c>
      <c r="L33" s="275">
        <v>58.758747452000001</v>
      </c>
      <c r="M33" s="275">
        <v>16.053455432</v>
      </c>
      <c r="N33" s="275">
        <v>23.681573358000001</v>
      </c>
      <c r="O33" s="275">
        <v>2.1344087116999999</v>
      </c>
      <c r="P33" s="275">
        <v>3.4377689637</v>
      </c>
      <c r="Q33" s="275">
        <v>36.060391486999997</v>
      </c>
      <c r="R33" s="275">
        <v>37.187026881999998</v>
      </c>
      <c r="S33" s="275">
        <v>124.30985827000001</v>
      </c>
      <c r="T33" s="275">
        <v>371.02973562</v>
      </c>
      <c r="U33" s="275">
        <v>472.86335828</v>
      </c>
      <c r="V33" s="275">
        <v>460.01196464999998</v>
      </c>
      <c r="W33" s="275">
        <v>320.76132347999999</v>
      </c>
      <c r="X33" s="275">
        <v>113.39079606</v>
      </c>
      <c r="Y33" s="275">
        <v>11.888796423000001</v>
      </c>
      <c r="Z33" s="275">
        <v>3.8825800957999999</v>
      </c>
      <c r="AA33" s="275">
        <v>20.071371861999999</v>
      </c>
      <c r="AB33" s="275">
        <v>17.704865224999999</v>
      </c>
      <c r="AC33" s="275">
        <v>27.528652429000001</v>
      </c>
      <c r="AD33" s="275">
        <v>74.245486838999994</v>
      </c>
      <c r="AE33" s="275">
        <v>135.04423675999999</v>
      </c>
      <c r="AF33" s="275">
        <v>272.40457986000001</v>
      </c>
      <c r="AG33" s="275">
        <v>429.74937924</v>
      </c>
      <c r="AH33" s="275">
        <v>340.72889653999999</v>
      </c>
      <c r="AI33" s="275">
        <v>194.17804215000001</v>
      </c>
      <c r="AJ33" s="275">
        <v>65.913513359999996</v>
      </c>
      <c r="AK33" s="275">
        <v>6.2055090127000003</v>
      </c>
      <c r="AL33" s="275">
        <v>1.3942796887</v>
      </c>
      <c r="AM33" s="275">
        <v>0.82488439878999997</v>
      </c>
      <c r="AN33" s="275">
        <v>21.317915812999999</v>
      </c>
      <c r="AO33" s="275">
        <v>14.535680347</v>
      </c>
      <c r="AP33" s="275">
        <v>7.3184472353999999</v>
      </c>
      <c r="AQ33" s="275">
        <v>267.70105841999998</v>
      </c>
      <c r="AR33" s="275">
        <v>375.06139802000001</v>
      </c>
      <c r="AS33" s="275">
        <v>431.08338743000002</v>
      </c>
      <c r="AT33" s="275">
        <v>392.43169433999998</v>
      </c>
      <c r="AU33" s="275">
        <v>338.63239076000002</v>
      </c>
      <c r="AV33" s="275">
        <v>78.327308178999999</v>
      </c>
      <c r="AW33" s="275">
        <v>1.2341062327000001</v>
      </c>
      <c r="AX33" s="275">
        <v>2.3679627738</v>
      </c>
      <c r="AY33" s="275">
        <v>4.9340693901000003</v>
      </c>
      <c r="AZ33" s="275">
        <v>13.242651429</v>
      </c>
      <c r="BA33" s="275">
        <v>9.6971158661000008</v>
      </c>
      <c r="BB33" s="275">
        <v>31.135943824999998</v>
      </c>
      <c r="BC33" s="275">
        <v>229.67788451000001</v>
      </c>
      <c r="BD33" s="338">
        <v>306.30746420000003</v>
      </c>
      <c r="BE33" s="338">
        <v>413.12540801</v>
      </c>
      <c r="BF33" s="338">
        <v>394.83362999000002</v>
      </c>
      <c r="BG33" s="338">
        <v>215.93202410999999</v>
      </c>
      <c r="BH33" s="338">
        <v>54.893135035</v>
      </c>
      <c r="BI33" s="338">
        <v>6.5117403079000002</v>
      </c>
      <c r="BJ33" s="338">
        <v>2.2062508564000001</v>
      </c>
      <c r="BK33" s="338">
        <v>5.3577865689999999</v>
      </c>
      <c r="BL33" s="338">
        <v>3.6921061966000002</v>
      </c>
      <c r="BM33" s="338">
        <v>18.477246827999998</v>
      </c>
      <c r="BN33" s="338">
        <v>37.008618007000003</v>
      </c>
      <c r="BO33" s="338">
        <v>160.99925596</v>
      </c>
      <c r="BP33" s="338">
        <v>319.07657934999997</v>
      </c>
      <c r="BQ33" s="338">
        <v>421.49692793000003</v>
      </c>
      <c r="BR33" s="338">
        <v>400.90641062999998</v>
      </c>
      <c r="BS33" s="338">
        <v>215.82675864999999</v>
      </c>
      <c r="BT33" s="338">
        <v>54.844971477999998</v>
      </c>
      <c r="BU33" s="338">
        <v>6.5003940043000004</v>
      </c>
      <c r="BV33" s="338">
        <v>2.2013161509999999</v>
      </c>
    </row>
    <row r="34" spans="1:74" ht="11.1" customHeight="1" x14ac:dyDescent="0.2">
      <c r="A34" s="9" t="s">
        <v>45</v>
      </c>
      <c r="B34" s="212" t="s">
        <v>562</v>
      </c>
      <c r="C34" s="275">
        <v>5.3142606674000001</v>
      </c>
      <c r="D34" s="275">
        <v>5.6424688110999996</v>
      </c>
      <c r="E34" s="275">
        <v>39.112841519</v>
      </c>
      <c r="F34" s="275">
        <v>141.27574630000001</v>
      </c>
      <c r="G34" s="275">
        <v>260.39798602000002</v>
      </c>
      <c r="H34" s="275">
        <v>452.88190658000002</v>
      </c>
      <c r="I34" s="275">
        <v>585.82495869000002</v>
      </c>
      <c r="J34" s="275">
        <v>561.89570146000005</v>
      </c>
      <c r="K34" s="275">
        <v>423.87159345999999</v>
      </c>
      <c r="L34" s="275">
        <v>188.0230827</v>
      </c>
      <c r="M34" s="275">
        <v>51.612979463000002</v>
      </c>
      <c r="N34" s="275">
        <v>25.300362225000001</v>
      </c>
      <c r="O34" s="275">
        <v>9.3138819875000003</v>
      </c>
      <c r="P34" s="275">
        <v>25.487654248999998</v>
      </c>
      <c r="Q34" s="275">
        <v>86.033849219999993</v>
      </c>
      <c r="R34" s="275">
        <v>122.66486455</v>
      </c>
      <c r="S34" s="275">
        <v>238.02227607</v>
      </c>
      <c r="T34" s="275">
        <v>475.27245898000001</v>
      </c>
      <c r="U34" s="275">
        <v>620.17778725999995</v>
      </c>
      <c r="V34" s="275">
        <v>547.05454020000002</v>
      </c>
      <c r="W34" s="275">
        <v>429.31285001999998</v>
      </c>
      <c r="X34" s="275">
        <v>232.54339400000001</v>
      </c>
      <c r="Y34" s="275">
        <v>79.814650157000003</v>
      </c>
      <c r="Z34" s="275">
        <v>16.747566708000001</v>
      </c>
      <c r="AA34" s="275">
        <v>35.647986363999998</v>
      </c>
      <c r="AB34" s="275">
        <v>66.886442353000007</v>
      </c>
      <c r="AC34" s="275">
        <v>111.43371793</v>
      </c>
      <c r="AD34" s="275">
        <v>141.30047300000001</v>
      </c>
      <c r="AE34" s="275">
        <v>239.76009336999999</v>
      </c>
      <c r="AF34" s="275">
        <v>445.32209838</v>
      </c>
      <c r="AG34" s="275">
        <v>582.14923980000003</v>
      </c>
      <c r="AH34" s="275">
        <v>508.04237918000001</v>
      </c>
      <c r="AI34" s="275">
        <v>368.35590803999997</v>
      </c>
      <c r="AJ34" s="275">
        <v>145.49974786999999</v>
      </c>
      <c r="AK34" s="275">
        <v>67.424253461999996</v>
      </c>
      <c r="AL34" s="275">
        <v>6.1373030317000001</v>
      </c>
      <c r="AM34" s="275">
        <v>4.4834814155</v>
      </c>
      <c r="AN34" s="275">
        <v>33.383815667</v>
      </c>
      <c r="AO34" s="275">
        <v>88.897321461000004</v>
      </c>
      <c r="AP34" s="275">
        <v>57.044319567000002</v>
      </c>
      <c r="AQ34" s="275">
        <v>396.19622131</v>
      </c>
      <c r="AR34" s="275">
        <v>550.78118686000005</v>
      </c>
      <c r="AS34" s="275">
        <v>607.76454421000005</v>
      </c>
      <c r="AT34" s="275">
        <v>565.88837244000001</v>
      </c>
      <c r="AU34" s="275">
        <v>390.63678806000001</v>
      </c>
      <c r="AV34" s="275">
        <v>143.04281982000001</v>
      </c>
      <c r="AW34" s="275">
        <v>12.535097465</v>
      </c>
      <c r="AX34" s="275">
        <v>9.6832031665000002</v>
      </c>
      <c r="AY34" s="275">
        <v>11.913616867</v>
      </c>
      <c r="AZ34" s="275">
        <v>23.620624983999999</v>
      </c>
      <c r="BA34" s="275">
        <v>36.306411492000002</v>
      </c>
      <c r="BB34" s="275">
        <v>92.802134628000005</v>
      </c>
      <c r="BC34" s="275">
        <v>301.18008689999999</v>
      </c>
      <c r="BD34" s="338">
        <v>441.81606302</v>
      </c>
      <c r="BE34" s="338">
        <v>548.69813400999999</v>
      </c>
      <c r="BF34" s="338">
        <v>552.86828122999998</v>
      </c>
      <c r="BG34" s="338">
        <v>360.26214420000002</v>
      </c>
      <c r="BH34" s="338">
        <v>142.87099111000001</v>
      </c>
      <c r="BI34" s="338">
        <v>38.821492040999999</v>
      </c>
      <c r="BJ34" s="338">
        <v>9.5754123764999992</v>
      </c>
      <c r="BK34" s="338">
        <v>14.477483005</v>
      </c>
      <c r="BL34" s="338">
        <v>18.683537605000001</v>
      </c>
      <c r="BM34" s="338">
        <v>55.672602652999998</v>
      </c>
      <c r="BN34" s="338">
        <v>114.71026984</v>
      </c>
      <c r="BO34" s="338">
        <v>290.69332102999999</v>
      </c>
      <c r="BP34" s="338">
        <v>458.27109985999999</v>
      </c>
      <c r="BQ34" s="338">
        <v>563.34426160999999</v>
      </c>
      <c r="BR34" s="338">
        <v>563.06538611999997</v>
      </c>
      <c r="BS34" s="338">
        <v>360.39823834999999</v>
      </c>
      <c r="BT34" s="338">
        <v>142.98644766999999</v>
      </c>
      <c r="BU34" s="338">
        <v>38.864261231</v>
      </c>
      <c r="BV34" s="338">
        <v>9.5823720536000003</v>
      </c>
    </row>
    <row r="35" spans="1:74" ht="11.1" customHeight="1" x14ac:dyDescent="0.2">
      <c r="A35" s="9" t="s">
        <v>48</v>
      </c>
      <c r="B35" s="212" t="s">
        <v>563</v>
      </c>
      <c r="C35" s="275">
        <v>1.6509978559</v>
      </c>
      <c r="D35" s="275">
        <v>11.013729268000001</v>
      </c>
      <c r="E35" s="275">
        <v>31.914326392</v>
      </c>
      <c r="F35" s="275">
        <v>40.314509809999997</v>
      </c>
      <c r="G35" s="275">
        <v>75.225537224999997</v>
      </c>
      <c r="H35" s="275">
        <v>313.32386674000003</v>
      </c>
      <c r="I35" s="275">
        <v>325.33982465999998</v>
      </c>
      <c r="J35" s="275">
        <v>361.78350638000001</v>
      </c>
      <c r="K35" s="275">
        <v>231.28957882</v>
      </c>
      <c r="L35" s="275">
        <v>83.975510080000006</v>
      </c>
      <c r="M35" s="275">
        <v>2.9103859609999998</v>
      </c>
      <c r="N35" s="275">
        <v>0</v>
      </c>
      <c r="O35" s="275">
        <v>0</v>
      </c>
      <c r="P35" s="275">
        <v>10.091136451000001</v>
      </c>
      <c r="Q35" s="275">
        <v>24.157063046000001</v>
      </c>
      <c r="R35" s="275">
        <v>41.958478780999997</v>
      </c>
      <c r="S35" s="275">
        <v>90.283896554999998</v>
      </c>
      <c r="T35" s="275">
        <v>331.20310516000001</v>
      </c>
      <c r="U35" s="275">
        <v>407.81149092999999</v>
      </c>
      <c r="V35" s="275">
        <v>305.37365634999998</v>
      </c>
      <c r="W35" s="275">
        <v>173.48223082999999</v>
      </c>
      <c r="X35" s="275">
        <v>99.185184238999994</v>
      </c>
      <c r="Y35" s="275">
        <v>13.754306958000001</v>
      </c>
      <c r="Z35" s="275">
        <v>0</v>
      </c>
      <c r="AA35" s="275">
        <v>0</v>
      </c>
      <c r="AB35" s="275">
        <v>5.2763458219999997</v>
      </c>
      <c r="AC35" s="275">
        <v>31.543410338000001</v>
      </c>
      <c r="AD35" s="275">
        <v>50.700197500999998</v>
      </c>
      <c r="AE35" s="275">
        <v>109.19897136</v>
      </c>
      <c r="AF35" s="275">
        <v>307.69606218000001</v>
      </c>
      <c r="AG35" s="275">
        <v>414.47921835</v>
      </c>
      <c r="AH35" s="275">
        <v>329.30621067999999</v>
      </c>
      <c r="AI35" s="275">
        <v>177.71211500000001</v>
      </c>
      <c r="AJ35" s="275">
        <v>91.841825756000006</v>
      </c>
      <c r="AK35" s="275">
        <v>29.110962041000001</v>
      </c>
      <c r="AL35" s="275">
        <v>1.1673343487000001</v>
      </c>
      <c r="AM35" s="275">
        <v>4.2428124048000004</v>
      </c>
      <c r="AN35" s="275">
        <v>2.6274494253</v>
      </c>
      <c r="AO35" s="275">
        <v>14.167919309</v>
      </c>
      <c r="AP35" s="275">
        <v>71.932898930999997</v>
      </c>
      <c r="AQ35" s="275">
        <v>137.59263060000001</v>
      </c>
      <c r="AR35" s="275">
        <v>299.03838082999999</v>
      </c>
      <c r="AS35" s="275">
        <v>416.09344735000002</v>
      </c>
      <c r="AT35" s="275">
        <v>345.52531002000001</v>
      </c>
      <c r="AU35" s="275">
        <v>238.61738407999999</v>
      </c>
      <c r="AV35" s="275">
        <v>45.601661286000002</v>
      </c>
      <c r="AW35" s="275">
        <v>5.4665158407999996</v>
      </c>
      <c r="AX35" s="275">
        <v>0</v>
      </c>
      <c r="AY35" s="275">
        <v>4.3083296265000001E-2</v>
      </c>
      <c r="AZ35" s="275">
        <v>0</v>
      </c>
      <c r="BA35" s="275">
        <v>10.187735886</v>
      </c>
      <c r="BB35" s="275">
        <v>51.339814662999999</v>
      </c>
      <c r="BC35" s="275">
        <v>56.623984387999997</v>
      </c>
      <c r="BD35" s="338">
        <v>259.60416615000003</v>
      </c>
      <c r="BE35" s="338">
        <v>381.35624099</v>
      </c>
      <c r="BF35" s="338">
        <v>337.48010309</v>
      </c>
      <c r="BG35" s="338">
        <v>199.01450611000001</v>
      </c>
      <c r="BH35" s="338">
        <v>65.157875374</v>
      </c>
      <c r="BI35" s="338">
        <v>7.8235086283999999</v>
      </c>
      <c r="BJ35" s="338">
        <v>0.29310439733999999</v>
      </c>
      <c r="BK35" s="338">
        <v>1.0466623321999999</v>
      </c>
      <c r="BL35" s="338">
        <v>3.4741816130999998</v>
      </c>
      <c r="BM35" s="338">
        <v>13.303733583</v>
      </c>
      <c r="BN35" s="338">
        <v>41.212182599000002</v>
      </c>
      <c r="BO35" s="338">
        <v>123.36044056</v>
      </c>
      <c r="BP35" s="338">
        <v>261.73196258000002</v>
      </c>
      <c r="BQ35" s="338">
        <v>385.93457251000001</v>
      </c>
      <c r="BR35" s="338">
        <v>340.76666201</v>
      </c>
      <c r="BS35" s="338">
        <v>199.34119093000001</v>
      </c>
      <c r="BT35" s="338">
        <v>65.290434043000005</v>
      </c>
      <c r="BU35" s="338">
        <v>7.8399522467000002</v>
      </c>
      <c r="BV35" s="338">
        <v>0.29372556026000002</v>
      </c>
    </row>
    <row r="36" spans="1:74" ht="11.1" customHeight="1" x14ac:dyDescent="0.2">
      <c r="A36" s="9" t="s">
        <v>49</v>
      </c>
      <c r="B36" s="212" t="s">
        <v>564</v>
      </c>
      <c r="C36" s="275">
        <v>10.209076734</v>
      </c>
      <c r="D36" s="275">
        <v>12.758638157</v>
      </c>
      <c r="E36" s="275">
        <v>26.747839280000001</v>
      </c>
      <c r="F36" s="275">
        <v>22.607746077000002</v>
      </c>
      <c r="G36" s="275">
        <v>27.614587457999999</v>
      </c>
      <c r="H36" s="275">
        <v>175.51765735000001</v>
      </c>
      <c r="I36" s="275">
        <v>218.30400125</v>
      </c>
      <c r="J36" s="275">
        <v>260.71811374999999</v>
      </c>
      <c r="K36" s="275">
        <v>193.06385127999999</v>
      </c>
      <c r="L36" s="275">
        <v>97.020145314000004</v>
      </c>
      <c r="M36" s="275">
        <v>12.182879266</v>
      </c>
      <c r="N36" s="275">
        <v>10.414849922</v>
      </c>
      <c r="O36" s="275">
        <v>7.7807610174999997</v>
      </c>
      <c r="P36" s="275">
        <v>15.023209004</v>
      </c>
      <c r="Q36" s="275">
        <v>12.640927573000001</v>
      </c>
      <c r="R36" s="275">
        <v>26.807358308000001</v>
      </c>
      <c r="S36" s="275">
        <v>36.786953103000002</v>
      </c>
      <c r="T36" s="275">
        <v>165.64289742</v>
      </c>
      <c r="U36" s="275">
        <v>235.57085941</v>
      </c>
      <c r="V36" s="275">
        <v>233.82990895</v>
      </c>
      <c r="W36" s="275">
        <v>122.16257524</v>
      </c>
      <c r="X36" s="275">
        <v>47.050893926000001</v>
      </c>
      <c r="Y36" s="275">
        <v>17.119098436000002</v>
      </c>
      <c r="Z36" s="275">
        <v>7.9928919288999998</v>
      </c>
      <c r="AA36" s="275">
        <v>6.9914739310999998</v>
      </c>
      <c r="AB36" s="275">
        <v>6.5827825139999998</v>
      </c>
      <c r="AC36" s="275">
        <v>16.706528728999999</v>
      </c>
      <c r="AD36" s="275">
        <v>24.864292768999999</v>
      </c>
      <c r="AE36" s="275">
        <v>45.641419405000001</v>
      </c>
      <c r="AF36" s="275">
        <v>149.72120802000001</v>
      </c>
      <c r="AG36" s="275">
        <v>283.36511790999998</v>
      </c>
      <c r="AH36" s="275">
        <v>281.36205587000001</v>
      </c>
      <c r="AI36" s="275">
        <v>139.14950594999999</v>
      </c>
      <c r="AJ36" s="275">
        <v>68.438541686999997</v>
      </c>
      <c r="AK36" s="275">
        <v>20.594637981000002</v>
      </c>
      <c r="AL36" s="275">
        <v>9.6906323633000007</v>
      </c>
      <c r="AM36" s="275">
        <v>14.987511660999999</v>
      </c>
      <c r="AN36" s="275">
        <v>7.5379573152999999</v>
      </c>
      <c r="AO36" s="275">
        <v>8.8320944377000004</v>
      </c>
      <c r="AP36" s="275">
        <v>25.254727017</v>
      </c>
      <c r="AQ36" s="275">
        <v>39.184141490999998</v>
      </c>
      <c r="AR36" s="275">
        <v>117.46136968</v>
      </c>
      <c r="AS36" s="275">
        <v>320.69094582000002</v>
      </c>
      <c r="AT36" s="275">
        <v>255.68279776</v>
      </c>
      <c r="AU36" s="275">
        <v>144.77579456999999</v>
      </c>
      <c r="AV36" s="275">
        <v>46.532624478999999</v>
      </c>
      <c r="AW36" s="275">
        <v>16.586274287999998</v>
      </c>
      <c r="AX36" s="275">
        <v>9.2886066194999994</v>
      </c>
      <c r="AY36" s="275">
        <v>8.2517676590000004</v>
      </c>
      <c r="AZ36" s="275">
        <v>5.4716390158000001</v>
      </c>
      <c r="BA36" s="275">
        <v>8.2157388690000008</v>
      </c>
      <c r="BB36" s="275">
        <v>25.742455277000001</v>
      </c>
      <c r="BC36" s="275">
        <v>15.748363551000001</v>
      </c>
      <c r="BD36" s="338">
        <v>107.34699239</v>
      </c>
      <c r="BE36" s="338">
        <v>230.77685822999999</v>
      </c>
      <c r="BF36" s="338">
        <v>222.81019343</v>
      </c>
      <c r="BG36" s="338">
        <v>136.24341125000001</v>
      </c>
      <c r="BH36" s="338">
        <v>38.606023321999999</v>
      </c>
      <c r="BI36" s="338">
        <v>11.658498695</v>
      </c>
      <c r="BJ36" s="338">
        <v>7.9121347328000002</v>
      </c>
      <c r="BK36" s="338">
        <v>8.3462929617999997</v>
      </c>
      <c r="BL36" s="338">
        <v>7.7568304852000001</v>
      </c>
      <c r="BM36" s="338">
        <v>11.364544065</v>
      </c>
      <c r="BN36" s="338">
        <v>18.320868008000001</v>
      </c>
      <c r="BO36" s="338">
        <v>46.042553171999998</v>
      </c>
      <c r="BP36" s="338">
        <v>105.60600366</v>
      </c>
      <c r="BQ36" s="338">
        <v>229.36557015</v>
      </c>
      <c r="BR36" s="338">
        <v>221.54636486999999</v>
      </c>
      <c r="BS36" s="338">
        <v>136.11679695999999</v>
      </c>
      <c r="BT36" s="338">
        <v>38.534585708000002</v>
      </c>
      <c r="BU36" s="338">
        <v>11.614072981</v>
      </c>
      <c r="BV36" s="338">
        <v>7.8738197152999998</v>
      </c>
    </row>
    <row r="37" spans="1:74" ht="11.1" customHeight="1" x14ac:dyDescent="0.2">
      <c r="A37" s="9" t="s">
        <v>697</v>
      </c>
      <c r="B37" s="212" t="s">
        <v>592</v>
      </c>
      <c r="C37" s="275">
        <v>9.1912730662000008</v>
      </c>
      <c r="D37" s="275">
        <v>7.2802539553000001</v>
      </c>
      <c r="E37" s="275">
        <v>29.397591796</v>
      </c>
      <c r="F37" s="275">
        <v>53.305920749000002</v>
      </c>
      <c r="G37" s="275">
        <v>125.90936273</v>
      </c>
      <c r="H37" s="275">
        <v>255.13202312999999</v>
      </c>
      <c r="I37" s="275">
        <v>336.22825062999999</v>
      </c>
      <c r="J37" s="275">
        <v>315.3513021</v>
      </c>
      <c r="K37" s="275">
        <v>223.28409827999999</v>
      </c>
      <c r="L37" s="275">
        <v>77.058224190000004</v>
      </c>
      <c r="M37" s="275">
        <v>29.77942135</v>
      </c>
      <c r="N37" s="275">
        <v>26.274015476999999</v>
      </c>
      <c r="O37" s="275">
        <v>7.4425918160000002</v>
      </c>
      <c r="P37" s="275">
        <v>11.163289211</v>
      </c>
      <c r="Q37" s="275">
        <v>35.224028476000001</v>
      </c>
      <c r="R37" s="275">
        <v>42.506396702000004</v>
      </c>
      <c r="S37" s="275">
        <v>97.612194105</v>
      </c>
      <c r="T37" s="275">
        <v>270.86649248999998</v>
      </c>
      <c r="U37" s="275">
        <v>383.86723615</v>
      </c>
      <c r="V37" s="275">
        <v>361.96219382999999</v>
      </c>
      <c r="W37" s="275">
        <v>219.28881755</v>
      </c>
      <c r="X37" s="275">
        <v>86.493173079000002</v>
      </c>
      <c r="Y37" s="275">
        <v>25.54959723</v>
      </c>
      <c r="Z37" s="275">
        <v>16.557854432999999</v>
      </c>
      <c r="AA37" s="275">
        <v>16.663148091</v>
      </c>
      <c r="AB37" s="275">
        <v>21.737311948999999</v>
      </c>
      <c r="AC37" s="275">
        <v>31.944089223999999</v>
      </c>
      <c r="AD37" s="275">
        <v>55.953113090999999</v>
      </c>
      <c r="AE37" s="275">
        <v>105.75397253</v>
      </c>
      <c r="AF37" s="275">
        <v>241.40321084000001</v>
      </c>
      <c r="AG37" s="275">
        <v>363.10332433999997</v>
      </c>
      <c r="AH37" s="275">
        <v>292.22535173</v>
      </c>
      <c r="AI37" s="275">
        <v>184.36093647999999</v>
      </c>
      <c r="AJ37" s="275">
        <v>77.792516427999999</v>
      </c>
      <c r="AK37" s="275">
        <v>27.433118869000001</v>
      </c>
      <c r="AL37" s="275">
        <v>10.124252989</v>
      </c>
      <c r="AM37" s="275">
        <v>7.4700516886999999</v>
      </c>
      <c r="AN37" s="275">
        <v>23.072105257</v>
      </c>
      <c r="AO37" s="275">
        <v>21.299389297000001</v>
      </c>
      <c r="AP37" s="275">
        <v>32.801407951999998</v>
      </c>
      <c r="AQ37" s="275">
        <v>174.50065280999999</v>
      </c>
      <c r="AR37" s="275">
        <v>270.27866915999999</v>
      </c>
      <c r="AS37" s="275">
        <v>376.18957458</v>
      </c>
      <c r="AT37" s="275">
        <v>351.15853342999998</v>
      </c>
      <c r="AU37" s="275">
        <v>231.55615773</v>
      </c>
      <c r="AV37" s="275">
        <v>69.958871721999998</v>
      </c>
      <c r="AW37" s="275">
        <v>17.930018156999999</v>
      </c>
      <c r="AX37" s="275">
        <v>10.61145033</v>
      </c>
      <c r="AY37" s="275">
        <v>9.1522918902000008</v>
      </c>
      <c r="AZ37" s="275">
        <v>18.124485368999999</v>
      </c>
      <c r="BA37" s="275">
        <v>18.631661004000001</v>
      </c>
      <c r="BB37" s="275">
        <v>42.401535549000002</v>
      </c>
      <c r="BC37" s="275">
        <v>130.31654591</v>
      </c>
      <c r="BD37" s="338">
        <v>233.62903360000001</v>
      </c>
      <c r="BE37" s="338">
        <v>344.17269355000002</v>
      </c>
      <c r="BF37" s="338">
        <v>319.74894395000001</v>
      </c>
      <c r="BG37" s="338">
        <v>173.94241778</v>
      </c>
      <c r="BH37" s="338">
        <v>61.196134563000001</v>
      </c>
      <c r="BI37" s="338">
        <v>19.248234381</v>
      </c>
      <c r="BJ37" s="338">
        <v>9.3433348035999995</v>
      </c>
      <c r="BK37" s="338">
        <v>9.8496951984999992</v>
      </c>
      <c r="BL37" s="338">
        <v>11.032968821000001</v>
      </c>
      <c r="BM37" s="338">
        <v>22.336313517000001</v>
      </c>
      <c r="BN37" s="338">
        <v>39.690588757</v>
      </c>
      <c r="BO37" s="338">
        <v>120.32973232000001</v>
      </c>
      <c r="BP37" s="338">
        <v>239.38840389000001</v>
      </c>
      <c r="BQ37" s="338">
        <v>349.5956395</v>
      </c>
      <c r="BR37" s="338">
        <v>323.09504668</v>
      </c>
      <c r="BS37" s="338">
        <v>174.37416089999999</v>
      </c>
      <c r="BT37" s="338">
        <v>61.445387693000001</v>
      </c>
      <c r="BU37" s="338">
        <v>19.33965375</v>
      </c>
      <c r="BV37" s="338">
        <v>9.3831496924</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557</v>
      </c>
      <c r="C39" s="257">
        <v>0</v>
      </c>
      <c r="D39" s="257">
        <v>0</v>
      </c>
      <c r="E39" s="257">
        <v>0</v>
      </c>
      <c r="F39" s="257">
        <v>0</v>
      </c>
      <c r="G39" s="257">
        <v>8.9527901929000002</v>
      </c>
      <c r="H39" s="257">
        <v>76.127114425000002</v>
      </c>
      <c r="I39" s="257">
        <v>224.66843403999999</v>
      </c>
      <c r="J39" s="257">
        <v>159.00157333999999</v>
      </c>
      <c r="K39" s="257">
        <v>35.350477642000001</v>
      </c>
      <c r="L39" s="257">
        <v>0.76353912150000003</v>
      </c>
      <c r="M39" s="257">
        <v>0</v>
      </c>
      <c r="N39" s="257">
        <v>0</v>
      </c>
      <c r="O39" s="257">
        <v>0</v>
      </c>
      <c r="P39" s="257">
        <v>0</v>
      </c>
      <c r="Q39" s="257">
        <v>0</v>
      </c>
      <c r="R39" s="257">
        <v>0</v>
      </c>
      <c r="S39" s="257">
        <v>12.041347547999999</v>
      </c>
      <c r="T39" s="257">
        <v>68.943966150999998</v>
      </c>
      <c r="U39" s="257">
        <v>223.73556288</v>
      </c>
      <c r="V39" s="257">
        <v>157.21245352</v>
      </c>
      <c r="W39" s="257">
        <v>37.847466173999997</v>
      </c>
      <c r="X39" s="257">
        <v>0.76353912150000003</v>
      </c>
      <c r="Y39" s="257">
        <v>0</v>
      </c>
      <c r="Z39" s="257">
        <v>0</v>
      </c>
      <c r="AA39" s="257">
        <v>0</v>
      </c>
      <c r="AB39" s="257">
        <v>0</v>
      </c>
      <c r="AC39" s="257">
        <v>0</v>
      </c>
      <c r="AD39" s="257">
        <v>0</v>
      </c>
      <c r="AE39" s="257">
        <v>12.298946796999999</v>
      </c>
      <c r="AF39" s="257">
        <v>68.623080318000007</v>
      </c>
      <c r="AG39" s="257">
        <v>222.15983800000001</v>
      </c>
      <c r="AH39" s="257">
        <v>168.29284038</v>
      </c>
      <c r="AI39" s="257">
        <v>42.562255999000001</v>
      </c>
      <c r="AJ39" s="257">
        <v>0.76353912150000003</v>
      </c>
      <c r="AK39" s="257">
        <v>0</v>
      </c>
      <c r="AL39" s="257">
        <v>0</v>
      </c>
      <c r="AM39" s="257">
        <v>0</v>
      </c>
      <c r="AN39" s="257">
        <v>0</v>
      </c>
      <c r="AO39" s="257">
        <v>0</v>
      </c>
      <c r="AP39" s="257">
        <v>0</v>
      </c>
      <c r="AQ39" s="257">
        <v>11.512881243000001</v>
      </c>
      <c r="AR39" s="257">
        <v>69.345564908</v>
      </c>
      <c r="AS39" s="257">
        <v>222.41279129</v>
      </c>
      <c r="AT39" s="257">
        <v>165.70395876000001</v>
      </c>
      <c r="AU39" s="257">
        <v>45.127823378000002</v>
      </c>
      <c r="AV39" s="257">
        <v>1.1635975967000001</v>
      </c>
      <c r="AW39" s="257">
        <v>0</v>
      </c>
      <c r="AX39" s="257">
        <v>0</v>
      </c>
      <c r="AY39" s="257">
        <v>0</v>
      </c>
      <c r="AZ39" s="257">
        <v>0</v>
      </c>
      <c r="BA39" s="257">
        <v>0</v>
      </c>
      <c r="BB39" s="257">
        <v>0</v>
      </c>
      <c r="BC39" s="257">
        <v>13.98463198</v>
      </c>
      <c r="BD39" s="341">
        <v>65.049459999999996</v>
      </c>
      <c r="BE39" s="341">
        <v>224.39349999999999</v>
      </c>
      <c r="BF39" s="341">
        <v>181.79509999999999</v>
      </c>
      <c r="BG39" s="341">
        <v>48.588120000000004</v>
      </c>
      <c r="BH39" s="341">
        <v>1.1635979999999999</v>
      </c>
      <c r="BI39" s="341">
        <v>0</v>
      </c>
      <c r="BJ39" s="341">
        <v>0</v>
      </c>
      <c r="BK39" s="341">
        <v>0</v>
      </c>
      <c r="BL39" s="341">
        <v>0</v>
      </c>
      <c r="BM39" s="341">
        <v>0</v>
      </c>
      <c r="BN39" s="341">
        <v>0</v>
      </c>
      <c r="BO39" s="341">
        <v>14.31284</v>
      </c>
      <c r="BP39" s="341">
        <v>70.320869999999999</v>
      </c>
      <c r="BQ39" s="341">
        <v>234.41149999999999</v>
      </c>
      <c r="BR39" s="341">
        <v>179.60149999999999</v>
      </c>
      <c r="BS39" s="341">
        <v>50.406329999999997</v>
      </c>
      <c r="BT39" s="341">
        <v>1.349936</v>
      </c>
      <c r="BU39" s="341">
        <v>0</v>
      </c>
      <c r="BV39" s="341">
        <v>0</v>
      </c>
    </row>
    <row r="40" spans="1:74" ht="11.1" customHeight="1" x14ac:dyDescent="0.2">
      <c r="A40" s="9" t="s">
        <v>157</v>
      </c>
      <c r="B40" s="212" t="s">
        <v>590</v>
      </c>
      <c r="C40" s="257">
        <v>0</v>
      </c>
      <c r="D40" s="257">
        <v>0</v>
      </c>
      <c r="E40" s="257">
        <v>0.19797317445000001</v>
      </c>
      <c r="F40" s="257">
        <v>4.3020099672000003E-2</v>
      </c>
      <c r="G40" s="257">
        <v>28.224401961000002</v>
      </c>
      <c r="H40" s="257">
        <v>139.38439188999999</v>
      </c>
      <c r="I40" s="257">
        <v>276.42469657999999</v>
      </c>
      <c r="J40" s="257">
        <v>211.29388381000001</v>
      </c>
      <c r="K40" s="257">
        <v>69.256730125999994</v>
      </c>
      <c r="L40" s="257">
        <v>5.4791096658000003</v>
      </c>
      <c r="M40" s="257">
        <v>0</v>
      </c>
      <c r="N40" s="257">
        <v>0</v>
      </c>
      <c r="O40" s="257">
        <v>0</v>
      </c>
      <c r="P40" s="257">
        <v>0</v>
      </c>
      <c r="Q40" s="257">
        <v>0.19797317445000001</v>
      </c>
      <c r="R40" s="257">
        <v>4.3020099672000003E-2</v>
      </c>
      <c r="S40" s="257">
        <v>35.165969951999998</v>
      </c>
      <c r="T40" s="257">
        <v>132.44570911</v>
      </c>
      <c r="U40" s="257">
        <v>272.70121308</v>
      </c>
      <c r="V40" s="257">
        <v>204.99403201000001</v>
      </c>
      <c r="W40" s="257">
        <v>70.718976460999997</v>
      </c>
      <c r="X40" s="257">
        <v>5.1695131564999999</v>
      </c>
      <c r="Y40" s="257">
        <v>0</v>
      </c>
      <c r="Z40" s="257">
        <v>8.5921807508000006E-2</v>
      </c>
      <c r="AA40" s="257">
        <v>0</v>
      </c>
      <c r="AB40" s="257">
        <v>0</v>
      </c>
      <c r="AC40" s="257">
        <v>0.19797317445000001</v>
      </c>
      <c r="AD40" s="257">
        <v>4.3020099672000003E-2</v>
      </c>
      <c r="AE40" s="257">
        <v>34.830803756999998</v>
      </c>
      <c r="AF40" s="257">
        <v>133.84390264000001</v>
      </c>
      <c r="AG40" s="257">
        <v>273.67920208999999</v>
      </c>
      <c r="AH40" s="257">
        <v>213.86697751</v>
      </c>
      <c r="AI40" s="257">
        <v>78.783387232999999</v>
      </c>
      <c r="AJ40" s="257">
        <v>5.6624466789000003</v>
      </c>
      <c r="AK40" s="257">
        <v>0</v>
      </c>
      <c r="AL40" s="257">
        <v>8.5921807508000006E-2</v>
      </c>
      <c r="AM40" s="257">
        <v>0</v>
      </c>
      <c r="AN40" s="257">
        <v>0</v>
      </c>
      <c r="AO40" s="257">
        <v>0.19797317445000001</v>
      </c>
      <c r="AP40" s="257">
        <v>0.26256370876000001</v>
      </c>
      <c r="AQ40" s="257">
        <v>32.909489139000002</v>
      </c>
      <c r="AR40" s="257">
        <v>132.68909076</v>
      </c>
      <c r="AS40" s="257">
        <v>278.64391668000002</v>
      </c>
      <c r="AT40" s="257">
        <v>208.57350609</v>
      </c>
      <c r="AU40" s="257">
        <v>79.226749376000001</v>
      </c>
      <c r="AV40" s="257">
        <v>5.1244708448000003</v>
      </c>
      <c r="AW40" s="257">
        <v>0</v>
      </c>
      <c r="AX40" s="257">
        <v>8.5921807508000006E-2</v>
      </c>
      <c r="AY40" s="257">
        <v>0</v>
      </c>
      <c r="AZ40" s="257">
        <v>0</v>
      </c>
      <c r="BA40" s="257">
        <v>0.19797317445000001</v>
      </c>
      <c r="BB40" s="257">
        <v>0.26256370876000001</v>
      </c>
      <c r="BC40" s="257">
        <v>38.902229237999997</v>
      </c>
      <c r="BD40" s="341">
        <v>126.26560000000001</v>
      </c>
      <c r="BE40" s="341">
        <v>280.61430000000001</v>
      </c>
      <c r="BF40" s="341">
        <v>223.93</v>
      </c>
      <c r="BG40" s="341">
        <v>84.294970000000006</v>
      </c>
      <c r="BH40" s="341">
        <v>5.4301839999999997</v>
      </c>
      <c r="BI40" s="341">
        <v>0</v>
      </c>
      <c r="BJ40" s="341">
        <v>8.5921800000000007E-2</v>
      </c>
      <c r="BK40" s="341">
        <v>0</v>
      </c>
      <c r="BL40" s="341">
        <v>0</v>
      </c>
      <c r="BM40" s="341">
        <v>0.19797319999999999</v>
      </c>
      <c r="BN40" s="341">
        <v>0.30584260000000002</v>
      </c>
      <c r="BO40" s="341">
        <v>39.922040000000003</v>
      </c>
      <c r="BP40" s="341">
        <v>131.87870000000001</v>
      </c>
      <c r="BQ40" s="341">
        <v>290.9384</v>
      </c>
      <c r="BR40" s="341">
        <v>222.05350000000001</v>
      </c>
      <c r="BS40" s="341">
        <v>86.561430000000001</v>
      </c>
      <c r="BT40" s="341">
        <v>5.8267429999999996</v>
      </c>
      <c r="BU40" s="341">
        <v>0</v>
      </c>
      <c r="BV40" s="341">
        <v>8.5921800000000007E-2</v>
      </c>
    </row>
    <row r="41" spans="1:74" ht="11.1" customHeight="1" x14ac:dyDescent="0.2">
      <c r="A41" s="9" t="s">
        <v>158</v>
      </c>
      <c r="B41" s="212" t="s">
        <v>558</v>
      </c>
      <c r="C41" s="257">
        <v>0.1047395297</v>
      </c>
      <c r="D41" s="257">
        <v>0</v>
      </c>
      <c r="E41" s="257">
        <v>2.7363024542000001</v>
      </c>
      <c r="F41" s="257">
        <v>1.8819779593999999</v>
      </c>
      <c r="G41" s="257">
        <v>58.416339633</v>
      </c>
      <c r="H41" s="257">
        <v>173.18967855</v>
      </c>
      <c r="I41" s="257">
        <v>256.83292595</v>
      </c>
      <c r="J41" s="257">
        <v>219.36424686999999</v>
      </c>
      <c r="K41" s="257">
        <v>68.203716365999995</v>
      </c>
      <c r="L41" s="257">
        <v>6.0346321617000003</v>
      </c>
      <c r="M41" s="257">
        <v>0</v>
      </c>
      <c r="N41" s="257">
        <v>0</v>
      </c>
      <c r="O41" s="257">
        <v>0.1047395297</v>
      </c>
      <c r="P41" s="257">
        <v>0</v>
      </c>
      <c r="Q41" s="257">
        <v>2.7363024542000001</v>
      </c>
      <c r="R41" s="257">
        <v>1.8308184253999999</v>
      </c>
      <c r="S41" s="257">
        <v>64.076223734999999</v>
      </c>
      <c r="T41" s="257">
        <v>162.75499206000001</v>
      </c>
      <c r="U41" s="257">
        <v>248.67042240999999</v>
      </c>
      <c r="V41" s="257">
        <v>210.44928934999999</v>
      </c>
      <c r="W41" s="257">
        <v>68.566516883000006</v>
      </c>
      <c r="X41" s="257">
        <v>5.9835254474999999</v>
      </c>
      <c r="Y41" s="257">
        <v>0</v>
      </c>
      <c r="Z41" s="257">
        <v>0.15511025104000001</v>
      </c>
      <c r="AA41" s="257">
        <v>0</v>
      </c>
      <c r="AB41" s="257">
        <v>0</v>
      </c>
      <c r="AC41" s="257">
        <v>3.0560325740000001</v>
      </c>
      <c r="AD41" s="257">
        <v>1.3650012570000001</v>
      </c>
      <c r="AE41" s="257">
        <v>64.190605125999994</v>
      </c>
      <c r="AF41" s="257">
        <v>168.73834571</v>
      </c>
      <c r="AG41" s="257">
        <v>247.02830853</v>
      </c>
      <c r="AH41" s="257">
        <v>217.00134172</v>
      </c>
      <c r="AI41" s="257">
        <v>78.441576084999994</v>
      </c>
      <c r="AJ41" s="257">
        <v>7.8176656961999997</v>
      </c>
      <c r="AK41" s="257">
        <v>0</v>
      </c>
      <c r="AL41" s="257">
        <v>0.15511025104000001</v>
      </c>
      <c r="AM41" s="257">
        <v>0</v>
      </c>
      <c r="AN41" s="257">
        <v>0</v>
      </c>
      <c r="AO41" s="257">
        <v>2.8141132565000002</v>
      </c>
      <c r="AP41" s="257">
        <v>2.0237003181</v>
      </c>
      <c r="AQ41" s="257">
        <v>58.714009027000003</v>
      </c>
      <c r="AR41" s="257">
        <v>167.49785317000001</v>
      </c>
      <c r="AS41" s="257">
        <v>251.67657990999999</v>
      </c>
      <c r="AT41" s="257">
        <v>203.67718264999999</v>
      </c>
      <c r="AU41" s="257">
        <v>77.374573885000004</v>
      </c>
      <c r="AV41" s="257">
        <v>6.6281757855999999</v>
      </c>
      <c r="AW41" s="257">
        <v>0</v>
      </c>
      <c r="AX41" s="257">
        <v>0.15511025104000001</v>
      </c>
      <c r="AY41" s="257">
        <v>0</v>
      </c>
      <c r="AZ41" s="257">
        <v>0</v>
      </c>
      <c r="BA41" s="257">
        <v>2.8141132565000002</v>
      </c>
      <c r="BB41" s="257">
        <v>2.0098215654999998</v>
      </c>
      <c r="BC41" s="257">
        <v>70.534860410999997</v>
      </c>
      <c r="BD41" s="341">
        <v>169.27449999999999</v>
      </c>
      <c r="BE41" s="341">
        <v>254.76410000000001</v>
      </c>
      <c r="BF41" s="341">
        <v>211.91669999999999</v>
      </c>
      <c r="BG41" s="341">
        <v>81.24794</v>
      </c>
      <c r="BH41" s="341">
        <v>6.8129609999999996</v>
      </c>
      <c r="BI41" s="341">
        <v>0</v>
      </c>
      <c r="BJ41" s="341">
        <v>0.15511030000000001</v>
      </c>
      <c r="BK41" s="341">
        <v>0</v>
      </c>
      <c r="BL41" s="341">
        <v>0</v>
      </c>
      <c r="BM41" s="341">
        <v>2.706197</v>
      </c>
      <c r="BN41" s="341">
        <v>2.059491</v>
      </c>
      <c r="BO41" s="341">
        <v>69.697180000000003</v>
      </c>
      <c r="BP41" s="341">
        <v>170.4579</v>
      </c>
      <c r="BQ41" s="341">
        <v>267.32929999999999</v>
      </c>
      <c r="BR41" s="341">
        <v>216.59989999999999</v>
      </c>
      <c r="BS41" s="341">
        <v>81.57835</v>
      </c>
      <c r="BT41" s="341">
        <v>7.4680960000000001</v>
      </c>
      <c r="BU41" s="341">
        <v>0</v>
      </c>
      <c r="BV41" s="341">
        <v>0.15511030000000001</v>
      </c>
    </row>
    <row r="42" spans="1:74" ht="11.1" customHeight="1" x14ac:dyDescent="0.2">
      <c r="A42" s="9" t="s">
        <v>159</v>
      </c>
      <c r="B42" s="212" t="s">
        <v>559</v>
      </c>
      <c r="C42" s="257">
        <v>0.20605248340999999</v>
      </c>
      <c r="D42" s="257">
        <v>0</v>
      </c>
      <c r="E42" s="257">
        <v>6.4855913277999999</v>
      </c>
      <c r="F42" s="257">
        <v>7.6997944586999996</v>
      </c>
      <c r="G42" s="257">
        <v>66.052420992999998</v>
      </c>
      <c r="H42" s="257">
        <v>208.24505178000001</v>
      </c>
      <c r="I42" s="257">
        <v>319.35020435000001</v>
      </c>
      <c r="J42" s="257">
        <v>270.22436202</v>
      </c>
      <c r="K42" s="257">
        <v>93.526856873</v>
      </c>
      <c r="L42" s="257">
        <v>8.9401689149999992</v>
      </c>
      <c r="M42" s="257">
        <v>7.2335002337000007E-2</v>
      </c>
      <c r="N42" s="257">
        <v>0</v>
      </c>
      <c r="O42" s="257">
        <v>0.20605248340999999</v>
      </c>
      <c r="P42" s="257">
        <v>0</v>
      </c>
      <c r="Q42" s="257">
        <v>6.6768720682999998</v>
      </c>
      <c r="R42" s="257">
        <v>7.6266657532000002</v>
      </c>
      <c r="S42" s="257">
        <v>66.768958968999996</v>
      </c>
      <c r="T42" s="257">
        <v>204.28195059999999</v>
      </c>
      <c r="U42" s="257">
        <v>315.33787362999999</v>
      </c>
      <c r="V42" s="257">
        <v>263.38476699</v>
      </c>
      <c r="W42" s="257">
        <v>95.114984716999999</v>
      </c>
      <c r="X42" s="257">
        <v>9.2152013428000004</v>
      </c>
      <c r="Y42" s="257">
        <v>7.2335002337000007E-2</v>
      </c>
      <c r="Z42" s="257">
        <v>0</v>
      </c>
      <c r="AA42" s="257">
        <v>0</v>
      </c>
      <c r="AB42" s="257">
        <v>7.6341928969000002E-3</v>
      </c>
      <c r="AC42" s="257">
        <v>7.2739791759000001</v>
      </c>
      <c r="AD42" s="257">
        <v>6.3263265533000004</v>
      </c>
      <c r="AE42" s="257">
        <v>64.662495824999993</v>
      </c>
      <c r="AF42" s="257">
        <v>209.93653294999999</v>
      </c>
      <c r="AG42" s="257">
        <v>308.00462212999997</v>
      </c>
      <c r="AH42" s="257">
        <v>260.77912427000001</v>
      </c>
      <c r="AI42" s="257">
        <v>103.71539993</v>
      </c>
      <c r="AJ42" s="257">
        <v>11.678058312999999</v>
      </c>
      <c r="AK42" s="257">
        <v>0.27082505827999998</v>
      </c>
      <c r="AL42" s="257">
        <v>0</v>
      </c>
      <c r="AM42" s="257">
        <v>0</v>
      </c>
      <c r="AN42" s="257">
        <v>0.30454029434000002</v>
      </c>
      <c r="AO42" s="257">
        <v>6.4417907741000002</v>
      </c>
      <c r="AP42" s="257">
        <v>7.1713998694000001</v>
      </c>
      <c r="AQ42" s="257">
        <v>58.986280118000003</v>
      </c>
      <c r="AR42" s="257">
        <v>210.44178402</v>
      </c>
      <c r="AS42" s="257">
        <v>310.88830072000002</v>
      </c>
      <c r="AT42" s="257">
        <v>243.30817296999999</v>
      </c>
      <c r="AU42" s="257">
        <v>104.60063518</v>
      </c>
      <c r="AV42" s="257">
        <v>11.073916816000001</v>
      </c>
      <c r="AW42" s="257">
        <v>0.27082505827999998</v>
      </c>
      <c r="AX42" s="257">
        <v>0</v>
      </c>
      <c r="AY42" s="257">
        <v>0</v>
      </c>
      <c r="AZ42" s="257">
        <v>0.30454029434000002</v>
      </c>
      <c r="BA42" s="257">
        <v>6.5369538961</v>
      </c>
      <c r="BB42" s="257">
        <v>7.1436679123999998</v>
      </c>
      <c r="BC42" s="257">
        <v>71.815136319000004</v>
      </c>
      <c r="BD42" s="341">
        <v>219.4683</v>
      </c>
      <c r="BE42" s="341">
        <v>312.48680000000002</v>
      </c>
      <c r="BF42" s="341">
        <v>246.9333</v>
      </c>
      <c r="BG42" s="341">
        <v>109.0612</v>
      </c>
      <c r="BH42" s="341">
        <v>11.041550000000001</v>
      </c>
      <c r="BI42" s="341">
        <v>0.27082509999999999</v>
      </c>
      <c r="BJ42" s="341">
        <v>0</v>
      </c>
      <c r="BK42" s="341">
        <v>0</v>
      </c>
      <c r="BL42" s="341">
        <v>0.30454029999999999</v>
      </c>
      <c r="BM42" s="341">
        <v>6.2197469999999999</v>
      </c>
      <c r="BN42" s="341">
        <v>7.6073760000000004</v>
      </c>
      <c r="BO42" s="341">
        <v>71.290270000000007</v>
      </c>
      <c r="BP42" s="341">
        <v>218.2286</v>
      </c>
      <c r="BQ42" s="341">
        <v>323.30900000000003</v>
      </c>
      <c r="BR42" s="341">
        <v>254.03319999999999</v>
      </c>
      <c r="BS42" s="341">
        <v>109.8019</v>
      </c>
      <c r="BT42" s="341">
        <v>11.99737</v>
      </c>
      <c r="BU42" s="341">
        <v>0.22708600000000001</v>
      </c>
      <c r="BV42" s="341">
        <v>0</v>
      </c>
    </row>
    <row r="43" spans="1:74" ht="11.1" customHeight="1" x14ac:dyDescent="0.2">
      <c r="A43" s="9" t="s">
        <v>160</v>
      </c>
      <c r="B43" s="212" t="s">
        <v>591</v>
      </c>
      <c r="C43" s="257">
        <v>31.278963134000001</v>
      </c>
      <c r="D43" s="257">
        <v>30.253097414999999</v>
      </c>
      <c r="E43" s="257">
        <v>48.181608634</v>
      </c>
      <c r="F43" s="257">
        <v>81.586924459000002</v>
      </c>
      <c r="G43" s="257">
        <v>194.83182639</v>
      </c>
      <c r="H43" s="257">
        <v>359.74392645</v>
      </c>
      <c r="I43" s="257">
        <v>443.90200836000002</v>
      </c>
      <c r="J43" s="257">
        <v>432.56600623999998</v>
      </c>
      <c r="K43" s="257">
        <v>281.17056587000002</v>
      </c>
      <c r="L43" s="257">
        <v>125.89365079</v>
      </c>
      <c r="M43" s="257">
        <v>45.668578699999998</v>
      </c>
      <c r="N43" s="257">
        <v>38.198515454999999</v>
      </c>
      <c r="O43" s="257">
        <v>31.199033898</v>
      </c>
      <c r="P43" s="257">
        <v>29.348741313000001</v>
      </c>
      <c r="Q43" s="257">
        <v>52.971185677999998</v>
      </c>
      <c r="R43" s="257">
        <v>89.941496947999994</v>
      </c>
      <c r="S43" s="257">
        <v>204.61766994000001</v>
      </c>
      <c r="T43" s="257">
        <v>366.47178019</v>
      </c>
      <c r="U43" s="257">
        <v>441.89049212999998</v>
      </c>
      <c r="V43" s="257">
        <v>427.49187396000002</v>
      </c>
      <c r="W43" s="257">
        <v>277.72992369000002</v>
      </c>
      <c r="X43" s="257">
        <v>125.75438736</v>
      </c>
      <c r="Y43" s="257">
        <v>49.882868242000001</v>
      </c>
      <c r="Z43" s="257">
        <v>46.156462759</v>
      </c>
      <c r="AA43" s="257">
        <v>29.642781585000002</v>
      </c>
      <c r="AB43" s="257">
        <v>29.705867298000001</v>
      </c>
      <c r="AC43" s="257">
        <v>57.288621380999999</v>
      </c>
      <c r="AD43" s="257">
        <v>87.773383103</v>
      </c>
      <c r="AE43" s="257">
        <v>206.26651867999999</v>
      </c>
      <c r="AF43" s="257">
        <v>371.69626677999997</v>
      </c>
      <c r="AG43" s="257">
        <v>447.96565049999998</v>
      </c>
      <c r="AH43" s="257">
        <v>429.55609619000001</v>
      </c>
      <c r="AI43" s="257">
        <v>289.40531487999999</v>
      </c>
      <c r="AJ43" s="257">
        <v>130.87437048999999</v>
      </c>
      <c r="AK43" s="257">
        <v>51.763095976999999</v>
      </c>
      <c r="AL43" s="257">
        <v>47.143061797999998</v>
      </c>
      <c r="AM43" s="257">
        <v>29.923974046000001</v>
      </c>
      <c r="AN43" s="257">
        <v>32.949007745999999</v>
      </c>
      <c r="AO43" s="257">
        <v>56.460869098000003</v>
      </c>
      <c r="AP43" s="257">
        <v>94.160034437999997</v>
      </c>
      <c r="AQ43" s="257">
        <v>209.50551215999999</v>
      </c>
      <c r="AR43" s="257">
        <v>371.50846407</v>
      </c>
      <c r="AS43" s="257">
        <v>453.98219886999999</v>
      </c>
      <c r="AT43" s="257">
        <v>419.82946234000002</v>
      </c>
      <c r="AU43" s="257">
        <v>286.82954087000002</v>
      </c>
      <c r="AV43" s="257">
        <v>127.76844735</v>
      </c>
      <c r="AW43" s="257">
        <v>53.646531228999997</v>
      </c>
      <c r="AX43" s="257">
        <v>45.699923194</v>
      </c>
      <c r="AY43" s="257">
        <v>28.932045748</v>
      </c>
      <c r="AZ43" s="257">
        <v>36.652128359999999</v>
      </c>
      <c r="BA43" s="257">
        <v>54.890381521000002</v>
      </c>
      <c r="BB43" s="257">
        <v>95.097404757000007</v>
      </c>
      <c r="BC43" s="257">
        <v>218.23426304</v>
      </c>
      <c r="BD43" s="341">
        <v>371.0908</v>
      </c>
      <c r="BE43" s="341">
        <v>456.51490000000001</v>
      </c>
      <c r="BF43" s="341">
        <v>425.32319999999999</v>
      </c>
      <c r="BG43" s="341">
        <v>298.20909999999998</v>
      </c>
      <c r="BH43" s="341">
        <v>135.61160000000001</v>
      </c>
      <c r="BI43" s="341">
        <v>57.600149999999999</v>
      </c>
      <c r="BJ43" s="341">
        <v>45.905709999999999</v>
      </c>
      <c r="BK43" s="341">
        <v>29.69651</v>
      </c>
      <c r="BL43" s="341">
        <v>41.626820000000002</v>
      </c>
      <c r="BM43" s="341">
        <v>55.919840000000001</v>
      </c>
      <c r="BN43" s="341">
        <v>98.0137</v>
      </c>
      <c r="BO43" s="341">
        <v>227.70240000000001</v>
      </c>
      <c r="BP43" s="341">
        <v>370.2518</v>
      </c>
      <c r="BQ43" s="341">
        <v>462.95890000000003</v>
      </c>
      <c r="BR43" s="341">
        <v>424.39089999999999</v>
      </c>
      <c r="BS43" s="341">
        <v>299.2681</v>
      </c>
      <c r="BT43" s="341">
        <v>135.38509999999999</v>
      </c>
      <c r="BU43" s="341">
        <v>57.76276</v>
      </c>
      <c r="BV43" s="341">
        <v>45.76484</v>
      </c>
    </row>
    <row r="44" spans="1:74" ht="11.1" customHeight="1" x14ac:dyDescent="0.2">
      <c r="A44" s="9" t="s">
        <v>161</v>
      </c>
      <c r="B44" s="212" t="s">
        <v>561</v>
      </c>
      <c r="C44" s="257">
        <v>6.6755428348999999</v>
      </c>
      <c r="D44" s="257">
        <v>2.7302208272000001</v>
      </c>
      <c r="E44" s="257">
        <v>23.256039335000001</v>
      </c>
      <c r="F44" s="257">
        <v>35.382306399000001</v>
      </c>
      <c r="G44" s="257">
        <v>149.13893107999999</v>
      </c>
      <c r="H44" s="257">
        <v>341.30044380999999</v>
      </c>
      <c r="I44" s="257">
        <v>407.71365907000001</v>
      </c>
      <c r="J44" s="257">
        <v>416.98318467000001</v>
      </c>
      <c r="K44" s="257">
        <v>227.52661287000001</v>
      </c>
      <c r="L44" s="257">
        <v>45.968387602999996</v>
      </c>
      <c r="M44" s="257">
        <v>3.1595812459000001</v>
      </c>
      <c r="N44" s="257">
        <v>2.7420330761999998</v>
      </c>
      <c r="O44" s="257">
        <v>5.7298010307</v>
      </c>
      <c r="P44" s="257">
        <v>2.1641909976</v>
      </c>
      <c r="Q44" s="257">
        <v>24.463620073000001</v>
      </c>
      <c r="R44" s="257">
        <v>38.371170980999999</v>
      </c>
      <c r="S44" s="257">
        <v>156.98817310999999</v>
      </c>
      <c r="T44" s="257">
        <v>345.76829662</v>
      </c>
      <c r="U44" s="257">
        <v>408.84474777000003</v>
      </c>
      <c r="V44" s="257">
        <v>405.83805371</v>
      </c>
      <c r="W44" s="257">
        <v>222.48518793</v>
      </c>
      <c r="X44" s="257">
        <v>47.085444774000003</v>
      </c>
      <c r="Y44" s="257">
        <v>4.0828720295999998</v>
      </c>
      <c r="Z44" s="257">
        <v>5.0679103021999996</v>
      </c>
      <c r="AA44" s="257">
        <v>4.1097678970000002</v>
      </c>
      <c r="AB44" s="257">
        <v>2.3907968513000002</v>
      </c>
      <c r="AC44" s="257">
        <v>26.322107426999999</v>
      </c>
      <c r="AD44" s="257">
        <v>34.221102264999999</v>
      </c>
      <c r="AE44" s="257">
        <v>156.57570046000001</v>
      </c>
      <c r="AF44" s="257">
        <v>353.17173381999999</v>
      </c>
      <c r="AG44" s="257">
        <v>411.98508762</v>
      </c>
      <c r="AH44" s="257">
        <v>404.97225042999997</v>
      </c>
      <c r="AI44" s="257">
        <v>238.70633674000001</v>
      </c>
      <c r="AJ44" s="257">
        <v>55.234124313999999</v>
      </c>
      <c r="AK44" s="257">
        <v>5.0542203072999996</v>
      </c>
      <c r="AL44" s="257">
        <v>5.1446408255999998</v>
      </c>
      <c r="AM44" s="257">
        <v>5.5848789401000003</v>
      </c>
      <c r="AN44" s="257">
        <v>4.0444472281000001</v>
      </c>
      <c r="AO44" s="257">
        <v>24.481243148000001</v>
      </c>
      <c r="AP44" s="257">
        <v>40.370696950000003</v>
      </c>
      <c r="AQ44" s="257">
        <v>152.21152683</v>
      </c>
      <c r="AR44" s="257">
        <v>346.14011240999997</v>
      </c>
      <c r="AS44" s="257">
        <v>417.78285013999999</v>
      </c>
      <c r="AT44" s="257">
        <v>383.61925587000002</v>
      </c>
      <c r="AU44" s="257">
        <v>230.03717669</v>
      </c>
      <c r="AV44" s="257">
        <v>52.903084810999999</v>
      </c>
      <c r="AW44" s="257">
        <v>5.3084696193000003</v>
      </c>
      <c r="AX44" s="257">
        <v>4.6877604416</v>
      </c>
      <c r="AY44" s="257">
        <v>5.4243226889000002</v>
      </c>
      <c r="AZ44" s="257">
        <v>5.8683974159999996</v>
      </c>
      <c r="BA44" s="257">
        <v>24.543550844999999</v>
      </c>
      <c r="BB44" s="257">
        <v>38.580635338</v>
      </c>
      <c r="BC44" s="257">
        <v>166.89610153999999</v>
      </c>
      <c r="BD44" s="341">
        <v>348.92489999999998</v>
      </c>
      <c r="BE44" s="341">
        <v>420.87259999999998</v>
      </c>
      <c r="BF44" s="341">
        <v>387.89949999999999</v>
      </c>
      <c r="BG44" s="341">
        <v>240.40710000000001</v>
      </c>
      <c r="BH44" s="341">
        <v>57.26229</v>
      </c>
      <c r="BI44" s="341">
        <v>5.273269</v>
      </c>
      <c r="BJ44" s="341">
        <v>4.6039820000000002</v>
      </c>
      <c r="BK44" s="341">
        <v>5.4904729999999997</v>
      </c>
      <c r="BL44" s="341">
        <v>6.9112830000000001</v>
      </c>
      <c r="BM44" s="341">
        <v>23.364979999999999</v>
      </c>
      <c r="BN44" s="341">
        <v>39.492060000000002</v>
      </c>
      <c r="BO44" s="341">
        <v>174.87690000000001</v>
      </c>
      <c r="BP44" s="341">
        <v>344.02890000000002</v>
      </c>
      <c r="BQ44" s="341">
        <v>430.34039999999999</v>
      </c>
      <c r="BR44" s="341">
        <v>393.41609999999997</v>
      </c>
      <c r="BS44" s="341">
        <v>239.14150000000001</v>
      </c>
      <c r="BT44" s="341">
        <v>59.446770000000001</v>
      </c>
      <c r="BU44" s="341">
        <v>5.5992350000000002</v>
      </c>
      <c r="BV44" s="341">
        <v>4.7825639999999998</v>
      </c>
    </row>
    <row r="45" spans="1:74" ht="11.1" customHeight="1" x14ac:dyDescent="0.2">
      <c r="A45" s="9" t="s">
        <v>162</v>
      </c>
      <c r="B45" s="212" t="s">
        <v>562</v>
      </c>
      <c r="C45" s="257">
        <v>15.794730126999999</v>
      </c>
      <c r="D45" s="257">
        <v>16.253739452000001</v>
      </c>
      <c r="E45" s="257">
        <v>62.038953006</v>
      </c>
      <c r="F45" s="257">
        <v>116.13962727000001</v>
      </c>
      <c r="G45" s="257">
        <v>275.56247523000002</v>
      </c>
      <c r="H45" s="257">
        <v>491.13678450999998</v>
      </c>
      <c r="I45" s="257">
        <v>554.98961769000005</v>
      </c>
      <c r="J45" s="257">
        <v>585.87122793000003</v>
      </c>
      <c r="K45" s="257">
        <v>377.47233649999998</v>
      </c>
      <c r="L45" s="257">
        <v>140.24547723000001</v>
      </c>
      <c r="M45" s="257">
        <v>34.51320613</v>
      </c>
      <c r="N45" s="257">
        <v>8.9812263408999993</v>
      </c>
      <c r="O45" s="257">
        <v>13.723877177</v>
      </c>
      <c r="P45" s="257">
        <v>14.758643332</v>
      </c>
      <c r="Q45" s="257">
        <v>61.923276057000002</v>
      </c>
      <c r="R45" s="257">
        <v>121.74410798</v>
      </c>
      <c r="S45" s="257">
        <v>278.32546423999997</v>
      </c>
      <c r="T45" s="257">
        <v>489.58021581000003</v>
      </c>
      <c r="U45" s="257">
        <v>558.75054531000001</v>
      </c>
      <c r="V45" s="257">
        <v>586.26918735000004</v>
      </c>
      <c r="W45" s="257">
        <v>372.38557550000002</v>
      </c>
      <c r="X45" s="257">
        <v>145.58895408000001</v>
      </c>
      <c r="Y45" s="257">
        <v>34.388237248999999</v>
      </c>
      <c r="Z45" s="257">
        <v>11.024224648000001</v>
      </c>
      <c r="AA45" s="257">
        <v>11.175550998</v>
      </c>
      <c r="AB45" s="257">
        <v>16.252152703</v>
      </c>
      <c r="AC45" s="257">
        <v>62.100851169000002</v>
      </c>
      <c r="AD45" s="257">
        <v>113.61501816000001</v>
      </c>
      <c r="AE45" s="257">
        <v>270.99905491999999</v>
      </c>
      <c r="AF45" s="257">
        <v>491.81135265</v>
      </c>
      <c r="AG45" s="257">
        <v>563.97808940000004</v>
      </c>
      <c r="AH45" s="257">
        <v>579.82089353000003</v>
      </c>
      <c r="AI45" s="257">
        <v>383.76809403999999</v>
      </c>
      <c r="AJ45" s="257">
        <v>154.27556200000001</v>
      </c>
      <c r="AK45" s="257">
        <v>38.429170264</v>
      </c>
      <c r="AL45" s="257">
        <v>11.848579279000001</v>
      </c>
      <c r="AM45" s="257">
        <v>14.038257271000001</v>
      </c>
      <c r="AN45" s="257">
        <v>22.071975108</v>
      </c>
      <c r="AO45" s="257">
        <v>63.642559886000001</v>
      </c>
      <c r="AP45" s="257">
        <v>122.29999857</v>
      </c>
      <c r="AQ45" s="257">
        <v>269.56865031000001</v>
      </c>
      <c r="AR45" s="257">
        <v>494.85328246</v>
      </c>
      <c r="AS45" s="257">
        <v>576.37171570999999</v>
      </c>
      <c r="AT45" s="257">
        <v>573.77623428000004</v>
      </c>
      <c r="AU45" s="257">
        <v>381.77011663000002</v>
      </c>
      <c r="AV45" s="257">
        <v>152.0140562</v>
      </c>
      <c r="AW45" s="257">
        <v>40.957308517999998</v>
      </c>
      <c r="AX45" s="257">
        <v>10.84611123</v>
      </c>
      <c r="AY45" s="257">
        <v>13.503017513</v>
      </c>
      <c r="AZ45" s="257">
        <v>22.786362468</v>
      </c>
      <c r="BA45" s="257">
        <v>67.290845058000002</v>
      </c>
      <c r="BB45" s="257">
        <v>118.0411902</v>
      </c>
      <c r="BC45" s="257">
        <v>280.06364164000001</v>
      </c>
      <c r="BD45" s="341">
        <v>499.04649999999998</v>
      </c>
      <c r="BE45" s="341">
        <v>582.38800000000003</v>
      </c>
      <c r="BF45" s="341">
        <v>579.09280000000001</v>
      </c>
      <c r="BG45" s="341">
        <v>390.9418</v>
      </c>
      <c r="BH45" s="341">
        <v>155.3683</v>
      </c>
      <c r="BI45" s="341">
        <v>38.726439999999997</v>
      </c>
      <c r="BJ45" s="341">
        <v>10.96787</v>
      </c>
      <c r="BK45" s="341">
        <v>13.157870000000001</v>
      </c>
      <c r="BL45" s="341">
        <v>21.81213</v>
      </c>
      <c r="BM45" s="341">
        <v>65.003159999999994</v>
      </c>
      <c r="BN45" s="341">
        <v>118.25149999999999</v>
      </c>
      <c r="BO45" s="341">
        <v>282.6651</v>
      </c>
      <c r="BP45" s="341">
        <v>492.58300000000003</v>
      </c>
      <c r="BQ45" s="341">
        <v>578.84910000000002</v>
      </c>
      <c r="BR45" s="341">
        <v>578.70820000000003</v>
      </c>
      <c r="BS45" s="341">
        <v>395.01920000000001</v>
      </c>
      <c r="BT45" s="341">
        <v>158.42060000000001</v>
      </c>
      <c r="BU45" s="341">
        <v>39.262300000000003</v>
      </c>
      <c r="BV45" s="341">
        <v>11.793850000000001</v>
      </c>
    </row>
    <row r="46" spans="1:74" ht="11.1" customHeight="1" x14ac:dyDescent="0.2">
      <c r="A46" s="9" t="s">
        <v>163</v>
      </c>
      <c r="B46" s="212" t="s">
        <v>563</v>
      </c>
      <c r="C46" s="257">
        <v>1.008716817</v>
      </c>
      <c r="D46" s="257">
        <v>2.5060061882000002</v>
      </c>
      <c r="E46" s="257">
        <v>13.72367184</v>
      </c>
      <c r="F46" s="257">
        <v>40.084234555000002</v>
      </c>
      <c r="G46" s="257">
        <v>118.72545105</v>
      </c>
      <c r="H46" s="257">
        <v>264.52516652999998</v>
      </c>
      <c r="I46" s="257">
        <v>397.14645041</v>
      </c>
      <c r="J46" s="257">
        <v>332.80616015999999</v>
      </c>
      <c r="K46" s="257">
        <v>199.13639097999999</v>
      </c>
      <c r="L46" s="257">
        <v>63.830725712000003</v>
      </c>
      <c r="M46" s="257">
        <v>11.204336444000001</v>
      </c>
      <c r="N46" s="257">
        <v>0</v>
      </c>
      <c r="O46" s="257">
        <v>1.0583971731999999</v>
      </c>
      <c r="P46" s="257">
        <v>3.3763664095000001</v>
      </c>
      <c r="Q46" s="257">
        <v>16.245736298000001</v>
      </c>
      <c r="R46" s="257">
        <v>41.016369578000003</v>
      </c>
      <c r="S46" s="257">
        <v>114.09931009</v>
      </c>
      <c r="T46" s="257">
        <v>273.86675029000003</v>
      </c>
      <c r="U46" s="257">
        <v>387.83327272000002</v>
      </c>
      <c r="V46" s="257">
        <v>338.9331775</v>
      </c>
      <c r="W46" s="257">
        <v>203.04236455</v>
      </c>
      <c r="X46" s="257">
        <v>65.531316704000005</v>
      </c>
      <c r="Y46" s="257">
        <v>10.353251695000001</v>
      </c>
      <c r="Z46" s="257">
        <v>0</v>
      </c>
      <c r="AA46" s="257">
        <v>0.91442596048000002</v>
      </c>
      <c r="AB46" s="257">
        <v>3.9879478284999998</v>
      </c>
      <c r="AC46" s="257">
        <v>18.225069734000002</v>
      </c>
      <c r="AD46" s="257">
        <v>41.364394504000003</v>
      </c>
      <c r="AE46" s="257">
        <v>107.67455861000001</v>
      </c>
      <c r="AF46" s="257">
        <v>275.13022704000002</v>
      </c>
      <c r="AG46" s="257">
        <v>385.85345672</v>
      </c>
      <c r="AH46" s="257">
        <v>338.96165572000001</v>
      </c>
      <c r="AI46" s="257">
        <v>205.57763975</v>
      </c>
      <c r="AJ46" s="257">
        <v>70.384303908000007</v>
      </c>
      <c r="AK46" s="257">
        <v>10.50691462</v>
      </c>
      <c r="AL46" s="257">
        <v>0</v>
      </c>
      <c r="AM46" s="257">
        <v>0.91442596048000002</v>
      </c>
      <c r="AN46" s="257">
        <v>4.2043051697999996</v>
      </c>
      <c r="AO46" s="257">
        <v>19.055954962000001</v>
      </c>
      <c r="AP46" s="257">
        <v>41.992707258999999</v>
      </c>
      <c r="AQ46" s="257">
        <v>105.18728254</v>
      </c>
      <c r="AR46" s="257">
        <v>278.94474830000001</v>
      </c>
      <c r="AS46" s="257">
        <v>384.45810768000001</v>
      </c>
      <c r="AT46" s="257">
        <v>334.72131210999999</v>
      </c>
      <c r="AU46" s="257">
        <v>203.39171166</v>
      </c>
      <c r="AV46" s="257">
        <v>72.848783960000006</v>
      </c>
      <c r="AW46" s="257">
        <v>11.364059535000001</v>
      </c>
      <c r="AX46" s="257">
        <v>0.11673343487</v>
      </c>
      <c r="AY46" s="257">
        <v>1.3387072010000001</v>
      </c>
      <c r="AZ46" s="257">
        <v>4.2922200664999997</v>
      </c>
      <c r="BA46" s="257">
        <v>19.193190558000001</v>
      </c>
      <c r="BB46" s="257">
        <v>45.290779204000003</v>
      </c>
      <c r="BC46" s="257">
        <v>110.77161902</v>
      </c>
      <c r="BD46" s="341">
        <v>282.3039</v>
      </c>
      <c r="BE46" s="341">
        <v>388.29730000000001</v>
      </c>
      <c r="BF46" s="341">
        <v>336.60829999999999</v>
      </c>
      <c r="BG46" s="341">
        <v>207.68170000000001</v>
      </c>
      <c r="BH46" s="341">
        <v>70.328819999999993</v>
      </c>
      <c r="BI46" s="341">
        <v>10.541880000000001</v>
      </c>
      <c r="BJ46" s="341">
        <v>0.1167334</v>
      </c>
      <c r="BK46" s="341">
        <v>1.168666</v>
      </c>
      <c r="BL46" s="341">
        <v>4.0307839999999997</v>
      </c>
      <c r="BM46" s="341">
        <v>18.744</v>
      </c>
      <c r="BN46" s="341">
        <v>47.21799</v>
      </c>
      <c r="BO46" s="341">
        <v>99.844430000000003</v>
      </c>
      <c r="BP46" s="341">
        <v>288.32409999999999</v>
      </c>
      <c r="BQ46" s="341">
        <v>387.59550000000002</v>
      </c>
      <c r="BR46" s="341">
        <v>338.50839999999999</v>
      </c>
      <c r="BS46" s="341">
        <v>206.20050000000001</v>
      </c>
      <c r="BT46" s="341">
        <v>72.579989999999995</v>
      </c>
      <c r="BU46" s="341">
        <v>10.02107</v>
      </c>
      <c r="BV46" s="341">
        <v>0.1460439</v>
      </c>
    </row>
    <row r="47" spans="1:74" ht="11.1" customHeight="1" x14ac:dyDescent="0.2">
      <c r="A47" s="9" t="s">
        <v>164</v>
      </c>
      <c r="B47" s="212" t="s">
        <v>564</v>
      </c>
      <c r="C47" s="257">
        <v>8.5942942992999996</v>
      </c>
      <c r="D47" s="257">
        <v>6.8133930409000003</v>
      </c>
      <c r="E47" s="257">
        <v>10.536030093999999</v>
      </c>
      <c r="F47" s="257">
        <v>16.884771556</v>
      </c>
      <c r="G47" s="257">
        <v>48.180267409999999</v>
      </c>
      <c r="H47" s="257">
        <v>105.03171152</v>
      </c>
      <c r="I47" s="257">
        <v>236.8966499</v>
      </c>
      <c r="J47" s="257">
        <v>219.12022463</v>
      </c>
      <c r="K47" s="257">
        <v>145.04602715999999</v>
      </c>
      <c r="L47" s="257">
        <v>42.128797282000001</v>
      </c>
      <c r="M47" s="257">
        <v>14.606851070999999</v>
      </c>
      <c r="N47" s="257">
        <v>8.2541008675</v>
      </c>
      <c r="O47" s="257">
        <v>8.9439340433000005</v>
      </c>
      <c r="P47" s="257">
        <v>7.4338788849000004</v>
      </c>
      <c r="Q47" s="257">
        <v>12.395893702</v>
      </c>
      <c r="R47" s="257">
        <v>17.653306652000001</v>
      </c>
      <c r="S47" s="257">
        <v>46.292923561999999</v>
      </c>
      <c r="T47" s="257">
        <v>115.83687093</v>
      </c>
      <c r="U47" s="257">
        <v>232.55916612999999</v>
      </c>
      <c r="V47" s="257">
        <v>222.21202396000001</v>
      </c>
      <c r="W47" s="257">
        <v>156.14454609000001</v>
      </c>
      <c r="X47" s="257">
        <v>48.833699404000001</v>
      </c>
      <c r="Y47" s="257">
        <v>14.259232448000001</v>
      </c>
      <c r="Z47" s="257">
        <v>8.5610945938</v>
      </c>
      <c r="AA47" s="257">
        <v>8.9141302546999999</v>
      </c>
      <c r="AB47" s="257">
        <v>8.3862421807</v>
      </c>
      <c r="AC47" s="257">
        <v>12.913700241000001</v>
      </c>
      <c r="AD47" s="257">
        <v>19.407274492999999</v>
      </c>
      <c r="AE47" s="257">
        <v>44.741464213</v>
      </c>
      <c r="AF47" s="257">
        <v>116.28164154</v>
      </c>
      <c r="AG47" s="257">
        <v>224.37201347999999</v>
      </c>
      <c r="AH47" s="257">
        <v>227.10040172000001</v>
      </c>
      <c r="AI47" s="257">
        <v>156.09329811000001</v>
      </c>
      <c r="AJ47" s="257">
        <v>50.947571324999998</v>
      </c>
      <c r="AK47" s="257">
        <v>14.326906963000001</v>
      </c>
      <c r="AL47" s="257">
        <v>8.4653480293999994</v>
      </c>
      <c r="AM47" s="257">
        <v>8.8028058430999998</v>
      </c>
      <c r="AN47" s="257">
        <v>8.4246030985000004</v>
      </c>
      <c r="AO47" s="257">
        <v>13.055536997000001</v>
      </c>
      <c r="AP47" s="257">
        <v>20.018531281000001</v>
      </c>
      <c r="AQ47" s="257">
        <v>44.524661622000004</v>
      </c>
      <c r="AR47" s="257">
        <v>120.55451831000001</v>
      </c>
      <c r="AS47" s="257">
        <v>228.96525252000001</v>
      </c>
      <c r="AT47" s="257">
        <v>231.56245673999999</v>
      </c>
      <c r="AU47" s="257">
        <v>160.59947529999999</v>
      </c>
      <c r="AV47" s="257">
        <v>54.473173238000001</v>
      </c>
      <c r="AW47" s="257">
        <v>14.916489842000001</v>
      </c>
      <c r="AX47" s="257">
        <v>8.5696514929000003</v>
      </c>
      <c r="AY47" s="257">
        <v>9.6406557944000006</v>
      </c>
      <c r="AZ47" s="257">
        <v>8.4711610981999996</v>
      </c>
      <c r="BA47" s="257">
        <v>12.698304627000001</v>
      </c>
      <c r="BB47" s="257">
        <v>20.774511943</v>
      </c>
      <c r="BC47" s="257">
        <v>45.033084121999998</v>
      </c>
      <c r="BD47" s="341">
        <v>119.253</v>
      </c>
      <c r="BE47" s="341">
        <v>238.49449999999999</v>
      </c>
      <c r="BF47" s="341">
        <v>233.3639</v>
      </c>
      <c r="BG47" s="341">
        <v>159.2107</v>
      </c>
      <c r="BH47" s="341">
        <v>53.084560000000003</v>
      </c>
      <c r="BI47" s="341">
        <v>14.717650000000001</v>
      </c>
      <c r="BJ47" s="341">
        <v>8.6739080000000008</v>
      </c>
      <c r="BK47" s="341">
        <v>9.4744530000000005</v>
      </c>
      <c r="BL47" s="341">
        <v>8.4304780000000008</v>
      </c>
      <c r="BM47" s="341">
        <v>12.78112</v>
      </c>
      <c r="BN47" s="341">
        <v>22.04363</v>
      </c>
      <c r="BO47" s="341">
        <v>39.027079999999998</v>
      </c>
      <c r="BP47" s="341">
        <v>122.3252</v>
      </c>
      <c r="BQ47" s="341">
        <v>236.04050000000001</v>
      </c>
      <c r="BR47" s="341">
        <v>234.5241</v>
      </c>
      <c r="BS47" s="341">
        <v>153.90219999999999</v>
      </c>
      <c r="BT47" s="341">
        <v>54.140779999999999</v>
      </c>
      <c r="BU47" s="341">
        <v>14.45809</v>
      </c>
      <c r="BV47" s="341">
        <v>8.7209509999999995</v>
      </c>
    </row>
    <row r="48" spans="1:74" ht="11.1" customHeight="1" x14ac:dyDescent="0.2">
      <c r="A48" s="9" t="s">
        <v>165</v>
      </c>
      <c r="B48" s="213" t="s">
        <v>592</v>
      </c>
      <c r="C48" s="255">
        <v>9.7685780979000008</v>
      </c>
      <c r="D48" s="255">
        <v>9.2011531134000002</v>
      </c>
      <c r="E48" s="255">
        <v>21.507715144999999</v>
      </c>
      <c r="F48" s="255">
        <v>37.905003850999996</v>
      </c>
      <c r="G48" s="255">
        <v>112.46045488</v>
      </c>
      <c r="H48" s="255">
        <v>245.49812829999999</v>
      </c>
      <c r="I48" s="255">
        <v>349.02359697000003</v>
      </c>
      <c r="J48" s="255">
        <v>323.09804286999997</v>
      </c>
      <c r="K48" s="255">
        <v>177.41377001999999</v>
      </c>
      <c r="L48" s="255">
        <v>57.273782904999997</v>
      </c>
      <c r="M48" s="255">
        <v>16.239985956000002</v>
      </c>
      <c r="N48" s="255">
        <v>9.9670224211999994</v>
      </c>
      <c r="O48" s="255">
        <v>9.5511785214000007</v>
      </c>
      <c r="P48" s="255">
        <v>9.0102286009999997</v>
      </c>
      <c r="Q48" s="255">
        <v>23.067109998999999</v>
      </c>
      <c r="R48" s="255">
        <v>40.699317909000001</v>
      </c>
      <c r="S48" s="255">
        <v>116.75285565</v>
      </c>
      <c r="T48" s="255">
        <v>246.59320575999999</v>
      </c>
      <c r="U48" s="255">
        <v>346.18015028999997</v>
      </c>
      <c r="V48" s="255">
        <v>320.15384906000003</v>
      </c>
      <c r="W48" s="255">
        <v>178.81010388000001</v>
      </c>
      <c r="X48" s="255">
        <v>59.371880996999998</v>
      </c>
      <c r="Y48" s="255">
        <v>17.081318917000001</v>
      </c>
      <c r="Z48" s="255">
        <v>12.026640859</v>
      </c>
      <c r="AA48" s="255">
        <v>8.8464592975999992</v>
      </c>
      <c r="AB48" s="255">
        <v>9.5018552067000002</v>
      </c>
      <c r="AC48" s="255">
        <v>24.466082455999999</v>
      </c>
      <c r="AD48" s="255">
        <v>39.429948287999999</v>
      </c>
      <c r="AE48" s="255">
        <v>115.64056943</v>
      </c>
      <c r="AF48" s="255">
        <v>250.37193754</v>
      </c>
      <c r="AG48" s="255">
        <v>346.41591088000001</v>
      </c>
      <c r="AH48" s="255">
        <v>323.40059659999997</v>
      </c>
      <c r="AI48" s="255">
        <v>187.29539607000001</v>
      </c>
      <c r="AJ48" s="255">
        <v>63.328296301999998</v>
      </c>
      <c r="AK48" s="255">
        <v>18.105769438999999</v>
      </c>
      <c r="AL48" s="255">
        <v>12.356160934</v>
      </c>
      <c r="AM48" s="255">
        <v>9.3586236180999993</v>
      </c>
      <c r="AN48" s="255">
        <v>11.022088469</v>
      </c>
      <c r="AO48" s="255">
        <v>24.496781418000001</v>
      </c>
      <c r="AP48" s="255">
        <v>42.551778235</v>
      </c>
      <c r="AQ48" s="255">
        <v>114.42141845</v>
      </c>
      <c r="AR48" s="255">
        <v>251.34716521999999</v>
      </c>
      <c r="AS48" s="255">
        <v>352.02669938999998</v>
      </c>
      <c r="AT48" s="255">
        <v>316.44704958</v>
      </c>
      <c r="AU48" s="255">
        <v>187.06366550000001</v>
      </c>
      <c r="AV48" s="255">
        <v>63.019338183000002</v>
      </c>
      <c r="AW48" s="255">
        <v>19.041199063000001</v>
      </c>
      <c r="AX48" s="255">
        <v>11.991885809999999</v>
      </c>
      <c r="AY48" s="255">
        <v>9.2827231318999992</v>
      </c>
      <c r="AZ48" s="255">
        <v>12.019970274</v>
      </c>
      <c r="BA48" s="255">
        <v>24.672003574000001</v>
      </c>
      <c r="BB48" s="255">
        <v>42.611577637000003</v>
      </c>
      <c r="BC48" s="255">
        <v>122.54360918</v>
      </c>
      <c r="BD48" s="342">
        <v>252.21940000000001</v>
      </c>
      <c r="BE48" s="342">
        <v>356.54</v>
      </c>
      <c r="BF48" s="342">
        <v>323.42829999999998</v>
      </c>
      <c r="BG48" s="342">
        <v>193.1567</v>
      </c>
      <c r="BH48" s="342">
        <v>65.081440000000001</v>
      </c>
      <c r="BI48" s="342">
        <v>19.51221</v>
      </c>
      <c r="BJ48" s="342">
        <v>12.092829999999999</v>
      </c>
      <c r="BK48" s="342">
        <v>9.3854389999999999</v>
      </c>
      <c r="BL48" s="342">
        <v>12.96724</v>
      </c>
      <c r="BM48" s="342">
        <v>24.546520000000001</v>
      </c>
      <c r="BN48" s="342">
        <v>43.795960000000001</v>
      </c>
      <c r="BO48" s="342">
        <v>123.73950000000001</v>
      </c>
      <c r="BP48" s="342">
        <v>253.39689999999999</v>
      </c>
      <c r="BQ48" s="342">
        <v>362.31509999999997</v>
      </c>
      <c r="BR48" s="342">
        <v>325.08710000000002</v>
      </c>
      <c r="BS48" s="342">
        <v>193.68860000000001</v>
      </c>
      <c r="BT48" s="342">
        <v>66.288550000000001</v>
      </c>
      <c r="BU48" s="342">
        <v>19.61543</v>
      </c>
      <c r="BV48" s="342">
        <v>12.21467</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5"/>
      <c r="BE49" s="725"/>
      <c r="BF49" s="725"/>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19" t="s">
        <v>1003</v>
      </c>
      <c r="C50" s="798"/>
      <c r="D50" s="798"/>
      <c r="E50" s="798"/>
      <c r="F50" s="798"/>
      <c r="G50" s="798"/>
      <c r="H50" s="798"/>
      <c r="I50" s="798"/>
      <c r="J50" s="798"/>
      <c r="K50" s="798"/>
      <c r="L50" s="798"/>
      <c r="M50" s="798"/>
      <c r="N50" s="798"/>
      <c r="O50" s="798"/>
      <c r="P50" s="798"/>
      <c r="Q50" s="798"/>
      <c r="AY50" s="504"/>
      <c r="AZ50" s="504"/>
      <c r="BA50" s="504"/>
      <c r="BB50" s="504"/>
      <c r="BC50" s="774"/>
      <c r="BD50" s="774"/>
      <c r="BE50" s="774"/>
      <c r="BF50" s="774"/>
      <c r="BG50" s="504"/>
      <c r="BH50" s="504"/>
      <c r="BI50" s="504"/>
      <c r="BJ50" s="504"/>
    </row>
    <row r="51" spans="1:74" s="471" customFormat="1" ht="12" customHeight="1" x14ac:dyDescent="0.2">
      <c r="A51" s="468"/>
      <c r="B51" s="787" t="s">
        <v>174</v>
      </c>
      <c r="C51" s="787"/>
      <c r="D51" s="787"/>
      <c r="E51" s="787"/>
      <c r="F51" s="787"/>
      <c r="G51" s="787"/>
      <c r="H51" s="787"/>
      <c r="I51" s="787"/>
      <c r="J51" s="787"/>
      <c r="K51" s="787"/>
      <c r="L51" s="787"/>
      <c r="M51" s="787"/>
      <c r="N51" s="787"/>
      <c r="O51" s="787"/>
      <c r="P51" s="787"/>
      <c r="Q51" s="787"/>
      <c r="AY51" s="505"/>
      <c r="AZ51" s="505"/>
      <c r="BA51" s="505"/>
      <c r="BB51" s="505"/>
      <c r="BC51" s="726"/>
      <c r="BD51" s="726"/>
      <c r="BE51" s="726"/>
      <c r="BF51" s="726"/>
      <c r="BG51" s="505"/>
      <c r="BH51" s="505"/>
      <c r="BI51" s="505"/>
      <c r="BJ51" s="505"/>
    </row>
    <row r="52" spans="1:74" s="471" customFormat="1" ht="12" customHeight="1" x14ac:dyDescent="0.2">
      <c r="A52" s="472"/>
      <c r="B52" s="814" t="s">
        <v>175</v>
      </c>
      <c r="C52" s="788"/>
      <c r="D52" s="788"/>
      <c r="E52" s="788"/>
      <c r="F52" s="788"/>
      <c r="G52" s="788"/>
      <c r="H52" s="788"/>
      <c r="I52" s="788"/>
      <c r="J52" s="788"/>
      <c r="K52" s="788"/>
      <c r="L52" s="788"/>
      <c r="M52" s="788"/>
      <c r="N52" s="788"/>
      <c r="O52" s="788"/>
      <c r="P52" s="788"/>
      <c r="Q52" s="784"/>
      <c r="AY52" s="505"/>
      <c r="AZ52" s="505"/>
      <c r="BA52" s="505"/>
      <c r="BB52" s="505"/>
      <c r="BC52" s="505"/>
      <c r="BD52" s="726"/>
      <c r="BE52" s="726"/>
      <c r="BF52" s="726"/>
      <c r="BG52" s="505"/>
      <c r="BH52" s="505"/>
      <c r="BI52" s="505"/>
      <c r="BJ52" s="505"/>
    </row>
    <row r="53" spans="1:74" s="471" customFormat="1" ht="12" customHeight="1" x14ac:dyDescent="0.2">
      <c r="A53" s="472"/>
      <c r="B53" s="814" t="s">
        <v>170</v>
      </c>
      <c r="C53" s="788"/>
      <c r="D53" s="788"/>
      <c r="E53" s="788"/>
      <c r="F53" s="788"/>
      <c r="G53" s="788"/>
      <c r="H53" s="788"/>
      <c r="I53" s="788"/>
      <c r="J53" s="788"/>
      <c r="K53" s="788"/>
      <c r="L53" s="788"/>
      <c r="M53" s="788"/>
      <c r="N53" s="788"/>
      <c r="O53" s="788"/>
      <c r="P53" s="788"/>
      <c r="Q53" s="784"/>
      <c r="AY53" s="505"/>
      <c r="AZ53" s="505"/>
      <c r="BA53" s="505"/>
      <c r="BB53" s="505"/>
      <c r="BC53" s="505"/>
      <c r="BD53" s="726"/>
      <c r="BE53" s="726"/>
      <c r="BF53" s="726"/>
      <c r="BG53" s="505"/>
      <c r="BH53" s="505"/>
      <c r="BI53" s="505"/>
      <c r="BJ53" s="505"/>
    </row>
    <row r="54" spans="1:74" s="471" customFormat="1" ht="12" customHeight="1" x14ac:dyDescent="0.2">
      <c r="A54" s="472"/>
      <c r="B54" s="814" t="s">
        <v>470</v>
      </c>
      <c r="C54" s="788"/>
      <c r="D54" s="788"/>
      <c r="E54" s="788"/>
      <c r="F54" s="788"/>
      <c r="G54" s="788"/>
      <c r="H54" s="788"/>
      <c r="I54" s="788"/>
      <c r="J54" s="788"/>
      <c r="K54" s="788"/>
      <c r="L54" s="788"/>
      <c r="M54" s="788"/>
      <c r="N54" s="788"/>
      <c r="O54" s="788"/>
      <c r="P54" s="788"/>
      <c r="Q54" s="784"/>
      <c r="AY54" s="505"/>
      <c r="AZ54" s="505"/>
      <c r="BA54" s="505"/>
      <c r="BB54" s="505"/>
      <c r="BC54" s="505"/>
      <c r="BD54" s="726"/>
      <c r="BE54" s="726"/>
      <c r="BF54" s="726"/>
      <c r="BG54" s="505"/>
      <c r="BH54" s="505"/>
      <c r="BI54" s="505"/>
      <c r="BJ54" s="505"/>
    </row>
    <row r="55" spans="1:74" s="473" customFormat="1" ht="12" customHeight="1" x14ac:dyDescent="0.2">
      <c r="A55" s="472"/>
      <c r="B55" s="814" t="s">
        <v>171</v>
      </c>
      <c r="C55" s="788"/>
      <c r="D55" s="788"/>
      <c r="E55" s="788"/>
      <c r="F55" s="788"/>
      <c r="G55" s="788"/>
      <c r="H55" s="788"/>
      <c r="I55" s="788"/>
      <c r="J55" s="788"/>
      <c r="K55" s="788"/>
      <c r="L55" s="788"/>
      <c r="M55" s="788"/>
      <c r="N55" s="788"/>
      <c r="O55" s="788"/>
      <c r="P55" s="788"/>
      <c r="Q55" s="784"/>
      <c r="AY55" s="506"/>
      <c r="AZ55" s="506"/>
      <c r="BA55" s="506"/>
      <c r="BB55" s="506"/>
      <c r="BC55" s="506"/>
      <c r="BD55" s="727"/>
      <c r="BE55" s="727"/>
      <c r="BF55" s="727"/>
      <c r="BG55" s="506"/>
      <c r="BH55" s="506"/>
      <c r="BI55" s="506"/>
      <c r="BJ55" s="506"/>
    </row>
    <row r="56" spans="1:74" s="473" customFormat="1" ht="12" customHeight="1" x14ac:dyDescent="0.2">
      <c r="A56" s="472"/>
      <c r="B56" s="787" t="s">
        <v>172</v>
      </c>
      <c r="C56" s="788"/>
      <c r="D56" s="788"/>
      <c r="E56" s="788"/>
      <c r="F56" s="788"/>
      <c r="G56" s="788"/>
      <c r="H56" s="788"/>
      <c r="I56" s="788"/>
      <c r="J56" s="788"/>
      <c r="K56" s="788"/>
      <c r="L56" s="788"/>
      <c r="M56" s="788"/>
      <c r="N56" s="788"/>
      <c r="O56" s="788"/>
      <c r="P56" s="788"/>
      <c r="Q56" s="784"/>
      <c r="AY56" s="506"/>
      <c r="AZ56" s="506"/>
      <c r="BA56" s="506"/>
      <c r="BB56" s="506"/>
      <c r="BC56" s="506"/>
      <c r="BD56" s="727"/>
      <c r="BE56" s="727"/>
      <c r="BF56" s="727"/>
      <c r="BG56" s="506"/>
      <c r="BH56" s="506"/>
      <c r="BI56" s="506"/>
      <c r="BJ56" s="506"/>
    </row>
    <row r="57" spans="1:74" s="473" customFormat="1" ht="12" customHeight="1" x14ac:dyDescent="0.2">
      <c r="A57" s="435"/>
      <c r="B57" s="804" t="s">
        <v>173</v>
      </c>
      <c r="C57" s="784"/>
      <c r="D57" s="784"/>
      <c r="E57" s="784"/>
      <c r="F57" s="784"/>
      <c r="G57" s="784"/>
      <c r="H57" s="784"/>
      <c r="I57" s="784"/>
      <c r="J57" s="784"/>
      <c r="K57" s="784"/>
      <c r="L57" s="784"/>
      <c r="M57" s="784"/>
      <c r="N57" s="784"/>
      <c r="O57" s="784"/>
      <c r="P57" s="784"/>
      <c r="Q57" s="784"/>
      <c r="AY57" s="506"/>
      <c r="AZ57" s="506"/>
      <c r="BA57" s="506"/>
      <c r="BB57" s="506"/>
      <c r="BC57" s="506"/>
      <c r="BD57" s="727"/>
      <c r="BE57" s="727"/>
      <c r="BF57" s="727"/>
      <c r="BG57" s="506"/>
      <c r="BH57" s="506"/>
      <c r="BI57" s="506"/>
      <c r="BJ57" s="506"/>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O8" sqref="AO8"/>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67" customWidth="1"/>
    <col min="59" max="62" width="6.5703125" style="337" customWidth="1"/>
    <col min="63" max="74" width="6.5703125" style="12" customWidth="1"/>
    <col min="75" max="16384" width="9.5703125" style="12"/>
  </cols>
  <sheetData>
    <row r="1" spans="1:74" s="11" customFormat="1" ht="12.75" x14ac:dyDescent="0.2">
      <c r="A1" s="790" t="s">
        <v>982</v>
      </c>
      <c r="B1" s="797" t="s">
        <v>248</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Y1" s="495"/>
      <c r="AZ1" s="495"/>
      <c r="BA1" s="495"/>
      <c r="BB1" s="495"/>
      <c r="BC1" s="495"/>
      <c r="BD1" s="764"/>
      <c r="BE1" s="764"/>
      <c r="BF1" s="764"/>
      <c r="BG1" s="495"/>
      <c r="BH1" s="495"/>
      <c r="BI1" s="495"/>
      <c r="BJ1" s="495"/>
    </row>
    <row r="2" spans="1:74" s="13" customFormat="1"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262"/>
      <c r="AY2" s="415"/>
      <c r="AZ2" s="415"/>
      <c r="BA2" s="415"/>
      <c r="BB2" s="415"/>
      <c r="BC2" s="415"/>
      <c r="BD2" s="650"/>
      <c r="BE2" s="650"/>
      <c r="BF2" s="650"/>
      <c r="BG2" s="415"/>
      <c r="BH2" s="415"/>
      <c r="BI2" s="415"/>
      <c r="BJ2" s="415"/>
    </row>
    <row r="3" spans="1:74"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9"/>
      <c r="B5" s="20" t="s">
        <v>975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9"/>
      <c r="AZ5" s="429"/>
      <c r="BA5" s="429"/>
      <c r="BB5" s="429"/>
      <c r="BC5" s="429"/>
      <c r="BD5" s="21"/>
      <c r="BE5" s="21"/>
      <c r="BF5" s="21"/>
      <c r="BG5" s="21"/>
      <c r="BH5" s="429"/>
      <c r="BI5" s="429"/>
      <c r="BJ5" s="429"/>
      <c r="BK5" s="429"/>
      <c r="BL5" s="429"/>
      <c r="BM5" s="429"/>
      <c r="BN5" s="429"/>
      <c r="BO5" s="429"/>
      <c r="BP5" s="429"/>
      <c r="BQ5" s="429"/>
      <c r="BR5" s="429"/>
      <c r="BS5" s="429"/>
      <c r="BT5" s="429"/>
      <c r="BU5" s="429"/>
      <c r="BV5" s="429"/>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9"/>
      <c r="AZ6" s="429"/>
      <c r="BA6" s="429"/>
      <c r="BB6" s="429"/>
      <c r="BC6" s="429"/>
      <c r="BD6" s="21"/>
      <c r="BE6" s="21"/>
      <c r="BF6" s="21"/>
      <c r="BG6" s="21"/>
      <c r="BH6" s="429"/>
      <c r="BI6" s="429"/>
      <c r="BJ6" s="429"/>
      <c r="BK6" s="429"/>
      <c r="BL6" s="429"/>
      <c r="BM6" s="429" t="s">
        <v>1201</v>
      </c>
      <c r="BN6" s="429"/>
      <c r="BO6" s="429"/>
      <c r="BP6" s="429"/>
      <c r="BQ6" s="429"/>
      <c r="BR6" s="429"/>
      <c r="BS6" s="429"/>
      <c r="BT6" s="429"/>
      <c r="BU6" s="429"/>
      <c r="BV6" s="429"/>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9"/>
      <c r="AZ7" s="728"/>
      <c r="BA7" s="429"/>
      <c r="BB7" s="429"/>
      <c r="BC7" s="429"/>
      <c r="BD7" s="21"/>
      <c r="BE7" s="21"/>
      <c r="BF7" s="21"/>
      <c r="BG7" s="21"/>
      <c r="BH7" s="429"/>
      <c r="BI7" s="429"/>
      <c r="BJ7" s="429"/>
      <c r="BK7" s="429"/>
      <c r="BL7" s="429"/>
      <c r="BM7" s="429"/>
      <c r="BN7" s="429"/>
      <c r="BO7" s="429"/>
      <c r="BP7" s="429"/>
      <c r="BQ7" s="429"/>
      <c r="BR7" s="429"/>
      <c r="BS7" s="728"/>
      <c r="BT7" s="429"/>
      <c r="BU7" s="429"/>
      <c r="BV7" s="429"/>
    </row>
    <row r="8" spans="1:74" ht="11.1" customHeight="1" x14ac:dyDescent="0.2">
      <c r="A8" s="19" t="s">
        <v>624</v>
      </c>
      <c r="B8" s="23" t="s">
        <v>97</v>
      </c>
      <c r="C8" s="216">
        <v>9.3849210000000003</v>
      </c>
      <c r="D8" s="216">
        <v>9.5105400000000007</v>
      </c>
      <c r="E8" s="216">
        <v>9.5775109999999994</v>
      </c>
      <c r="F8" s="216">
        <v>9.6495099999999994</v>
      </c>
      <c r="G8" s="216">
        <v>9.4636139999999997</v>
      </c>
      <c r="H8" s="216">
        <v>9.344201</v>
      </c>
      <c r="I8" s="216">
        <v>9.4298090000000006</v>
      </c>
      <c r="J8" s="216">
        <v>9.4001909999999995</v>
      </c>
      <c r="K8" s="216">
        <v>9.4599089999999997</v>
      </c>
      <c r="L8" s="216">
        <v>9.3880529999999993</v>
      </c>
      <c r="M8" s="216">
        <v>9.3175129999999999</v>
      </c>
      <c r="N8" s="216">
        <v>9.2513450000000006</v>
      </c>
      <c r="O8" s="216">
        <v>9.1969630000000002</v>
      </c>
      <c r="P8" s="216">
        <v>9.0546579999999999</v>
      </c>
      <c r="Q8" s="216">
        <v>9.0809619999999995</v>
      </c>
      <c r="R8" s="216">
        <v>8.8657819999999994</v>
      </c>
      <c r="S8" s="216">
        <v>8.8239859999999997</v>
      </c>
      <c r="T8" s="216">
        <v>8.6704939999999997</v>
      </c>
      <c r="U8" s="216">
        <v>8.6349940000000007</v>
      </c>
      <c r="V8" s="216">
        <v>8.6702200000000005</v>
      </c>
      <c r="W8" s="216">
        <v>8.5188319999999997</v>
      </c>
      <c r="X8" s="216">
        <v>8.7871539999999992</v>
      </c>
      <c r="Y8" s="216">
        <v>8.8882739999999991</v>
      </c>
      <c r="Z8" s="216">
        <v>8.7779240000000005</v>
      </c>
      <c r="AA8" s="216">
        <v>8.8400929999999995</v>
      </c>
      <c r="AB8" s="216">
        <v>9.0834530000000004</v>
      </c>
      <c r="AC8" s="216">
        <v>9.140288</v>
      </c>
      <c r="AD8" s="216">
        <v>9.0847549999999995</v>
      </c>
      <c r="AE8" s="216">
        <v>9.1678619999999995</v>
      </c>
      <c r="AF8" s="216">
        <v>9.0738129999999995</v>
      </c>
      <c r="AG8" s="216">
        <v>9.2300550000000001</v>
      </c>
      <c r="AH8" s="216">
        <v>9.2435960000000001</v>
      </c>
      <c r="AI8" s="216">
        <v>9.4951950000000007</v>
      </c>
      <c r="AJ8" s="216">
        <v>9.7031130000000001</v>
      </c>
      <c r="AK8" s="216">
        <v>10.103263</v>
      </c>
      <c r="AL8" s="216">
        <v>10.040424</v>
      </c>
      <c r="AM8" s="216">
        <v>9.9945590000000006</v>
      </c>
      <c r="AN8" s="216">
        <v>10.248239</v>
      </c>
      <c r="AO8" s="216">
        <v>10.461342999999999</v>
      </c>
      <c r="AP8" s="216">
        <v>10.475008000000001</v>
      </c>
      <c r="AQ8" s="216">
        <v>10.463893000000001</v>
      </c>
      <c r="AR8" s="216">
        <v>10.672361</v>
      </c>
      <c r="AS8" s="216">
        <v>10.935972</v>
      </c>
      <c r="AT8" s="216">
        <v>11.324999999999999</v>
      </c>
      <c r="AU8" s="216">
        <v>11.470452</v>
      </c>
      <c r="AV8" s="216">
        <v>11.558954999999999</v>
      </c>
      <c r="AW8" s="216">
        <v>11.926073000000001</v>
      </c>
      <c r="AX8" s="216">
        <v>11.963011</v>
      </c>
      <c r="AY8" s="216">
        <v>11.860245000000001</v>
      </c>
      <c r="AZ8" s="216">
        <v>11.664463</v>
      </c>
      <c r="BA8" s="216">
        <v>11.904814</v>
      </c>
      <c r="BB8" s="216">
        <v>12.101513907999999</v>
      </c>
      <c r="BC8" s="216">
        <v>12.165011712</v>
      </c>
      <c r="BD8" s="327">
        <v>12.320959999999999</v>
      </c>
      <c r="BE8" s="327">
        <v>12.34449</v>
      </c>
      <c r="BF8" s="327">
        <v>12.42442</v>
      </c>
      <c r="BG8" s="327">
        <v>12.540010000000001</v>
      </c>
      <c r="BH8" s="327">
        <v>12.63998</v>
      </c>
      <c r="BI8" s="327">
        <v>12.90192</v>
      </c>
      <c r="BJ8" s="327">
        <v>12.95237</v>
      </c>
      <c r="BK8" s="327">
        <v>12.999700000000001</v>
      </c>
      <c r="BL8" s="327">
        <v>13.04458</v>
      </c>
      <c r="BM8" s="327">
        <v>13.105270000000001</v>
      </c>
      <c r="BN8" s="327">
        <v>13.196859999999999</v>
      </c>
      <c r="BO8" s="327">
        <v>13.26943</v>
      </c>
      <c r="BP8" s="327">
        <v>13.24652</v>
      </c>
      <c r="BQ8" s="327">
        <v>13.218870000000001</v>
      </c>
      <c r="BR8" s="327">
        <v>13.320119999999999</v>
      </c>
      <c r="BS8" s="327">
        <v>13.411770000000001</v>
      </c>
      <c r="BT8" s="327">
        <v>13.31354</v>
      </c>
      <c r="BU8" s="327">
        <v>13.51125</v>
      </c>
      <c r="BV8" s="327">
        <v>13.500690000000001</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655</v>
      </c>
      <c r="B11" s="23" t="s">
        <v>102</v>
      </c>
      <c r="C11" s="216">
        <v>73.444870968000004</v>
      </c>
      <c r="D11" s="216">
        <v>73.809785714</v>
      </c>
      <c r="E11" s="216">
        <v>74.135741934999999</v>
      </c>
      <c r="F11" s="216">
        <v>75.205933333000004</v>
      </c>
      <c r="G11" s="216">
        <v>74.123419354999996</v>
      </c>
      <c r="H11" s="216">
        <v>73.950966667000003</v>
      </c>
      <c r="I11" s="216">
        <v>74.185290323000004</v>
      </c>
      <c r="J11" s="216">
        <v>74.269709676999994</v>
      </c>
      <c r="K11" s="216">
        <v>74.738466666999997</v>
      </c>
      <c r="L11" s="216">
        <v>74.194064515999997</v>
      </c>
      <c r="M11" s="216">
        <v>73.882599999999996</v>
      </c>
      <c r="N11" s="216">
        <v>73.886935484000006</v>
      </c>
      <c r="O11" s="216">
        <v>73.559354838999994</v>
      </c>
      <c r="P11" s="216">
        <v>74.601172414000004</v>
      </c>
      <c r="Q11" s="216">
        <v>73.758709676999999</v>
      </c>
      <c r="R11" s="216">
        <v>73.707266666999999</v>
      </c>
      <c r="S11" s="216">
        <v>72.867677419000003</v>
      </c>
      <c r="T11" s="216">
        <v>72.169633332999993</v>
      </c>
      <c r="U11" s="216">
        <v>72.760129031999995</v>
      </c>
      <c r="V11" s="216">
        <v>72.183161290000001</v>
      </c>
      <c r="W11" s="216">
        <v>71.704999999999998</v>
      </c>
      <c r="X11" s="216">
        <v>71.424032257999997</v>
      </c>
      <c r="Y11" s="216">
        <v>72.02</v>
      </c>
      <c r="Z11" s="216">
        <v>71.208838709999995</v>
      </c>
      <c r="AA11" s="216">
        <v>71.020129032</v>
      </c>
      <c r="AB11" s="216">
        <v>71.624178571000002</v>
      </c>
      <c r="AC11" s="216">
        <v>73.300064516000006</v>
      </c>
      <c r="AD11" s="216">
        <v>73.377966666999995</v>
      </c>
      <c r="AE11" s="216">
        <v>73.256032258000005</v>
      </c>
      <c r="AF11" s="216">
        <v>73.831466667000001</v>
      </c>
      <c r="AG11" s="216">
        <v>74.736612902999994</v>
      </c>
      <c r="AH11" s="216">
        <v>74.718870968000004</v>
      </c>
      <c r="AI11" s="216">
        <v>75.837599999999995</v>
      </c>
      <c r="AJ11" s="216">
        <v>76.898096773999995</v>
      </c>
      <c r="AK11" s="216">
        <v>78.983766666999998</v>
      </c>
      <c r="AL11" s="216">
        <v>79.451354839000004</v>
      </c>
      <c r="AM11" s="216">
        <v>77.911774194000003</v>
      </c>
      <c r="AN11" s="216">
        <v>79.346249999999998</v>
      </c>
      <c r="AO11" s="216">
        <v>80.154612903</v>
      </c>
      <c r="AP11" s="216">
        <v>80.436366667000001</v>
      </c>
      <c r="AQ11" s="216">
        <v>81.307677419000001</v>
      </c>
      <c r="AR11" s="216">
        <v>81.770600000000002</v>
      </c>
      <c r="AS11" s="216">
        <v>83.393967742000001</v>
      </c>
      <c r="AT11" s="216">
        <v>85.165999999999997</v>
      </c>
      <c r="AU11" s="216">
        <v>86.354266667000005</v>
      </c>
      <c r="AV11" s="216">
        <v>87.187903226000003</v>
      </c>
      <c r="AW11" s="216">
        <v>88.557433333000006</v>
      </c>
      <c r="AX11" s="216">
        <v>88.913354838999993</v>
      </c>
      <c r="AY11" s="216">
        <v>88.731516128999999</v>
      </c>
      <c r="AZ11" s="216">
        <v>89.311392857000001</v>
      </c>
      <c r="BA11" s="216">
        <v>89.381096774</v>
      </c>
      <c r="BB11" s="216">
        <v>89.550749999999994</v>
      </c>
      <c r="BC11" s="216">
        <v>90.102410000000006</v>
      </c>
      <c r="BD11" s="327">
        <v>90.755510000000001</v>
      </c>
      <c r="BE11" s="327">
        <v>90.985500000000002</v>
      </c>
      <c r="BF11" s="327">
        <v>91.185190000000006</v>
      </c>
      <c r="BG11" s="327">
        <v>91.353930000000005</v>
      </c>
      <c r="BH11" s="327">
        <v>91.568460000000002</v>
      </c>
      <c r="BI11" s="327">
        <v>92.077430000000007</v>
      </c>
      <c r="BJ11" s="327">
        <v>92.152630000000002</v>
      </c>
      <c r="BK11" s="327">
        <v>91.915840000000003</v>
      </c>
      <c r="BL11" s="327">
        <v>91.764610000000005</v>
      </c>
      <c r="BM11" s="327">
        <v>91.72739</v>
      </c>
      <c r="BN11" s="327">
        <v>91.780789999999996</v>
      </c>
      <c r="BO11" s="327">
        <v>91.865049999999997</v>
      </c>
      <c r="BP11" s="327">
        <v>91.888059999999996</v>
      </c>
      <c r="BQ11" s="327">
        <v>91.829890000000006</v>
      </c>
      <c r="BR11" s="327">
        <v>91.998059999999995</v>
      </c>
      <c r="BS11" s="327">
        <v>92.084419999999994</v>
      </c>
      <c r="BT11" s="327">
        <v>91.830600000000004</v>
      </c>
      <c r="BU11" s="327">
        <v>91.702200000000005</v>
      </c>
      <c r="BV11" s="327">
        <v>91.083860000000001</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973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213</v>
      </c>
      <c r="B14" s="23" t="s">
        <v>991</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66.384384999999995</v>
      </c>
      <c r="AW14" s="68">
        <v>62.717784999999999</v>
      </c>
      <c r="AX14" s="68">
        <v>63.332763999999997</v>
      </c>
      <c r="AY14" s="68">
        <v>62.479281</v>
      </c>
      <c r="AZ14" s="68">
        <v>55.139682000000001</v>
      </c>
      <c r="BA14" s="68">
        <v>52.656734</v>
      </c>
      <c r="BB14" s="68">
        <v>58.765053000000002</v>
      </c>
      <c r="BC14" s="68">
        <v>61.662896338000003</v>
      </c>
      <c r="BD14" s="329">
        <v>50.366079999999997</v>
      </c>
      <c r="BE14" s="329">
        <v>62.794289999999997</v>
      </c>
      <c r="BF14" s="329">
        <v>66.127189999999999</v>
      </c>
      <c r="BG14" s="329">
        <v>54.120809999999999</v>
      </c>
      <c r="BH14" s="329">
        <v>59.597410000000004</v>
      </c>
      <c r="BI14" s="329">
        <v>56.299819999999997</v>
      </c>
      <c r="BJ14" s="329">
        <v>59.839509999999997</v>
      </c>
      <c r="BK14" s="329">
        <v>58.079000000000001</v>
      </c>
      <c r="BL14" s="329">
        <v>54.600839999999998</v>
      </c>
      <c r="BM14" s="329">
        <v>59.135980000000004</v>
      </c>
      <c r="BN14" s="329">
        <v>43.603450000000002</v>
      </c>
      <c r="BO14" s="329">
        <v>47.755319999999998</v>
      </c>
      <c r="BP14" s="329">
        <v>46.931519999999999</v>
      </c>
      <c r="BQ14" s="329">
        <v>57.866889999999998</v>
      </c>
      <c r="BR14" s="329">
        <v>61.404470000000003</v>
      </c>
      <c r="BS14" s="329">
        <v>49.329259999999998</v>
      </c>
      <c r="BT14" s="329">
        <v>55.975990000000003</v>
      </c>
      <c r="BU14" s="329">
        <v>53.801659999999998</v>
      </c>
      <c r="BV14" s="329">
        <v>57.010100000000001</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974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656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638</v>
      </c>
      <c r="B19" s="27" t="s">
        <v>97</v>
      </c>
      <c r="C19" s="216">
        <v>19.261333</v>
      </c>
      <c r="D19" s="216">
        <v>19.664414000000001</v>
      </c>
      <c r="E19" s="216">
        <v>19.339934</v>
      </c>
      <c r="F19" s="216">
        <v>19.25123</v>
      </c>
      <c r="G19" s="216">
        <v>19.315912999999998</v>
      </c>
      <c r="H19" s="216">
        <v>19.853079999999999</v>
      </c>
      <c r="I19" s="216">
        <v>20.134339000000001</v>
      </c>
      <c r="J19" s="216">
        <v>19.939488000000001</v>
      </c>
      <c r="K19" s="216">
        <v>19.432531000000001</v>
      </c>
      <c r="L19" s="216">
        <v>19.490704000000001</v>
      </c>
      <c r="M19" s="216">
        <v>19.127433</v>
      </c>
      <c r="N19" s="216">
        <v>19.589155000000002</v>
      </c>
      <c r="O19" s="216">
        <v>19.062801</v>
      </c>
      <c r="P19" s="216">
        <v>19.846603000000002</v>
      </c>
      <c r="Q19" s="216">
        <v>19.728204000000002</v>
      </c>
      <c r="R19" s="216">
        <v>19.340226000000001</v>
      </c>
      <c r="S19" s="216">
        <v>19.328156</v>
      </c>
      <c r="T19" s="216">
        <v>19.846173</v>
      </c>
      <c r="U19" s="216">
        <v>19.775658</v>
      </c>
      <c r="V19" s="216">
        <v>20.274782999999999</v>
      </c>
      <c r="W19" s="216">
        <v>19.756826</v>
      </c>
      <c r="X19" s="216">
        <v>19.650106999999998</v>
      </c>
      <c r="Y19" s="216">
        <v>19.658867999999998</v>
      </c>
      <c r="Z19" s="216">
        <v>19.983958999999999</v>
      </c>
      <c r="AA19" s="216">
        <v>19.322835999999999</v>
      </c>
      <c r="AB19" s="216">
        <v>19.190398999999999</v>
      </c>
      <c r="AC19" s="216">
        <v>20.060120999999999</v>
      </c>
      <c r="AD19" s="216">
        <v>19.595317000000001</v>
      </c>
      <c r="AE19" s="216">
        <v>20.066234999999999</v>
      </c>
      <c r="AF19" s="216">
        <v>20.561236000000001</v>
      </c>
      <c r="AG19" s="216">
        <v>20.118914</v>
      </c>
      <c r="AH19" s="216">
        <v>20.251183999999999</v>
      </c>
      <c r="AI19" s="216">
        <v>19.640605000000001</v>
      </c>
      <c r="AJ19" s="216">
        <v>19.989643999999998</v>
      </c>
      <c r="AK19" s="216">
        <v>20.307230000000001</v>
      </c>
      <c r="AL19" s="216">
        <v>20.323447000000002</v>
      </c>
      <c r="AM19" s="216">
        <v>20.461323</v>
      </c>
      <c r="AN19" s="216">
        <v>19.619446</v>
      </c>
      <c r="AO19" s="216">
        <v>20.573001999999999</v>
      </c>
      <c r="AP19" s="216">
        <v>19.940937000000002</v>
      </c>
      <c r="AQ19" s="216">
        <v>20.356517</v>
      </c>
      <c r="AR19" s="216">
        <v>20.705323</v>
      </c>
      <c r="AS19" s="216">
        <v>20.621328999999999</v>
      </c>
      <c r="AT19" s="216">
        <v>21.302289999999999</v>
      </c>
      <c r="AU19" s="216">
        <v>19.951416999999999</v>
      </c>
      <c r="AV19" s="216">
        <v>20.77356</v>
      </c>
      <c r="AW19" s="216">
        <v>20.548012</v>
      </c>
      <c r="AX19" s="216">
        <v>20.479158999999999</v>
      </c>
      <c r="AY19" s="216">
        <v>20.452116</v>
      </c>
      <c r="AZ19" s="216">
        <v>20.193715000000001</v>
      </c>
      <c r="BA19" s="216">
        <v>20.204429000000001</v>
      </c>
      <c r="BB19" s="216">
        <v>20.086681062</v>
      </c>
      <c r="BC19" s="216">
        <v>19.981106153999999</v>
      </c>
      <c r="BD19" s="327">
        <v>20.925820000000002</v>
      </c>
      <c r="BE19" s="327">
        <v>21.134720000000002</v>
      </c>
      <c r="BF19" s="327">
        <v>21.30677</v>
      </c>
      <c r="BG19" s="327">
        <v>20.601240000000001</v>
      </c>
      <c r="BH19" s="327">
        <v>20.892759999999999</v>
      </c>
      <c r="BI19" s="327">
        <v>20.782889999999998</v>
      </c>
      <c r="BJ19" s="327">
        <v>21.09395</v>
      </c>
      <c r="BK19" s="327">
        <v>20.562850000000001</v>
      </c>
      <c r="BL19" s="327">
        <v>20.449179999999998</v>
      </c>
      <c r="BM19" s="327">
        <v>20.564869999999999</v>
      </c>
      <c r="BN19" s="327">
        <v>20.45918</v>
      </c>
      <c r="BO19" s="327">
        <v>20.590720000000001</v>
      </c>
      <c r="BP19" s="327">
        <v>21.203469999999999</v>
      </c>
      <c r="BQ19" s="327">
        <v>21.341249999999999</v>
      </c>
      <c r="BR19" s="327">
        <v>21.49053</v>
      </c>
      <c r="BS19" s="327">
        <v>20.90118</v>
      </c>
      <c r="BT19" s="327">
        <v>20.970320000000001</v>
      </c>
      <c r="BU19" s="327">
        <v>20.886420000000001</v>
      </c>
      <c r="BV19" s="327">
        <v>21.179480000000002</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747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670</v>
      </c>
      <c r="B22" s="27" t="s">
        <v>102</v>
      </c>
      <c r="C22" s="216">
        <v>100.48322674000001</v>
      </c>
      <c r="D22" s="216">
        <v>104.47036579</v>
      </c>
      <c r="E22" s="216">
        <v>83.591160578</v>
      </c>
      <c r="F22" s="216">
        <v>66.930632669999994</v>
      </c>
      <c r="G22" s="216">
        <v>59.940184803999998</v>
      </c>
      <c r="H22" s="216">
        <v>63.330122637000002</v>
      </c>
      <c r="I22" s="216">
        <v>66.700323319999995</v>
      </c>
      <c r="J22" s="216">
        <v>66.216925161999995</v>
      </c>
      <c r="K22" s="216">
        <v>63.377828262999998</v>
      </c>
      <c r="L22" s="216">
        <v>64.106702131999995</v>
      </c>
      <c r="M22" s="216">
        <v>74.971261769999998</v>
      </c>
      <c r="N22" s="216">
        <v>83.489204803000007</v>
      </c>
      <c r="O22" s="216">
        <v>99.732019773999994</v>
      </c>
      <c r="P22" s="216">
        <v>91.457169726999993</v>
      </c>
      <c r="Q22" s="216">
        <v>76.009562127999999</v>
      </c>
      <c r="R22" s="216">
        <v>69.461554766999996</v>
      </c>
      <c r="S22" s="216">
        <v>63.412751839000002</v>
      </c>
      <c r="T22" s="216">
        <v>66.688463866999996</v>
      </c>
      <c r="U22" s="216">
        <v>70.535909384999997</v>
      </c>
      <c r="V22" s="216">
        <v>71.237811579999999</v>
      </c>
      <c r="W22" s="216">
        <v>64.924982063000002</v>
      </c>
      <c r="X22" s="216">
        <v>62.103255230000002</v>
      </c>
      <c r="Y22" s="216">
        <v>71.981428532999999</v>
      </c>
      <c r="Z22" s="216">
        <v>92.460310518</v>
      </c>
      <c r="AA22" s="216">
        <v>93.971454483000002</v>
      </c>
      <c r="AB22" s="216">
        <v>83.541220213000003</v>
      </c>
      <c r="AC22" s="216">
        <v>81.372219091999995</v>
      </c>
      <c r="AD22" s="216">
        <v>64.367193936999996</v>
      </c>
      <c r="AE22" s="216">
        <v>60.993230029000003</v>
      </c>
      <c r="AF22" s="216">
        <v>63.633924</v>
      </c>
      <c r="AG22" s="216">
        <v>69.040276519000003</v>
      </c>
      <c r="AH22" s="216">
        <v>67.523258455999994</v>
      </c>
      <c r="AI22" s="216">
        <v>63.991618903000003</v>
      </c>
      <c r="AJ22" s="216">
        <v>65.473677874000003</v>
      </c>
      <c r="AK22" s="216">
        <v>78.487295099999997</v>
      </c>
      <c r="AL22" s="216">
        <v>99.437875899000005</v>
      </c>
      <c r="AM22" s="216">
        <v>106.78713442</v>
      </c>
      <c r="AN22" s="216">
        <v>96.456016750000003</v>
      </c>
      <c r="AO22" s="216">
        <v>89.461310514999994</v>
      </c>
      <c r="AP22" s="216">
        <v>77.888530032999995</v>
      </c>
      <c r="AQ22" s="216">
        <v>66.043533483999994</v>
      </c>
      <c r="AR22" s="216">
        <v>68.338942770000003</v>
      </c>
      <c r="AS22" s="216">
        <v>75.690725294999993</v>
      </c>
      <c r="AT22" s="216">
        <v>74.562776255000003</v>
      </c>
      <c r="AU22" s="216">
        <v>71.955770866999998</v>
      </c>
      <c r="AV22" s="216">
        <v>73.429359610000006</v>
      </c>
      <c r="AW22" s="216">
        <v>89.599700562999999</v>
      </c>
      <c r="AX22" s="216">
        <v>95.437092483000001</v>
      </c>
      <c r="AY22" s="216">
        <v>109.00939393</v>
      </c>
      <c r="AZ22" s="216">
        <v>106.60317264</v>
      </c>
      <c r="BA22" s="216">
        <v>92.977758323000003</v>
      </c>
      <c r="BB22" s="216">
        <v>75.141149299999995</v>
      </c>
      <c r="BC22" s="216">
        <v>69.635849300000004</v>
      </c>
      <c r="BD22" s="327">
        <v>71.500649999999993</v>
      </c>
      <c r="BE22" s="327">
        <v>76.849069999999998</v>
      </c>
      <c r="BF22" s="327">
        <v>77.004090000000005</v>
      </c>
      <c r="BG22" s="327">
        <v>70.747219999999999</v>
      </c>
      <c r="BH22" s="327">
        <v>74.286410000000004</v>
      </c>
      <c r="BI22" s="327">
        <v>86.362939999999995</v>
      </c>
      <c r="BJ22" s="327">
        <v>100.9937</v>
      </c>
      <c r="BK22" s="327">
        <v>109.5094</v>
      </c>
      <c r="BL22" s="327">
        <v>102.9858</v>
      </c>
      <c r="BM22" s="327">
        <v>90.122889999999998</v>
      </c>
      <c r="BN22" s="327">
        <v>77.109939999999995</v>
      </c>
      <c r="BO22" s="327">
        <v>69.698719999999994</v>
      </c>
      <c r="BP22" s="327">
        <v>72.597530000000006</v>
      </c>
      <c r="BQ22" s="327">
        <v>78.048280000000005</v>
      </c>
      <c r="BR22" s="327">
        <v>78.542299999999997</v>
      </c>
      <c r="BS22" s="327">
        <v>72.553269999999998</v>
      </c>
      <c r="BT22" s="327">
        <v>74.782420000000002</v>
      </c>
      <c r="BU22" s="327">
        <v>86.202759999999998</v>
      </c>
      <c r="BV22" s="327">
        <v>100.63339999999999</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231</v>
      </c>
      <c r="B25" s="27" t="s">
        <v>991</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68.912875038999999</v>
      </c>
      <c r="AN25" s="68">
        <v>49.897020124000001</v>
      </c>
      <c r="AO25" s="68">
        <v>48.758671687000003</v>
      </c>
      <c r="AP25" s="68">
        <v>44.777178720000002</v>
      </c>
      <c r="AQ25" s="68">
        <v>51.694641294</v>
      </c>
      <c r="AR25" s="68">
        <v>60.172872900000002</v>
      </c>
      <c r="AS25" s="68">
        <v>68.018199042999996</v>
      </c>
      <c r="AT25" s="68">
        <v>67.895375306999995</v>
      </c>
      <c r="AU25" s="68">
        <v>58.144706280000001</v>
      </c>
      <c r="AV25" s="68">
        <v>52.857872026000003</v>
      </c>
      <c r="AW25" s="68">
        <v>56.154473160000002</v>
      </c>
      <c r="AX25" s="68">
        <v>60.044470431000001</v>
      </c>
      <c r="AY25" s="68">
        <v>60.065973270999997</v>
      </c>
      <c r="AZ25" s="68">
        <v>48.947347618999999</v>
      </c>
      <c r="BA25" s="68">
        <v>48.29918696</v>
      </c>
      <c r="BB25" s="68">
        <v>35.042247600000003</v>
      </c>
      <c r="BC25" s="68">
        <v>45.08251353</v>
      </c>
      <c r="BD25" s="329">
        <v>48.580910000000003</v>
      </c>
      <c r="BE25" s="329">
        <v>59.230550000000001</v>
      </c>
      <c r="BF25" s="329">
        <v>61.82638</v>
      </c>
      <c r="BG25" s="329">
        <v>48.645049999999998</v>
      </c>
      <c r="BH25" s="329">
        <v>47.429690000000001</v>
      </c>
      <c r="BI25" s="329">
        <v>45.013399999999997</v>
      </c>
      <c r="BJ25" s="329">
        <v>53.603279999999998</v>
      </c>
      <c r="BK25" s="329">
        <v>56.2654</v>
      </c>
      <c r="BL25" s="329">
        <v>48.610700000000001</v>
      </c>
      <c r="BM25" s="329">
        <v>43.171759999999999</v>
      </c>
      <c r="BN25" s="329">
        <v>35.999940000000002</v>
      </c>
      <c r="BO25" s="329">
        <v>39.817500000000003</v>
      </c>
      <c r="BP25" s="329">
        <v>46.903500000000001</v>
      </c>
      <c r="BQ25" s="329">
        <v>56.409210000000002</v>
      </c>
      <c r="BR25" s="329">
        <v>57.971820000000001</v>
      </c>
      <c r="BS25" s="329">
        <v>44.484949999999998</v>
      </c>
      <c r="BT25" s="329">
        <v>43.856189999999998</v>
      </c>
      <c r="BU25" s="329">
        <v>42.37097</v>
      </c>
      <c r="BV25" s="329">
        <v>51.122599999999998</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972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745</v>
      </c>
      <c r="B28" s="27" t="s">
        <v>105</v>
      </c>
      <c r="C28" s="216">
        <v>11.02840939</v>
      </c>
      <c r="D28" s="216">
        <v>11.338277209999999</v>
      </c>
      <c r="E28" s="216">
        <v>10.20822628</v>
      </c>
      <c r="F28" s="216">
        <v>9.5372963510000002</v>
      </c>
      <c r="G28" s="216">
        <v>9.6538179579999994</v>
      </c>
      <c r="H28" s="216">
        <v>11.276475270000001</v>
      </c>
      <c r="I28" s="216">
        <v>12.12562518</v>
      </c>
      <c r="J28" s="216">
        <v>12.08863665</v>
      </c>
      <c r="K28" s="216">
        <v>11.499994839999999</v>
      </c>
      <c r="L28" s="216">
        <v>9.9225002460000002</v>
      </c>
      <c r="M28" s="216">
        <v>9.5866746559999996</v>
      </c>
      <c r="N28" s="216">
        <v>9.9945556829999997</v>
      </c>
      <c r="O28" s="216">
        <v>10.73582944</v>
      </c>
      <c r="P28" s="216">
        <v>10.616690930000001</v>
      </c>
      <c r="Q28" s="216">
        <v>9.5931623380000008</v>
      </c>
      <c r="R28" s="216">
        <v>9.3472501539999993</v>
      </c>
      <c r="S28" s="216">
        <v>9.5511917690000008</v>
      </c>
      <c r="T28" s="216">
        <v>11.38790897</v>
      </c>
      <c r="U28" s="216">
        <v>12.41094657</v>
      </c>
      <c r="V28" s="216">
        <v>12.70533176</v>
      </c>
      <c r="W28" s="216">
        <v>11.61376739</v>
      </c>
      <c r="X28" s="216">
        <v>9.9364685769999994</v>
      </c>
      <c r="Y28" s="216">
        <v>9.6195098940000001</v>
      </c>
      <c r="Z28" s="216">
        <v>10.401550110000001</v>
      </c>
      <c r="AA28" s="216">
        <v>10.65387563</v>
      </c>
      <c r="AB28" s="216">
        <v>10.23819623</v>
      </c>
      <c r="AC28" s="216">
        <v>9.7769945020000009</v>
      </c>
      <c r="AD28" s="216">
        <v>9.4662947919999993</v>
      </c>
      <c r="AE28" s="216">
        <v>9.7854352539999994</v>
      </c>
      <c r="AF28" s="216">
        <v>11.351659229999999</v>
      </c>
      <c r="AG28" s="216">
        <v>12.27018161</v>
      </c>
      <c r="AH28" s="216">
        <v>12.026465099999999</v>
      </c>
      <c r="AI28" s="216">
        <v>11.097962040000001</v>
      </c>
      <c r="AJ28" s="216">
        <v>10.02877762</v>
      </c>
      <c r="AK28" s="216">
        <v>9.8267426269999998</v>
      </c>
      <c r="AL28" s="216">
        <v>10.47508193</v>
      </c>
      <c r="AM28" s="216">
        <v>11.383110885000001</v>
      </c>
      <c r="AN28" s="216">
        <v>10.683189733000001</v>
      </c>
      <c r="AO28" s="216">
        <v>9.8010686030999992</v>
      </c>
      <c r="AP28" s="216">
        <v>9.5052135249000003</v>
      </c>
      <c r="AQ28" s="216">
        <v>9.9912352502000008</v>
      </c>
      <c r="AR28" s="216">
        <v>11.505767214</v>
      </c>
      <c r="AS28" s="216">
        <v>12.331911184999999</v>
      </c>
      <c r="AT28" s="216">
        <v>12.599276044</v>
      </c>
      <c r="AU28" s="216">
        <v>11.458027461</v>
      </c>
      <c r="AV28" s="216">
        <v>10.18730648</v>
      </c>
      <c r="AW28" s="216">
        <v>9.9191446828000007</v>
      </c>
      <c r="AX28" s="216">
        <v>10.310393233999999</v>
      </c>
      <c r="AY28" s="216">
        <v>10.835727592</v>
      </c>
      <c r="AZ28" s="216">
        <v>10.827194087000001</v>
      </c>
      <c r="BA28" s="216">
        <v>9.9786184126999995</v>
      </c>
      <c r="BB28" s="216">
        <v>9.4811371160999993</v>
      </c>
      <c r="BC28" s="216">
        <v>9.7457420072000005</v>
      </c>
      <c r="BD28" s="327">
        <v>11.21904</v>
      </c>
      <c r="BE28" s="327">
        <v>12.080719999999999</v>
      </c>
      <c r="BF28" s="327">
        <v>12.325060000000001</v>
      </c>
      <c r="BG28" s="327">
        <v>11.04583</v>
      </c>
      <c r="BH28" s="327">
        <v>10.056839999999999</v>
      </c>
      <c r="BI28" s="327">
        <v>9.7146260000000009</v>
      </c>
      <c r="BJ28" s="327">
        <v>10.3126</v>
      </c>
      <c r="BK28" s="327">
        <v>10.944470000000001</v>
      </c>
      <c r="BL28" s="327">
        <v>10.880750000000001</v>
      </c>
      <c r="BM28" s="327">
        <v>9.9319509999999998</v>
      </c>
      <c r="BN28" s="327">
        <v>9.4922039999999992</v>
      </c>
      <c r="BO28" s="327">
        <v>9.7096160000000005</v>
      </c>
      <c r="BP28" s="327">
        <v>11.245150000000001</v>
      </c>
      <c r="BQ28" s="327">
        <v>12.191929999999999</v>
      </c>
      <c r="BR28" s="327">
        <v>12.41592</v>
      </c>
      <c r="BS28" s="327">
        <v>11.0983</v>
      </c>
      <c r="BT28" s="327">
        <v>10.09224</v>
      </c>
      <c r="BU28" s="327">
        <v>9.7432820000000007</v>
      </c>
      <c r="BV28" s="327">
        <v>10.34478</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0.81260381145000005</v>
      </c>
      <c r="D31" s="216">
        <v>0.76571406212000004</v>
      </c>
      <c r="E31" s="216">
        <v>0.83152305905000001</v>
      </c>
      <c r="F31" s="216">
        <v>0.83012406181999998</v>
      </c>
      <c r="G31" s="216">
        <v>0.82695175411999999</v>
      </c>
      <c r="H31" s="216">
        <v>0.79239487159999999</v>
      </c>
      <c r="I31" s="216">
        <v>0.81761791137999995</v>
      </c>
      <c r="J31" s="216">
        <v>0.79429782678000005</v>
      </c>
      <c r="K31" s="216">
        <v>0.74776996806999996</v>
      </c>
      <c r="L31" s="216">
        <v>0.77404599866000001</v>
      </c>
      <c r="M31" s="216">
        <v>0.82240811740999997</v>
      </c>
      <c r="N31" s="216">
        <v>0.87588892249999994</v>
      </c>
      <c r="O31" s="216">
        <v>0.85505524922999998</v>
      </c>
      <c r="P31" s="216">
        <v>0.85388729221000004</v>
      </c>
      <c r="Q31" s="216">
        <v>0.93058807806999999</v>
      </c>
      <c r="R31" s="216">
        <v>0.88289176385000001</v>
      </c>
      <c r="S31" s="216">
        <v>0.89671426456000003</v>
      </c>
      <c r="T31" s="216">
        <v>0.85046848407999998</v>
      </c>
      <c r="U31" s="216">
        <v>0.86850294146999996</v>
      </c>
      <c r="V31" s="216">
        <v>0.81926620312999998</v>
      </c>
      <c r="W31" s="216">
        <v>0.78553680582999996</v>
      </c>
      <c r="X31" s="216">
        <v>0.82796863293</v>
      </c>
      <c r="Y31" s="216">
        <v>0.83113955246000004</v>
      </c>
      <c r="Z31" s="216">
        <v>0.93094974901000005</v>
      </c>
      <c r="AA31" s="216">
        <v>0.90234674106000001</v>
      </c>
      <c r="AB31" s="216">
        <v>0.84970866940000001</v>
      </c>
      <c r="AC31" s="216">
        <v>1.0076699339999999</v>
      </c>
      <c r="AD31" s="216">
        <v>0.99026965962000002</v>
      </c>
      <c r="AE31" s="216">
        <v>1.0313002513</v>
      </c>
      <c r="AF31" s="216">
        <v>0.98860224212000003</v>
      </c>
      <c r="AG31" s="216">
        <v>0.92424223298999997</v>
      </c>
      <c r="AH31" s="216">
        <v>0.86663446265999999</v>
      </c>
      <c r="AI31" s="216">
        <v>0.84011914669999999</v>
      </c>
      <c r="AJ31" s="216">
        <v>0.91176734116000002</v>
      </c>
      <c r="AK31" s="216">
        <v>0.90280482626000003</v>
      </c>
      <c r="AL31" s="216">
        <v>0.93871309504</v>
      </c>
      <c r="AM31" s="216">
        <v>0.98377234553000004</v>
      </c>
      <c r="AN31" s="216">
        <v>0.92144061412</v>
      </c>
      <c r="AO31" s="216">
        <v>1.0144289079</v>
      </c>
      <c r="AP31" s="216">
        <v>1.0126453983999999</v>
      </c>
      <c r="AQ31" s="216">
        <v>1.0512886334</v>
      </c>
      <c r="AR31" s="216">
        <v>1.0334476775999999</v>
      </c>
      <c r="AS31" s="216">
        <v>0.9275371925</v>
      </c>
      <c r="AT31" s="216">
        <v>0.94057019777999995</v>
      </c>
      <c r="AU31" s="216">
        <v>0.85249434026000004</v>
      </c>
      <c r="AV31" s="216">
        <v>0.89116206759000005</v>
      </c>
      <c r="AW31" s="216">
        <v>0.90521951408000001</v>
      </c>
      <c r="AX31" s="216">
        <v>0.94820686632999995</v>
      </c>
      <c r="AY31" s="216">
        <v>0.95254811321999999</v>
      </c>
      <c r="AZ31" s="216">
        <v>0.88024073941000003</v>
      </c>
      <c r="BA31" s="216">
        <v>1.0314140000000001</v>
      </c>
      <c r="BB31" s="216">
        <v>1.0639149999999999</v>
      </c>
      <c r="BC31" s="216">
        <v>1.0813189999999999</v>
      </c>
      <c r="BD31" s="327">
        <v>1.04474</v>
      </c>
      <c r="BE31" s="327">
        <v>0.97595189999999998</v>
      </c>
      <c r="BF31" s="327">
        <v>0.93514390000000003</v>
      </c>
      <c r="BG31" s="327">
        <v>0.89289819999999998</v>
      </c>
      <c r="BH31" s="327">
        <v>0.95868920000000002</v>
      </c>
      <c r="BI31" s="327">
        <v>0.97261470000000005</v>
      </c>
      <c r="BJ31" s="327">
        <v>1.009531</v>
      </c>
      <c r="BK31" s="327">
        <v>1.0023679999999999</v>
      </c>
      <c r="BL31" s="327">
        <v>0.95888709999999999</v>
      </c>
      <c r="BM31" s="327">
        <v>1.06585</v>
      </c>
      <c r="BN31" s="327">
        <v>1.0660419999999999</v>
      </c>
      <c r="BO31" s="327">
        <v>1.1160570000000001</v>
      </c>
      <c r="BP31" s="327">
        <v>1.106055</v>
      </c>
      <c r="BQ31" s="327">
        <v>1.055077</v>
      </c>
      <c r="BR31" s="327">
        <v>0.99970210000000004</v>
      </c>
      <c r="BS31" s="327">
        <v>0.94786899999999996</v>
      </c>
      <c r="BT31" s="327">
        <v>1.0163549999999999</v>
      </c>
      <c r="BU31" s="327">
        <v>1.0223739999999999</v>
      </c>
      <c r="BV31" s="327">
        <v>1.0579609999999999</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748</v>
      </c>
      <c r="B34" s="30" t="s">
        <v>106</v>
      </c>
      <c r="C34" s="216">
        <v>9.3000797019999997</v>
      </c>
      <c r="D34" s="216">
        <v>8.6127394670000008</v>
      </c>
      <c r="E34" s="216">
        <v>8.4350449059999999</v>
      </c>
      <c r="F34" s="216">
        <v>7.4702906550000003</v>
      </c>
      <c r="G34" s="216">
        <v>7.6479656760000001</v>
      </c>
      <c r="H34" s="216">
        <v>7.9025077509999999</v>
      </c>
      <c r="I34" s="216">
        <v>8.4338239290000008</v>
      </c>
      <c r="J34" s="216">
        <v>8.316313611</v>
      </c>
      <c r="K34" s="216">
        <v>7.6892503269999999</v>
      </c>
      <c r="L34" s="216">
        <v>7.6214663710000004</v>
      </c>
      <c r="M34" s="216">
        <v>7.6816463180000003</v>
      </c>
      <c r="N34" s="216">
        <v>8.3733319149999996</v>
      </c>
      <c r="O34" s="216">
        <v>9.0627242629999998</v>
      </c>
      <c r="P34" s="216">
        <v>8.2314465689999992</v>
      </c>
      <c r="Q34" s="216">
        <v>7.9857717170000004</v>
      </c>
      <c r="R34" s="216">
        <v>7.4520476569999996</v>
      </c>
      <c r="S34" s="216">
        <v>7.5816886200000004</v>
      </c>
      <c r="T34" s="216">
        <v>7.9348135739999996</v>
      </c>
      <c r="U34" s="216">
        <v>8.4691213399999992</v>
      </c>
      <c r="V34" s="216">
        <v>8.5374993240000006</v>
      </c>
      <c r="W34" s="216">
        <v>7.7454325879999999</v>
      </c>
      <c r="X34" s="216">
        <v>7.6512491410000001</v>
      </c>
      <c r="Y34" s="216">
        <v>7.713210202</v>
      </c>
      <c r="Z34" s="216">
        <v>9.0802176990000003</v>
      </c>
      <c r="AA34" s="216">
        <v>8.9823780319999997</v>
      </c>
      <c r="AB34" s="216">
        <v>7.6231450890000003</v>
      </c>
      <c r="AC34" s="216">
        <v>8.4301989519999996</v>
      </c>
      <c r="AD34" s="216">
        <v>7.4522209210000003</v>
      </c>
      <c r="AE34" s="216">
        <v>7.7999908309999997</v>
      </c>
      <c r="AF34" s="216">
        <v>7.9644359150000001</v>
      </c>
      <c r="AG34" s="216">
        <v>8.4326685490000006</v>
      </c>
      <c r="AH34" s="216">
        <v>8.2976700999999995</v>
      </c>
      <c r="AI34" s="216">
        <v>7.6297963229999999</v>
      </c>
      <c r="AJ34" s="216">
        <v>7.8382678639999996</v>
      </c>
      <c r="AK34" s="216">
        <v>8.1295211219999999</v>
      </c>
      <c r="AL34" s="216">
        <v>9.2288168309999996</v>
      </c>
      <c r="AM34" s="216">
        <v>9.655100354</v>
      </c>
      <c r="AN34" s="216">
        <v>8.0765215359999996</v>
      </c>
      <c r="AO34" s="216">
        <v>8.6838146100000007</v>
      </c>
      <c r="AP34" s="216">
        <v>7.884303471</v>
      </c>
      <c r="AQ34" s="216">
        <v>8.0193081110000008</v>
      </c>
      <c r="AR34" s="216">
        <v>8.143948945</v>
      </c>
      <c r="AS34" s="216">
        <v>8.6073242230000009</v>
      </c>
      <c r="AT34" s="216">
        <v>8.6943756039999993</v>
      </c>
      <c r="AU34" s="216">
        <v>7.859887402</v>
      </c>
      <c r="AV34" s="216">
        <v>8.0949103299999994</v>
      </c>
      <c r="AW34" s="216">
        <v>8.4762006749999994</v>
      </c>
      <c r="AX34" s="216">
        <v>9.0429612420000005</v>
      </c>
      <c r="AY34" s="216">
        <v>9.5099965080000004</v>
      </c>
      <c r="AZ34" s="216">
        <v>8.3580385410000009</v>
      </c>
      <c r="BA34" s="216">
        <v>8.7134079999999994</v>
      </c>
      <c r="BB34" s="216">
        <v>7.6213360000000003</v>
      </c>
      <c r="BC34" s="216">
        <v>7.9282440000000003</v>
      </c>
      <c r="BD34" s="327">
        <v>7.9241229999999998</v>
      </c>
      <c r="BE34" s="327">
        <v>8.4801929999999999</v>
      </c>
      <c r="BF34" s="327">
        <v>8.5238600000000009</v>
      </c>
      <c r="BG34" s="327">
        <v>7.6801079999999997</v>
      </c>
      <c r="BH34" s="327">
        <v>7.9999500000000001</v>
      </c>
      <c r="BI34" s="327">
        <v>8.1532750000000007</v>
      </c>
      <c r="BJ34" s="327">
        <v>9.1190040000000003</v>
      </c>
      <c r="BK34" s="327">
        <v>9.3826009999999993</v>
      </c>
      <c r="BL34" s="327">
        <v>8.5005550000000003</v>
      </c>
      <c r="BM34" s="327">
        <v>8.4961520000000004</v>
      </c>
      <c r="BN34" s="327">
        <v>7.7039010000000001</v>
      </c>
      <c r="BO34" s="327">
        <v>7.8420120000000004</v>
      </c>
      <c r="BP34" s="327">
        <v>8.0031630000000007</v>
      </c>
      <c r="BQ34" s="327">
        <v>8.5429860000000009</v>
      </c>
      <c r="BR34" s="327">
        <v>8.5637720000000002</v>
      </c>
      <c r="BS34" s="327">
        <v>7.7301840000000004</v>
      </c>
      <c r="BT34" s="327">
        <v>8.0032040000000002</v>
      </c>
      <c r="BU34" s="327">
        <v>8.1491129999999998</v>
      </c>
      <c r="BV34" s="327">
        <v>9.1092200000000005</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29"/>
      <c r="B38" s="22" t="s">
        <v>1204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29" t="s">
        <v>645</v>
      </c>
      <c r="B39" s="32" t="s">
        <v>110</v>
      </c>
      <c r="C39" s="216">
        <v>47.216999999999999</v>
      </c>
      <c r="D39" s="216">
        <v>50.584000000000003</v>
      </c>
      <c r="E39" s="216">
        <v>47.823</v>
      </c>
      <c r="F39" s="216">
        <v>54.453000000000003</v>
      </c>
      <c r="G39" s="216">
        <v>59.265000000000001</v>
      </c>
      <c r="H39" s="216">
        <v>59.819000000000003</v>
      </c>
      <c r="I39" s="216">
        <v>50.901000000000003</v>
      </c>
      <c r="J39" s="216">
        <v>42.866999999999997</v>
      </c>
      <c r="K39" s="216">
        <v>45.478999999999999</v>
      </c>
      <c r="L39" s="216">
        <v>46.222999999999999</v>
      </c>
      <c r="M39" s="216">
        <v>42.442999999999998</v>
      </c>
      <c r="N39" s="216">
        <v>37.189</v>
      </c>
      <c r="O39" s="216">
        <v>31.683</v>
      </c>
      <c r="P39" s="216">
        <v>30.323</v>
      </c>
      <c r="Q39" s="216">
        <v>37.545000000000002</v>
      </c>
      <c r="R39" s="216">
        <v>40.753999999999998</v>
      </c>
      <c r="S39" s="216">
        <v>46.712000000000003</v>
      </c>
      <c r="T39" s="216">
        <v>48.756999999999998</v>
      </c>
      <c r="U39" s="216">
        <v>44.651000000000003</v>
      </c>
      <c r="V39" s="216">
        <v>44.723999999999997</v>
      </c>
      <c r="W39" s="216">
        <v>45.182000000000002</v>
      </c>
      <c r="X39" s="216">
        <v>49.774999999999999</v>
      </c>
      <c r="Y39" s="216">
        <v>45.661000000000001</v>
      </c>
      <c r="Z39" s="216">
        <v>51.972000000000001</v>
      </c>
      <c r="AA39" s="216">
        <v>52.503999999999998</v>
      </c>
      <c r="AB39" s="216">
        <v>53.468000000000004</v>
      </c>
      <c r="AC39" s="216">
        <v>49.328000000000003</v>
      </c>
      <c r="AD39" s="216">
        <v>51.06</v>
      </c>
      <c r="AE39" s="216">
        <v>48.475999999999999</v>
      </c>
      <c r="AF39" s="216">
        <v>45.177999999999997</v>
      </c>
      <c r="AG39" s="216">
        <v>46.63</v>
      </c>
      <c r="AH39" s="216">
        <v>48.036999999999999</v>
      </c>
      <c r="AI39" s="216">
        <v>49.822000000000003</v>
      </c>
      <c r="AJ39" s="216">
        <v>51.578000000000003</v>
      </c>
      <c r="AK39" s="216">
        <v>56.639000000000003</v>
      </c>
      <c r="AL39" s="216">
        <v>57.881</v>
      </c>
      <c r="AM39" s="216">
        <v>63.698</v>
      </c>
      <c r="AN39" s="216">
        <v>62.228999999999999</v>
      </c>
      <c r="AO39" s="216">
        <v>62.725000000000001</v>
      </c>
      <c r="AP39" s="216">
        <v>66.254000000000005</v>
      </c>
      <c r="AQ39" s="216">
        <v>69.977999999999994</v>
      </c>
      <c r="AR39" s="216">
        <v>67.873000000000005</v>
      </c>
      <c r="AS39" s="216">
        <v>70.980999999999995</v>
      </c>
      <c r="AT39" s="216">
        <v>68.055000000000007</v>
      </c>
      <c r="AU39" s="216">
        <v>70.230999999999995</v>
      </c>
      <c r="AV39" s="216">
        <v>70.748999999999995</v>
      </c>
      <c r="AW39" s="216">
        <v>56.963000000000001</v>
      </c>
      <c r="AX39" s="216">
        <v>49.523000000000003</v>
      </c>
      <c r="AY39" s="216">
        <v>51.375999999999998</v>
      </c>
      <c r="AZ39" s="216">
        <v>54.954000000000001</v>
      </c>
      <c r="BA39" s="216">
        <v>58.151000000000003</v>
      </c>
      <c r="BB39" s="216">
        <v>63.862000000000002</v>
      </c>
      <c r="BC39" s="216">
        <v>60.83</v>
      </c>
      <c r="BD39" s="327">
        <v>53.5</v>
      </c>
      <c r="BE39" s="327">
        <v>55</v>
      </c>
      <c r="BF39" s="327">
        <v>59</v>
      </c>
      <c r="BG39" s="327">
        <v>63</v>
      </c>
      <c r="BH39" s="327">
        <v>64</v>
      </c>
      <c r="BI39" s="327">
        <v>64</v>
      </c>
      <c r="BJ39" s="327">
        <v>63</v>
      </c>
      <c r="BK39" s="327">
        <v>63</v>
      </c>
      <c r="BL39" s="327">
        <v>63</v>
      </c>
      <c r="BM39" s="327">
        <v>63</v>
      </c>
      <c r="BN39" s="327">
        <v>63</v>
      </c>
      <c r="BO39" s="327">
        <v>63</v>
      </c>
      <c r="BP39" s="327">
        <v>63</v>
      </c>
      <c r="BQ39" s="327">
        <v>63</v>
      </c>
      <c r="BR39" s="327">
        <v>63</v>
      </c>
      <c r="BS39" s="327">
        <v>63</v>
      </c>
      <c r="BT39" s="327">
        <v>63</v>
      </c>
      <c r="BU39" s="327">
        <v>63</v>
      </c>
      <c r="BV39" s="327">
        <v>63</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1"/>
      <c r="B41" s="29" t="s">
        <v>1007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2" t="s">
        <v>142</v>
      </c>
      <c r="B42" s="30" t="s">
        <v>111</v>
      </c>
      <c r="C42" s="216">
        <v>2.9940000000000002</v>
      </c>
      <c r="D42" s="216">
        <v>2.8730000000000002</v>
      </c>
      <c r="E42" s="216">
        <v>2.831</v>
      </c>
      <c r="F42" s="216">
        <v>2.61</v>
      </c>
      <c r="G42" s="216">
        <v>2.8490000000000002</v>
      </c>
      <c r="H42" s="216">
        <v>2.7839999999999998</v>
      </c>
      <c r="I42" s="216">
        <v>2.839</v>
      </c>
      <c r="J42" s="216">
        <v>2.774</v>
      </c>
      <c r="K42" s="216">
        <v>2.66</v>
      </c>
      <c r="L42" s="216">
        <v>2.3410000000000002</v>
      </c>
      <c r="M42" s="216">
        <v>2.093</v>
      </c>
      <c r="N42" s="216">
        <v>1.929</v>
      </c>
      <c r="O42" s="216">
        <v>2.2829999999999999</v>
      </c>
      <c r="P42" s="216">
        <v>1.9890000000000001</v>
      </c>
      <c r="Q42" s="216">
        <v>1.7290000000000001</v>
      </c>
      <c r="R42" s="216">
        <v>1.917</v>
      </c>
      <c r="S42" s="216">
        <v>1.9219999999999999</v>
      </c>
      <c r="T42" s="216">
        <v>2.5870000000000002</v>
      </c>
      <c r="U42" s="216">
        <v>2.8220000000000001</v>
      </c>
      <c r="V42" s="216">
        <v>2.8220000000000001</v>
      </c>
      <c r="W42" s="216">
        <v>2.992</v>
      </c>
      <c r="X42" s="216">
        <v>2.9769999999999999</v>
      </c>
      <c r="Y42" s="216">
        <v>2.548</v>
      </c>
      <c r="Z42" s="216">
        <v>3.5910000000000002</v>
      </c>
      <c r="AA42" s="216">
        <v>3.3039999999999998</v>
      </c>
      <c r="AB42" s="216">
        <v>2.8519999999999999</v>
      </c>
      <c r="AC42" s="216">
        <v>2.88</v>
      </c>
      <c r="AD42" s="216">
        <v>3.1030000000000002</v>
      </c>
      <c r="AE42" s="216">
        <v>3.15</v>
      </c>
      <c r="AF42" s="216">
        <v>2.9750000000000001</v>
      </c>
      <c r="AG42" s="216">
        <v>2.984</v>
      </c>
      <c r="AH42" s="216">
        <v>2.9</v>
      </c>
      <c r="AI42" s="216">
        <v>2.976</v>
      </c>
      <c r="AJ42" s="216">
        <v>2.879</v>
      </c>
      <c r="AK42" s="216">
        <v>3.0139999999999998</v>
      </c>
      <c r="AL42" s="216">
        <v>2.8210000000000002</v>
      </c>
      <c r="AM42" s="216">
        <v>3.69</v>
      </c>
      <c r="AN42" s="216">
        <v>2.67</v>
      </c>
      <c r="AO42" s="216">
        <v>2.6930000000000001</v>
      </c>
      <c r="AP42" s="216">
        <v>2.7959999999999998</v>
      </c>
      <c r="AQ42" s="216">
        <v>2.8</v>
      </c>
      <c r="AR42" s="216">
        <v>2.9670000000000001</v>
      </c>
      <c r="AS42" s="216">
        <v>2.8330000000000002</v>
      </c>
      <c r="AT42" s="216">
        <v>2.9609999999999999</v>
      </c>
      <c r="AU42" s="216">
        <v>2.9950000000000001</v>
      </c>
      <c r="AV42" s="216">
        <v>3.2759999999999998</v>
      </c>
      <c r="AW42" s="216">
        <v>4.0910000000000002</v>
      </c>
      <c r="AX42" s="216">
        <v>4.0410000000000004</v>
      </c>
      <c r="AY42" s="216">
        <v>3.109</v>
      </c>
      <c r="AZ42" s="216">
        <v>2.6909999999999998</v>
      </c>
      <c r="BA42" s="216">
        <v>2.948</v>
      </c>
      <c r="BB42" s="216">
        <v>2.6469999999999998</v>
      </c>
      <c r="BC42" s="216">
        <v>2.64</v>
      </c>
      <c r="BD42" s="327">
        <v>2.4988939999999999</v>
      </c>
      <c r="BE42" s="327">
        <v>2.647624</v>
      </c>
      <c r="BF42" s="327">
        <v>2.635195</v>
      </c>
      <c r="BG42" s="327">
        <v>2.6524179999999999</v>
      </c>
      <c r="BH42" s="327">
        <v>2.8003070000000001</v>
      </c>
      <c r="BI42" s="327">
        <v>2.9579200000000001</v>
      </c>
      <c r="BJ42" s="327">
        <v>3.0567329999999999</v>
      </c>
      <c r="BK42" s="327">
        <v>3.1457679999999999</v>
      </c>
      <c r="BL42" s="327">
        <v>3.0652270000000001</v>
      </c>
      <c r="BM42" s="327">
        <v>2.7955299999999998</v>
      </c>
      <c r="BN42" s="327">
        <v>2.6160030000000001</v>
      </c>
      <c r="BO42" s="327">
        <v>2.5369389999999998</v>
      </c>
      <c r="BP42" s="327">
        <v>2.5386769999999999</v>
      </c>
      <c r="BQ42" s="327">
        <v>2.6500689999999998</v>
      </c>
      <c r="BR42" s="327">
        <v>2.612241</v>
      </c>
      <c r="BS42" s="327">
        <v>2.614182</v>
      </c>
      <c r="BT42" s="327">
        <v>2.7255289999999999</v>
      </c>
      <c r="BU42" s="327">
        <v>2.8867859999999999</v>
      </c>
      <c r="BV42" s="327">
        <v>3.0606610000000001</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976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650</v>
      </c>
      <c r="B45" s="30" t="s">
        <v>111</v>
      </c>
      <c r="C45" s="216">
        <v>2.29</v>
      </c>
      <c r="D45" s="216">
        <v>2.2599999999999998</v>
      </c>
      <c r="E45" s="216">
        <v>2.2599999999999998</v>
      </c>
      <c r="F45" s="216">
        <v>2.23</v>
      </c>
      <c r="G45" s="216">
        <v>2.2599999999999998</v>
      </c>
      <c r="H45" s="216">
        <v>2.25</v>
      </c>
      <c r="I45" s="216">
        <v>2.21</v>
      </c>
      <c r="J45" s="216">
        <v>2.23</v>
      </c>
      <c r="K45" s="216">
        <v>2.2200000000000002</v>
      </c>
      <c r="L45" s="216">
        <v>2.15</v>
      </c>
      <c r="M45" s="216">
        <v>2.15</v>
      </c>
      <c r="N45" s="216">
        <v>2.16</v>
      </c>
      <c r="O45" s="216">
        <v>2.12</v>
      </c>
      <c r="P45" s="216">
        <v>2.11</v>
      </c>
      <c r="Q45" s="216">
        <v>2.17</v>
      </c>
      <c r="R45" s="216">
        <v>2.16</v>
      </c>
      <c r="S45" s="216">
        <v>2.16</v>
      </c>
      <c r="T45" s="216">
        <v>2.1</v>
      </c>
      <c r="U45" s="216">
        <v>2.11</v>
      </c>
      <c r="V45" s="216">
        <v>2.11</v>
      </c>
      <c r="W45" s="216">
        <v>2.12</v>
      </c>
      <c r="X45" s="216">
        <v>2.0699999999999998</v>
      </c>
      <c r="Y45" s="216">
        <v>2.08</v>
      </c>
      <c r="Z45" s="216">
        <v>2.08</v>
      </c>
      <c r="AA45" s="216">
        <v>2.09</v>
      </c>
      <c r="AB45" s="216">
        <v>2.06</v>
      </c>
      <c r="AC45" s="216">
        <v>2.0699999999999998</v>
      </c>
      <c r="AD45" s="216">
        <v>2.08</v>
      </c>
      <c r="AE45" s="216">
        <v>2.09</v>
      </c>
      <c r="AF45" s="216">
        <v>2.0699999999999998</v>
      </c>
      <c r="AG45" s="216">
        <v>2.06</v>
      </c>
      <c r="AH45" s="216">
        <v>2.0499999999999998</v>
      </c>
      <c r="AI45" s="216">
        <v>2.02</v>
      </c>
      <c r="AJ45" s="216">
        <v>2.0299999999999998</v>
      </c>
      <c r="AK45" s="216">
        <v>2.04</v>
      </c>
      <c r="AL45" s="216">
        <v>2.04</v>
      </c>
      <c r="AM45" s="216">
        <v>2.0699999999999998</v>
      </c>
      <c r="AN45" s="216">
        <v>2.0699999999999998</v>
      </c>
      <c r="AO45" s="216">
        <v>2.04</v>
      </c>
      <c r="AP45" s="216">
        <v>2.0699999999999998</v>
      </c>
      <c r="AQ45" s="216">
        <v>2.0499999999999998</v>
      </c>
      <c r="AR45" s="216">
        <v>2.0499999999999998</v>
      </c>
      <c r="AS45" s="216">
        <v>2.06</v>
      </c>
      <c r="AT45" s="216">
        <v>2.06</v>
      </c>
      <c r="AU45" s="216">
        <v>2.0499999999999998</v>
      </c>
      <c r="AV45" s="216">
        <v>2.0499999999999998</v>
      </c>
      <c r="AW45" s="216">
        <v>2.06</v>
      </c>
      <c r="AX45" s="216">
        <v>2.12</v>
      </c>
      <c r="AY45" s="216">
        <v>2.1</v>
      </c>
      <c r="AZ45" s="216">
        <v>2.0722235894000001</v>
      </c>
      <c r="BA45" s="216">
        <v>2.0809676903000001</v>
      </c>
      <c r="BB45" s="216">
        <v>2.1514829999999998</v>
      </c>
      <c r="BC45" s="216">
        <v>2.1399029999999999</v>
      </c>
      <c r="BD45" s="327">
        <v>2.1066820000000002</v>
      </c>
      <c r="BE45" s="327">
        <v>2.0953819999999999</v>
      </c>
      <c r="BF45" s="327">
        <v>2.103863</v>
      </c>
      <c r="BG45" s="327">
        <v>2.1161699999999999</v>
      </c>
      <c r="BH45" s="327">
        <v>2.1083509999999999</v>
      </c>
      <c r="BI45" s="327">
        <v>2.109051</v>
      </c>
      <c r="BJ45" s="327">
        <v>2.1200549999999998</v>
      </c>
      <c r="BK45" s="327">
        <v>2.118798</v>
      </c>
      <c r="BL45" s="327">
        <v>2.1303109999999998</v>
      </c>
      <c r="BM45" s="327">
        <v>2.1393309999999999</v>
      </c>
      <c r="BN45" s="327">
        <v>2.1598459999999999</v>
      </c>
      <c r="BO45" s="327">
        <v>2.1446909999999999</v>
      </c>
      <c r="BP45" s="327">
        <v>2.1238440000000001</v>
      </c>
      <c r="BQ45" s="327">
        <v>2.1127199999999999</v>
      </c>
      <c r="BR45" s="327">
        <v>2.1171950000000002</v>
      </c>
      <c r="BS45" s="327">
        <v>2.1221670000000001</v>
      </c>
      <c r="BT45" s="327">
        <v>2.1141529999999999</v>
      </c>
      <c r="BU45" s="327">
        <v>2.11382</v>
      </c>
      <c r="BV45" s="327">
        <v>2.122722</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977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683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684</v>
      </c>
      <c r="B50" s="38" t="s">
        <v>1349</v>
      </c>
      <c r="C50" s="240">
        <v>17207.590852000001</v>
      </c>
      <c r="D50" s="240">
        <v>17254.688963000001</v>
      </c>
      <c r="E50" s="240">
        <v>17301.952184999998</v>
      </c>
      <c r="F50" s="240">
        <v>17364.491333000002</v>
      </c>
      <c r="G50" s="240">
        <v>17400.751667</v>
      </c>
      <c r="H50" s="240">
        <v>17425.844000000001</v>
      </c>
      <c r="I50" s="240">
        <v>17428.485074</v>
      </c>
      <c r="J50" s="240">
        <v>17439.703851999999</v>
      </c>
      <c r="K50" s="240">
        <v>17448.217074</v>
      </c>
      <c r="L50" s="240">
        <v>17443.050519</v>
      </c>
      <c r="M50" s="240">
        <v>17454.383296</v>
      </c>
      <c r="N50" s="240">
        <v>17471.241184999999</v>
      </c>
      <c r="O50" s="240">
        <v>17496.255741000001</v>
      </c>
      <c r="P50" s="240">
        <v>17522.190184999999</v>
      </c>
      <c r="Q50" s="240">
        <v>17551.676073999999</v>
      </c>
      <c r="R50" s="240">
        <v>17591.655037</v>
      </c>
      <c r="S50" s="240">
        <v>17623.037593000001</v>
      </c>
      <c r="T50" s="240">
        <v>17652.765370000001</v>
      </c>
      <c r="U50" s="240">
        <v>17679.630369999999</v>
      </c>
      <c r="V50" s="240">
        <v>17706.954592999999</v>
      </c>
      <c r="W50" s="240">
        <v>17733.530037</v>
      </c>
      <c r="X50" s="240">
        <v>17758.157147999998</v>
      </c>
      <c r="Y50" s="240">
        <v>17784.134704</v>
      </c>
      <c r="Z50" s="240">
        <v>17810.263147999998</v>
      </c>
      <c r="AA50" s="240">
        <v>17828.848999999998</v>
      </c>
      <c r="AB50" s="240">
        <v>17861.049332999999</v>
      </c>
      <c r="AC50" s="240">
        <v>17899.170666999999</v>
      </c>
      <c r="AD50" s="240">
        <v>17952.060851999999</v>
      </c>
      <c r="AE50" s="240">
        <v>17995.388296000001</v>
      </c>
      <c r="AF50" s="240">
        <v>18038.000852000001</v>
      </c>
      <c r="AG50" s="240">
        <v>18082.319852000001</v>
      </c>
      <c r="AH50" s="240">
        <v>18121.68663</v>
      </c>
      <c r="AI50" s="240">
        <v>18158.522518999998</v>
      </c>
      <c r="AJ50" s="240">
        <v>18189.854480999998</v>
      </c>
      <c r="AK50" s="240">
        <v>18223.858370000002</v>
      </c>
      <c r="AL50" s="240">
        <v>18257.561148000001</v>
      </c>
      <c r="AM50" s="240">
        <v>18277.612000000001</v>
      </c>
      <c r="AN50" s="240">
        <v>18320.725666999999</v>
      </c>
      <c r="AO50" s="240">
        <v>18373.551332999999</v>
      </c>
      <c r="AP50" s="240">
        <v>18454.107370000002</v>
      </c>
      <c r="AQ50" s="240">
        <v>18512.843259000001</v>
      </c>
      <c r="AR50" s="240">
        <v>18567.77737</v>
      </c>
      <c r="AS50" s="240">
        <v>18621.709406999998</v>
      </c>
      <c r="AT50" s="240">
        <v>18666.940184999999</v>
      </c>
      <c r="AU50" s="240">
        <v>18706.269407</v>
      </c>
      <c r="AV50" s="240">
        <v>18724.896926000001</v>
      </c>
      <c r="AW50" s="240">
        <v>18763.523148</v>
      </c>
      <c r="AX50" s="240">
        <v>18807.347925999999</v>
      </c>
      <c r="AY50" s="240">
        <v>18856.371259</v>
      </c>
      <c r="AZ50" s="240">
        <v>18910.593148</v>
      </c>
      <c r="BA50" s="240">
        <v>18970.013593</v>
      </c>
      <c r="BB50" s="240">
        <v>18975.448519000001</v>
      </c>
      <c r="BC50" s="240">
        <v>19010.034962999998</v>
      </c>
      <c r="BD50" s="333">
        <v>19046.439999999999</v>
      </c>
      <c r="BE50" s="333">
        <v>19087.55</v>
      </c>
      <c r="BF50" s="333">
        <v>19125.41</v>
      </c>
      <c r="BG50" s="333">
        <v>19162.91</v>
      </c>
      <c r="BH50" s="333">
        <v>19200.05</v>
      </c>
      <c r="BI50" s="333">
        <v>19236.830000000002</v>
      </c>
      <c r="BJ50" s="333">
        <v>19273.25</v>
      </c>
      <c r="BK50" s="333">
        <v>19308.48</v>
      </c>
      <c r="BL50" s="333">
        <v>19344.79</v>
      </c>
      <c r="BM50" s="333">
        <v>19381.36</v>
      </c>
      <c r="BN50" s="333">
        <v>19421.28</v>
      </c>
      <c r="BO50" s="333">
        <v>19456.04</v>
      </c>
      <c r="BP50" s="333">
        <v>19488.73</v>
      </c>
      <c r="BQ50" s="333">
        <v>19517.12</v>
      </c>
      <c r="BR50" s="333">
        <v>19547.34</v>
      </c>
      <c r="BS50" s="333">
        <v>19577.169999999998</v>
      </c>
      <c r="BT50" s="333">
        <v>19606.439999999999</v>
      </c>
      <c r="BU50" s="333">
        <v>19635.599999999999</v>
      </c>
      <c r="BV50" s="333">
        <v>19664.48</v>
      </c>
    </row>
    <row r="51" spans="1:74" ht="11.1" customHeight="1" x14ac:dyDescent="0.2">
      <c r="A51" s="37" t="s">
        <v>28</v>
      </c>
      <c r="B51" s="39" t="s">
        <v>12</v>
      </c>
      <c r="C51" s="68">
        <v>3.6689991072999999</v>
      </c>
      <c r="D51" s="68">
        <v>3.8661780257</v>
      </c>
      <c r="E51" s="68">
        <v>3.8901952276</v>
      </c>
      <c r="F51" s="68">
        <v>3.5982616982</v>
      </c>
      <c r="G51" s="68">
        <v>3.3894664518000002</v>
      </c>
      <c r="H51" s="68">
        <v>3.1196472185999999</v>
      </c>
      <c r="I51" s="68">
        <v>2.6171602114999999</v>
      </c>
      <c r="J51" s="68">
        <v>2.3569078170000002</v>
      </c>
      <c r="K51" s="68">
        <v>2.1642221991000001</v>
      </c>
      <c r="L51" s="68">
        <v>2.1363403391000002</v>
      </c>
      <c r="M51" s="68">
        <v>2.0025839403000001</v>
      </c>
      <c r="N51" s="68">
        <v>1.8616870501</v>
      </c>
      <c r="O51" s="68">
        <v>1.6775438895999999</v>
      </c>
      <c r="P51" s="68">
        <v>1.5503103116000001</v>
      </c>
      <c r="Q51" s="68">
        <v>1.4433278177</v>
      </c>
      <c r="R51" s="68">
        <v>1.3082082240999999</v>
      </c>
      <c r="S51" s="68">
        <v>1.2774501364999999</v>
      </c>
      <c r="T51" s="68">
        <v>1.3022116481999999</v>
      </c>
      <c r="U51" s="68">
        <v>1.4410047415</v>
      </c>
      <c r="V51" s="68">
        <v>1.5324270584999999</v>
      </c>
      <c r="W51" s="68">
        <v>1.6351983802000001</v>
      </c>
      <c r="X51" s="68">
        <v>1.806488087</v>
      </c>
      <c r="Y51" s="68">
        <v>1.8892183229999999</v>
      </c>
      <c r="Z51" s="68">
        <v>1.9404572311999999</v>
      </c>
      <c r="AA51" s="68">
        <v>1.9009396306999999</v>
      </c>
      <c r="AB51" s="68">
        <v>1.9338858018</v>
      </c>
      <c r="AC51" s="68">
        <v>1.9798370886000001</v>
      </c>
      <c r="AD51" s="68">
        <v>2.0487317086000001</v>
      </c>
      <c r="AE51" s="68">
        <v>2.1128633571000002</v>
      </c>
      <c r="AF51" s="68">
        <v>2.1822953706999999</v>
      </c>
      <c r="AG51" s="68">
        <v>2.2777030574000001</v>
      </c>
      <c r="AH51" s="68">
        <v>2.3421985688000002</v>
      </c>
      <c r="AI51" s="68">
        <v>2.3965475604000002</v>
      </c>
      <c r="AJ51" s="68">
        <v>2.4309804768999999</v>
      </c>
      <c r="AK51" s="68">
        <v>2.4725614936999998</v>
      </c>
      <c r="AL51" s="68">
        <v>2.5114620502</v>
      </c>
      <c r="AM51" s="68">
        <v>2.5170609723999999</v>
      </c>
      <c r="AN51" s="68">
        <v>2.5736244536999999</v>
      </c>
      <c r="AO51" s="68">
        <v>2.6502941141999998</v>
      </c>
      <c r="AP51" s="68">
        <v>2.7965954587000001</v>
      </c>
      <c r="AQ51" s="68">
        <v>2.8754865104</v>
      </c>
      <c r="AR51" s="68">
        <v>2.9370024033000002</v>
      </c>
      <c r="AS51" s="68">
        <v>2.9829665661</v>
      </c>
      <c r="AT51" s="68">
        <v>3.0088455159</v>
      </c>
      <c r="AU51" s="68">
        <v>3.0164727792999999</v>
      </c>
      <c r="AV51" s="68">
        <v>2.9414333412999998</v>
      </c>
      <c r="AW51" s="68">
        <v>2.9613091081</v>
      </c>
      <c r="AX51" s="68">
        <v>3.0112826861999999</v>
      </c>
      <c r="AY51" s="68">
        <v>3.1664927521999999</v>
      </c>
      <c r="AZ51" s="68">
        <v>3.2196731297999999</v>
      </c>
      <c r="BA51" s="68">
        <v>3.2463090474</v>
      </c>
      <c r="BB51" s="68">
        <v>2.8250683583999998</v>
      </c>
      <c r="BC51" s="68">
        <v>2.6856582576000001</v>
      </c>
      <c r="BD51" s="329">
        <v>2.5779019999999999</v>
      </c>
      <c r="BE51" s="329">
        <v>2.5016090000000002</v>
      </c>
      <c r="BF51" s="329">
        <v>2.4560499999999998</v>
      </c>
      <c r="BG51" s="329">
        <v>2.4411019999999999</v>
      </c>
      <c r="BH51" s="329">
        <v>2.5375549999999998</v>
      </c>
      <c r="BI51" s="329">
        <v>2.5224859999999998</v>
      </c>
      <c r="BJ51" s="329">
        <v>2.4772240000000001</v>
      </c>
      <c r="BK51" s="329">
        <v>2.3976579999999998</v>
      </c>
      <c r="BL51" s="329">
        <v>2.2960759999999998</v>
      </c>
      <c r="BM51" s="329">
        <v>2.1684169999999998</v>
      </c>
      <c r="BN51" s="329">
        <v>2.3495370000000002</v>
      </c>
      <c r="BO51" s="329">
        <v>2.346152</v>
      </c>
      <c r="BP51" s="329">
        <v>2.3221690000000001</v>
      </c>
      <c r="BQ51" s="329">
        <v>2.2505009999999999</v>
      </c>
      <c r="BR51" s="329">
        <v>2.206134</v>
      </c>
      <c r="BS51" s="329">
        <v>2.1617920000000002</v>
      </c>
      <c r="BT51" s="329">
        <v>2.116622</v>
      </c>
      <c r="BU51" s="329">
        <v>2.0729579999999999</v>
      </c>
      <c r="BV51" s="329">
        <v>2.0299429999999998</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685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686</v>
      </c>
      <c r="B54" s="38" t="s">
        <v>1327</v>
      </c>
      <c r="C54" s="68">
        <v>104.04600000000001</v>
      </c>
      <c r="D54" s="68">
        <v>104.102</v>
      </c>
      <c r="E54" s="68">
        <v>104.233</v>
      </c>
      <c r="F54" s="68">
        <v>104.58388889</v>
      </c>
      <c r="G54" s="68">
        <v>104.75622222</v>
      </c>
      <c r="H54" s="68">
        <v>104.89488889</v>
      </c>
      <c r="I54" s="68">
        <v>104.99618519000001</v>
      </c>
      <c r="J54" s="68">
        <v>105.0702963</v>
      </c>
      <c r="K54" s="68">
        <v>105.11351852</v>
      </c>
      <c r="L54" s="68">
        <v>105.09814815</v>
      </c>
      <c r="M54" s="68">
        <v>105.10037036999999</v>
      </c>
      <c r="N54" s="68">
        <v>105.09248148</v>
      </c>
      <c r="O54" s="68">
        <v>104.95003704</v>
      </c>
      <c r="P54" s="68">
        <v>105.01525925999999</v>
      </c>
      <c r="Q54" s="68">
        <v>105.1637037</v>
      </c>
      <c r="R54" s="68">
        <v>105.55418519</v>
      </c>
      <c r="S54" s="68">
        <v>105.74996296</v>
      </c>
      <c r="T54" s="68">
        <v>105.90985185</v>
      </c>
      <c r="U54" s="68">
        <v>105.95325926</v>
      </c>
      <c r="V54" s="68">
        <v>106.10181480999999</v>
      </c>
      <c r="W54" s="68">
        <v>106.27492592999999</v>
      </c>
      <c r="X54" s="68">
        <v>106.51466667</v>
      </c>
      <c r="Y54" s="68">
        <v>106.70533333</v>
      </c>
      <c r="Z54" s="68">
        <v>106.889</v>
      </c>
      <c r="AA54" s="68">
        <v>107.08744444</v>
      </c>
      <c r="AB54" s="68">
        <v>107.24077778</v>
      </c>
      <c r="AC54" s="68">
        <v>107.37077778</v>
      </c>
      <c r="AD54" s="68">
        <v>107.40766667</v>
      </c>
      <c r="AE54" s="68">
        <v>107.54333333</v>
      </c>
      <c r="AF54" s="68">
        <v>107.708</v>
      </c>
      <c r="AG54" s="68">
        <v>107.9267037</v>
      </c>
      <c r="AH54" s="68">
        <v>108.13059259000001</v>
      </c>
      <c r="AI54" s="68">
        <v>108.3447037</v>
      </c>
      <c r="AJ54" s="68">
        <v>108.60222222</v>
      </c>
      <c r="AK54" s="68">
        <v>108.81188889000001</v>
      </c>
      <c r="AL54" s="68">
        <v>109.00688889</v>
      </c>
      <c r="AM54" s="68">
        <v>109.12574074</v>
      </c>
      <c r="AN54" s="68">
        <v>109.33751852</v>
      </c>
      <c r="AO54" s="68">
        <v>109.58074074</v>
      </c>
      <c r="AP54" s="68">
        <v>109.94577778</v>
      </c>
      <c r="AQ54" s="68">
        <v>110.18411111</v>
      </c>
      <c r="AR54" s="68">
        <v>110.38611111</v>
      </c>
      <c r="AS54" s="68">
        <v>110.50807407000001</v>
      </c>
      <c r="AT54" s="68">
        <v>110.67018519</v>
      </c>
      <c r="AU54" s="68">
        <v>110.82874074</v>
      </c>
      <c r="AV54" s="68">
        <v>111.01188888999999</v>
      </c>
      <c r="AW54" s="68">
        <v>111.14222221999999</v>
      </c>
      <c r="AX54" s="68">
        <v>111.24788889</v>
      </c>
      <c r="AY54" s="68">
        <v>111.32888889</v>
      </c>
      <c r="AZ54" s="68">
        <v>111.38522222</v>
      </c>
      <c r="BA54" s="68">
        <v>111.41688889</v>
      </c>
      <c r="BB54" s="68">
        <v>111.69674815</v>
      </c>
      <c r="BC54" s="68">
        <v>111.87227037</v>
      </c>
      <c r="BD54" s="329">
        <v>112.05719999999999</v>
      </c>
      <c r="BE54" s="329">
        <v>112.2594</v>
      </c>
      <c r="BF54" s="329">
        <v>112.4572</v>
      </c>
      <c r="BG54" s="329">
        <v>112.6583</v>
      </c>
      <c r="BH54" s="329">
        <v>112.849</v>
      </c>
      <c r="BI54" s="329">
        <v>113.0675</v>
      </c>
      <c r="BJ54" s="329">
        <v>113.2998</v>
      </c>
      <c r="BK54" s="329">
        <v>113.58110000000001</v>
      </c>
      <c r="BL54" s="329">
        <v>113.8147</v>
      </c>
      <c r="BM54" s="329">
        <v>114.03570000000001</v>
      </c>
      <c r="BN54" s="329">
        <v>114.2244</v>
      </c>
      <c r="BO54" s="329">
        <v>114.4353</v>
      </c>
      <c r="BP54" s="329">
        <v>114.64870000000001</v>
      </c>
      <c r="BQ54" s="329">
        <v>114.8496</v>
      </c>
      <c r="BR54" s="329">
        <v>115.0789</v>
      </c>
      <c r="BS54" s="329">
        <v>115.32170000000001</v>
      </c>
      <c r="BT54" s="329">
        <v>115.60420000000001</v>
      </c>
      <c r="BU54" s="329">
        <v>115.8544</v>
      </c>
      <c r="BV54" s="329">
        <v>116.09829999999999</v>
      </c>
    </row>
    <row r="55" spans="1:74" ht="11.1" customHeight="1" x14ac:dyDescent="0.2">
      <c r="A55" s="37" t="s">
        <v>29</v>
      </c>
      <c r="B55" s="39" t="s">
        <v>12</v>
      </c>
      <c r="C55" s="68">
        <v>1.2438331815000001</v>
      </c>
      <c r="D55" s="68">
        <v>1.1466448834</v>
      </c>
      <c r="E55" s="68">
        <v>1.0955919119999999</v>
      </c>
      <c r="F55" s="68">
        <v>1.1792085220999999</v>
      </c>
      <c r="G55" s="68">
        <v>1.1531471217</v>
      </c>
      <c r="H55" s="68">
        <v>1.1064309221999999</v>
      </c>
      <c r="I55" s="68">
        <v>0.99182203704000005</v>
      </c>
      <c r="J55" s="68">
        <v>0.93958671278000006</v>
      </c>
      <c r="K55" s="68">
        <v>0.90216127621999997</v>
      </c>
      <c r="L55" s="68">
        <v>0.88844691912999996</v>
      </c>
      <c r="M55" s="68">
        <v>0.87368811702000004</v>
      </c>
      <c r="N55" s="68">
        <v>0.86686945520000003</v>
      </c>
      <c r="O55" s="68">
        <v>0.86888206854000005</v>
      </c>
      <c r="P55" s="68">
        <v>0.87727350027999995</v>
      </c>
      <c r="Q55" s="68">
        <v>0.89290695240999995</v>
      </c>
      <c r="R55" s="68">
        <v>0.92776842266000004</v>
      </c>
      <c r="S55" s="68">
        <v>0.94862216263999999</v>
      </c>
      <c r="T55" s="68">
        <v>0.96760001723</v>
      </c>
      <c r="U55" s="68">
        <v>0.91153223555999996</v>
      </c>
      <c r="V55" s="68">
        <v>0.98174132449999996</v>
      </c>
      <c r="W55" s="68">
        <v>1.1049077452</v>
      </c>
      <c r="X55" s="68">
        <v>1.3478054023999999</v>
      </c>
      <c r="Y55" s="68">
        <v>1.5270764102000001</v>
      </c>
      <c r="Z55" s="68">
        <v>1.7094643624000001</v>
      </c>
      <c r="AA55" s="68">
        <v>2.0365951912</v>
      </c>
      <c r="AB55" s="68">
        <v>2.1192334658999998</v>
      </c>
      <c r="AC55" s="68">
        <v>2.0987032562999999</v>
      </c>
      <c r="AD55" s="68">
        <v>1.7559526211000001</v>
      </c>
      <c r="AE55" s="68">
        <v>1.6958591002000001</v>
      </c>
      <c r="AF55" s="68">
        <v>1.6978100872999999</v>
      </c>
      <c r="AG55" s="68">
        <v>1.8625613391</v>
      </c>
      <c r="AH55" s="68">
        <v>1.9121046905000001</v>
      </c>
      <c r="AI55" s="68">
        <v>1.9475692499999999</v>
      </c>
      <c r="AJ55" s="68">
        <v>1.9598761569000001</v>
      </c>
      <c r="AK55" s="68">
        <v>1.974180193</v>
      </c>
      <c r="AL55" s="68">
        <v>1.9813908716999999</v>
      </c>
      <c r="AM55" s="68">
        <v>1.9033942839</v>
      </c>
      <c r="AN55" s="68">
        <v>1.9551711431000001</v>
      </c>
      <c r="AO55" s="68">
        <v>2.0582536596000001</v>
      </c>
      <c r="AP55" s="68">
        <v>2.3630632615999998</v>
      </c>
      <c r="AQ55" s="68">
        <v>2.4555476344999998</v>
      </c>
      <c r="AR55" s="68">
        <v>2.4864551483000001</v>
      </c>
      <c r="AS55" s="68">
        <v>2.3917809789</v>
      </c>
      <c r="AT55" s="68">
        <v>2.3486346756000001</v>
      </c>
      <c r="AU55" s="68">
        <v>2.2927166277</v>
      </c>
      <c r="AV55" s="68">
        <v>2.2188005155999999</v>
      </c>
      <c r="AW55" s="68">
        <v>2.1416164696000002</v>
      </c>
      <c r="AX55" s="68">
        <v>2.0558333724</v>
      </c>
      <c r="AY55" s="68">
        <v>2.0189078517999999</v>
      </c>
      <c r="AZ55" s="68">
        <v>1.8728280388</v>
      </c>
      <c r="BA55" s="68">
        <v>1.6756120972999999</v>
      </c>
      <c r="BB55" s="68">
        <v>1.5925762733</v>
      </c>
      <c r="BC55" s="68">
        <v>1.5321258594</v>
      </c>
      <c r="BD55" s="329">
        <v>1.513841</v>
      </c>
      <c r="BE55" s="329">
        <v>1.5848150000000001</v>
      </c>
      <c r="BF55" s="329">
        <v>1.614681</v>
      </c>
      <c r="BG55" s="329">
        <v>1.650819</v>
      </c>
      <c r="BH55" s="329">
        <v>1.6549149999999999</v>
      </c>
      <c r="BI55" s="329">
        <v>1.7322519999999999</v>
      </c>
      <c r="BJ55" s="329">
        <v>1.8444259999999999</v>
      </c>
      <c r="BK55" s="329">
        <v>2.0230049999999999</v>
      </c>
      <c r="BL55" s="329">
        <v>2.1811289999999999</v>
      </c>
      <c r="BM55" s="329">
        <v>2.350501</v>
      </c>
      <c r="BN55" s="329">
        <v>2.2629160000000001</v>
      </c>
      <c r="BO55" s="329">
        <v>2.291029</v>
      </c>
      <c r="BP55" s="329">
        <v>2.3126319999999998</v>
      </c>
      <c r="BQ55" s="329">
        <v>2.307331</v>
      </c>
      <c r="BR55" s="329">
        <v>2.331324</v>
      </c>
      <c r="BS55" s="329">
        <v>2.3641070000000002</v>
      </c>
      <c r="BT55" s="329">
        <v>2.4414880000000001</v>
      </c>
      <c r="BU55" s="329">
        <v>2.464788</v>
      </c>
      <c r="BV55" s="329">
        <v>2.4700220000000002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687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688</v>
      </c>
      <c r="B58" s="38" t="s">
        <v>1349</v>
      </c>
      <c r="C58" s="240">
        <v>13205.4</v>
      </c>
      <c r="D58" s="240">
        <v>13251.2</v>
      </c>
      <c r="E58" s="240">
        <v>13223.3</v>
      </c>
      <c r="F58" s="240">
        <v>13286.9</v>
      </c>
      <c r="G58" s="240">
        <v>13331.7</v>
      </c>
      <c r="H58" s="240">
        <v>13364.8</v>
      </c>
      <c r="I58" s="240">
        <v>13404.2</v>
      </c>
      <c r="J58" s="240">
        <v>13446.6</v>
      </c>
      <c r="K58" s="240">
        <v>13470.3</v>
      </c>
      <c r="L58" s="240">
        <v>13475.7</v>
      </c>
      <c r="M58" s="240">
        <v>13447.7</v>
      </c>
      <c r="N58" s="240">
        <v>13490.7</v>
      </c>
      <c r="O58" s="240">
        <v>13546.5</v>
      </c>
      <c r="P58" s="240">
        <v>13561.7</v>
      </c>
      <c r="Q58" s="240">
        <v>13578.5</v>
      </c>
      <c r="R58" s="240">
        <v>13551.9</v>
      </c>
      <c r="S58" s="240">
        <v>13538.2</v>
      </c>
      <c r="T58" s="240">
        <v>13534.4</v>
      </c>
      <c r="U58" s="240">
        <v>13571.6</v>
      </c>
      <c r="V58" s="240">
        <v>13583.4</v>
      </c>
      <c r="W58" s="240">
        <v>13623.7</v>
      </c>
      <c r="X58" s="240">
        <v>13654.5</v>
      </c>
      <c r="Y58" s="240">
        <v>13688.5</v>
      </c>
      <c r="Z58" s="240">
        <v>13713.1</v>
      </c>
      <c r="AA58" s="240">
        <v>13772.9</v>
      </c>
      <c r="AB58" s="240">
        <v>13832.9</v>
      </c>
      <c r="AC58" s="240">
        <v>13900.3</v>
      </c>
      <c r="AD58" s="240">
        <v>13875.3</v>
      </c>
      <c r="AE58" s="240">
        <v>13932.5</v>
      </c>
      <c r="AF58" s="240">
        <v>13921.6</v>
      </c>
      <c r="AG58" s="240">
        <v>13961.7</v>
      </c>
      <c r="AH58" s="240">
        <v>13987.9</v>
      </c>
      <c r="AI58" s="240">
        <v>14009.2</v>
      </c>
      <c r="AJ58" s="240">
        <v>14046.8</v>
      </c>
      <c r="AK58" s="240">
        <v>14060.8</v>
      </c>
      <c r="AL58" s="240">
        <v>14090.2</v>
      </c>
      <c r="AM58" s="240">
        <v>14185.7</v>
      </c>
      <c r="AN58" s="240">
        <v>14212.5</v>
      </c>
      <c r="AO58" s="240">
        <v>14261.3</v>
      </c>
      <c r="AP58" s="240">
        <v>14259.7</v>
      </c>
      <c r="AQ58" s="240">
        <v>14274.3</v>
      </c>
      <c r="AR58" s="240">
        <v>14312</v>
      </c>
      <c r="AS58" s="240">
        <v>14342</v>
      </c>
      <c r="AT58" s="240">
        <v>14386.5</v>
      </c>
      <c r="AU58" s="240">
        <v>14395.9</v>
      </c>
      <c r="AV58" s="240">
        <v>14449.4</v>
      </c>
      <c r="AW58" s="240">
        <v>14490.2</v>
      </c>
      <c r="AX58" s="240">
        <v>14640.3</v>
      </c>
      <c r="AY58" s="240">
        <v>14617.4</v>
      </c>
      <c r="AZ58" s="240">
        <v>14623.4</v>
      </c>
      <c r="BA58" s="240">
        <v>14595.1</v>
      </c>
      <c r="BB58" s="240">
        <v>14617.391111000001</v>
      </c>
      <c r="BC58" s="240">
        <v>14629.081111</v>
      </c>
      <c r="BD58" s="333">
        <v>14646.16</v>
      </c>
      <c r="BE58" s="333">
        <v>14671.15</v>
      </c>
      <c r="BF58" s="333">
        <v>14697.1</v>
      </c>
      <c r="BG58" s="333">
        <v>14726.55</v>
      </c>
      <c r="BH58" s="333">
        <v>14761.02</v>
      </c>
      <c r="BI58" s="333">
        <v>14796.29</v>
      </c>
      <c r="BJ58" s="333">
        <v>14833.89</v>
      </c>
      <c r="BK58" s="333">
        <v>14876.01</v>
      </c>
      <c r="BL58" s="333">
        <v>14916.63</v>
      </c>
      <c r="BM58" s="333">
        <v>14957.96</v>
      </c>
      <c r="BN58" s="333">
        <v>15004.24</v>
      </c>
      <c r="BO58" s="333">
        <v>15043.76</v>
      </c>
      <c r="BP58" s="333">
        <v>15080.79</v>
      </c>
      <c r="BQ58" s="333">
        <v>15114.02</v>
      </c>
      <c r="BR58" s="333">
        <v>15147.02</v>
      </c>
      <c r="BS58" s="333">
        <v>15178.51</v>
      </c>
      <c r="BT58" s="333">
        <v>15203.2</v>
      </c>
      <c r="BU58" s="333">
        <v>15235.6</v>
      </c>
      <c r="BV58" s="333">
        <v>15270.42</v>
      </c>
    </row>
    <row r="59" spans="1:74" ht="11.1" customHeight="1" x14ac:dyDescent="0.2">
      <c r="A59" s="37" t="s">
        <v>30</v>
      </c>
      <c r="B59" s="39" t="s">
        <v>12</v>
      </c>
      <c r="C59" s="68">
        <v>5.3734439833999996</v>
      </c>
      <c r="D59" s="68">
        <v>5.0182279284</v>
      </c>
      <c r="E59" s="68">
        <v>4.175431133</v>
      </c>
      <c r="F59" s="68">
        <v>4.4116144749000004</v>
      </c>
      <c r="G59" s="68">
        <v>4.4754948826999996</v>
      </c>
      <c r="H59" s="68">
        <v>4.3171476072999999</v>
      </c>
      <c r="I59" s="68">
        <v>4.2738899088000002</v>
      </c>
      <c r="J59" s="68">
        <v>4.1121133521999997</v>
      </c>
      <c r="K59" s="68">
        <v>4.0145478132000001</v>
      </c>
      <c r="L59" s="68">
        <v>3.6496631079999999</v>
      </c>
      <c r="M59" s="68">
        <v>3.0040978898000001</v>
      </c>
      <c r="N59" s="68">
        <v>2.6775453044000002</v>
      </c>
      <c r="O59" s="68">
        <v>2.5830342132999999</v>
      </c>
      <c r="P59" s="68">
        <v>2.3431840135000002</v>
      </c>
      <c r="Q59" s="68">
        <v>2.6861675980999999</v>
      </c>
      <c r="R59" s="68">
        <v>1.994445657</v>
      </c>
      <c r="S59" s="68">
        <v>1.5489397451</v>
      </c>
      <c r="T59" s="68">
        <v>1.2690051479</v>
      </c>
      <c r="U59" s="68">
        <v>1.2488622969000001</v>
      </c>
      <c r="V59" s="68">
        <v>1.0173575476000001</v>
      </c>
      <c r="W59" s="68">
        <v>1.1388016598999999</v>
      </c>
      <c r="X59" s="68">
        <v>1.3268327434</v>
      </c>
      <c r="Y59" s="68">
        <v>1.7906407787</v>
      </c>
      <c r="Z59" s="68">
        <v>1.6485430703999999</v>
      </c>
      <c r="AA59" s="68">
        <v>1.6712804045</v>
      </c>
      <c r="AB59" s="68">
        <v>1.9997492939999999</v>
      </c>
      <c r="AC59" s="68">
        <v>2.3699230401000002</v>
      </c>
      <c r="AD59" s="68">
        <v>2.3863812454</v>
      </c>
      <c r="AE59" s="68">
        <v>2.912499446</v>
      </c>
      <c r="AF59" s="68">
        <v>2.8608582574999999</v>
      </c>
      <c r="AG59" s="68">
        <v>2.8743847445999999</v>
      </c>
      <c r="AH59" s="68">
        <v>2.977899495</v>
      </c>
      <c r="AI59" s="68">
        <v>2.8296277810000001</v>
      </c>
      <c r="AJ59" s="68">
        <v>2.8730455160999999</v>
      </c>
      <c r="AK59" s="68">
        <v>2.7198012931000002</v>
      </c>
      <c r="AL59" s="68">
        <v>2.7499252539999999</v>
      </c>
      <c r="AM59" s="68">
        <v>2.9971901341999998</v>
      </c>
      <c r="AN59" s="68">
        <v>2.7441823478999998</v>
      </c>
      <c r="AO59" s="68">
        <v>2.5970662504000002</v>
      </c>
      <c r="AP59" s="68">
        <v>2.7703905501000001</v>
      </c>
      <c r="AQ59" s="68">
        <v>2.4532567737000002</v>
      </c>
      <c r="AR59" s="68">
        <v>2.8042753706000001</v>
      </c>
      <c r="AS59" s="68">
        <v>2.7238803298000001</v>
      </c>
      <c r="AT59" s="68">
        <v>2.8496057307</v>
      </c>
      <c r="AU59" s="68">
        <v>2.7603289267000002</v>
      </c>
      <c r="AV59" s="68">
        <v>2.8661332117999998</v>
      </c>
      <c r="AW59" s="68">
        <v>3.0538802913</v>
      </c>
      <c r="AX59" s="68">
        <v>3.9041319499</v>
      </c>
      <c r="AY59" s="68">
        <v>3.0432054815999998</v>
      </c>
      <c r="AZ59" s="68">
        <v>2.8911169745</v>
      </c>
      <c r="BA59" s="68">
        <v>2.3406000855000002</v>
      </c>
      <c r="BB59" s="68">
        <v>2.5084055843000002</v>
      </c>
      <c r="BC59" s="68">
        <v>2.4854536552000002</v>
      </c>
      <c r="BD59" s="329">
        <v>2.3348080000000002</v>
      </c>
      <c r="BE59" s="329">
        <v>2.2950080000000002</v>
      </c>
      <c r="BF59" s="329">
        <v>2.158992</v>
      </c>
      <c r="BG59" s="329">
        <v>2.2968109999999999</v>
      </c>
      <c r="BH59" s="329">
        <v>2.1566450000000001</v>
      </c>
      <c r="BI59" s="329">
        <v>2.1123859999999999</v>
      </c>
      <c r="BJ59" s="329">
        <v>1.3223009999999999</v>
      </c>
      <c r="BK59" s="329">
        <v>1.7691650000000001</v>
      </c>
      <c r="BL59" s="329">
        <v>2.0052439999999998</v>
      </c>
      <c r="BM59" s="329">
        <v>2.4861719999999998</v>
      </c>
      <c r="BN59" s="329">
        <v>2.6464669999999999</v>
      </c>
      <c r="BO59" s="329">
        <v>2.834613</v>
      </c>
      <c r="BP59" s="329">
        <v>2.9675210000000001</v>
      </c>
      <c r="BQ59" s="329">
        <v>3.0186199999999999</v>
      </c>
      <c r="BR59" s="329">
        <v>3.0612889999999999</v>
      </c>
      <c r="BS59" s="329">
        <v>3.0690360000000001</v>
      </c>
      <c r="BT59" s="329">
        <v>2.9956100000000001</v>
      </c>
      <c r="BU59" s="329">
        <v>2.9690430000000001</v>
      </c>
      <c r="BV59" s="329">
        <v>2.9427840000000001</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978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689</v>
      </c>
      <c r="B62" s="40" t="s">
        <v>1327</v>
      </c>
      <c r="C62" s="68">
        <v>102.67700000000001</v>
      </c>
      <c r="D62" s="68">
        <v>101.95699999999999</v>
      </c>
      <c r="E62" s="68">
        <v>102.26300000000001</v>
      </c>
      <c r="F62" s="68">
        <v>102.13160000000001</v>
      </c>
      <c r="G62" s="68">
        <v>102.0859</v>
      </c>
      <c r="H62" s="68">
        <v>101.6587</v>
      </c>
      <c r="I62" s="68">
        <v>102.32299999999999</v>
      </c>
      <c r="J62" s="68">
        <v>102.0213</v>
      </c>
      <c r="K62" s="68">
        <v>101.6204</v>
      </c>
      <c r="L62" s="68">
        <v>101.5941</v>
      </c>
      <c r="M62" s="68">
        <v>101.2991</v>
      </c>
      <c r="N62" s="68">
        <v>100.99930000000001</v>
      </c>
      <c r="O62" s="68">
        <v>101.706</v>
      </c>
      <c r="P62" s="68">
        <v>101.11060000000001</v>
      </c>
      <c r="Q62" s="68">
        <v>100.95950000000001</v>
      </c>
      <c r="R62" s="68">
        <v>100.5583</v>
      </c>
      <c r="S62" s="68">
        <v>100.5821</v>
      </c>
      <c r="T62" s="68">
        <v>100.8661</v>
      </c>
      <c r="U62" s="68">
        <v>101.1049</v>
      </c>
      <c r="V62" s="68">
        <v>100.73390000000001</v>
      </c>
      <c r="W62" s="68">
        <v>101.12690000000001</v>
      </c>
      <c r="X62" s="68">
        <v>101.43470000000001</v>
      </c>
      <c r="Y62" s="68">
        <v>101.51779999999999</v>
      </c>
      <c r="Z62" s="68">
        <v>101.88079999999999</v>
      </c>
      <c r="AA62" s="68">
        <v>102.4892</v>
      </c>
      <c r="AB62" s="68">
        <v>102.4152</v>
      </c>
      <c r="AC62" s="68">
        <v>102.1635</v>
      </c>
      <c r="AD62" s="68">
        <v>103.3416</v>
      </c>
      <c r="AE62" s="68">
        <v>103.1555</v>
      </c>
      <c r="AF62" s="68">
        <v>103.27930000000001</v>
      </c>
      <c r="AG62" s="68">
        <v>103.1101</v>
      </c>
      <c r="AH62" s="68">
        <v>102.8276</v>
      </c>
      <c r="AI62" s="68">
        <v>102.7012</v>
      </c>
      <c r="AJ62" s="68">
        <v>104.09310000000001</v>
      </c>
      <c r="AK62" s="68">
        <v>104.4259</v>
      </c>
      <c r="AL62" s="68">
        <v>104.4342</v>
      </c>
      <c r="AM62" s="68">
        <v>104.0461</v>
      </c>
      <c r="AN62" s="68">
        <v>105.16670000000001</v>
      </c>
      <c r="AO62" s="68">
        <v>105.22620000000001</v>
      </c>
      <c r="AP62" s="68">
        <v>105.7471</v>
      </c>
      <c r="AQ62" s="68">
        <v>104.965</v>
      </c>
      <c r="AR62" s="68">
        <v>105.79130000000001</v>
      </c>
      <c r="AS62" s="68">
        <v>106.24120000000001</v>
      </c>
      <c r="AT62" s="68">
        <v>106.7033</v>
      </c>
      <c r="AU62" s="68">
        <v>106.71</v>
      </c>
      <c r="AV62" s="68">
        <v>106.6054</v>
      </c>
      <c r="AW62" s="68">
        <v>106.85290000000001</v>
      </c>
      <c r="AX62" s="68">
        <v>107.566</v>
      </c>
      <c r="AY62" s="68">
        <v>107.0134</v>
      </c>
      <c r="AZ62" s="68">
        <v>106.6225</v>
      </c>
      <c r="BA62" s="68">
        <v>106.6113</v>
      </c>
      <c r="BB62" s="68">
        <v>107.00246420000001</v>
      </c>
      <c r="BC62" s="68">
        <v>107.15519383</v>
      </c>
      <c r="BD62" s="329">
        <v>107.3235</v>
      </c>
      <c r="BE62" s="329">
        <v>107.5264</v>
      </c>
      <c r="BF62" s="329">
        <v>107.7118</v>
      </c>
      <c r="BG62" s="329">
        <v>107.89870000000001</v>
      </c>
      <c r="BH62" s="329">
        <v>108.11060000000001</v>
      </c>
      <c r="BI62" s="329">
        <v>108.2826</v>
      </c>
      <c r="BJ62" s="329">
        <v>108.4384</v>
      </c>
      <c r="BK62" s="329">
        <v>108.58580000000001</v>
      </c>
      <c r="BL62" s="329">
        <v>108.7029</v>
      </c>
      <c r="BM62" s="329">
        <v>108.7978</v>
      </c>
      <c r="BN62" s="329">
        <v>108.82989999999999</v>
      </c>
      <c r="BO62" s="329">
        <v>108.9104</v>
      </c>
      <c r="BP62" s="329">
        <v>108.999</v>
      </c>
      <c r="BQ62" s="329">
        <v>109.1177</v>
      </c>
      <c r="BR62" s="329">
        <v>109.20569999999999</v>
      </c>
      <c r="BS62" s="329">
        <v>109.28530000000001</v>
      </c>
      <c r="BT62" s="329">
        <v>109.38339999999999</v>
      </c>
      <c r="BU62" s="329">
        <v>109.4254</v>
      </c>
      <c r="BV62" s="329">
        <v>109.43859999999999</v>
      </c>
    </row>
    <row r="63" spans="1:74" ht="11.1" customHeight="1" x14ac:dyDescent="0.2">
      <c r="A63" s="37" t="s">
        <v>31</v>
      </c>
      <c r="B63" s="39" t="s">
        <v>12</v>
      </c>
      <c r="C63" s="68">
        <v>2.4906719584000001</v>
      </c>
      <c r="D63" s="68">
        <v>0.70404033021000001</v>
      </c>
      <c r="E63" s="68">
        <v>0.12434401191</v>
      </c>
      <c r="F63" s="68">
        <v>0.14355024061999999</v>
      </c>
      <c r="G63" s="68">
        <v>-0.20304300561999999</v>
      </c>
      <c r="H63" s="68">
        <v>-0.97111117172000005</v>
      </c>
      <c r="I63" s="68">
        <v>-0.79885987959000004</v>
      </c>
      <c r="J63" s="68">
        <v>-0.57198157652000003</v>
      </c>
      <c r="K63" s="68">
        <v>-0.99462886772000003</v>
      </c>
      <c r="L63" s="68">
        <v>-0.94526713180999999</v>
      </c>
      <c r="M63" s="68">
        <v>-2.0590976594999999</v>
      </c>
      <c r="N63" s="68">
        <v>-2.0496020374000001</v>
      </c>
      <c r="O63" s="68">
        <v>-0.94568403829000003</v>
      </c>
      <c r="P63" s="68">
        <v>-0.83015388840000004</v>
      </c>
      <c r="Q63" s="68">
        <v>-1.2746545671</v>
      </c>
      <c r="R63" s="68">
        <v>-1.5404634804999999</v>
      </c>
      <c r="S63" s="68">
        <v>-1.4730731667999999</v>
      </c>
      <c r="T63" s="68">
        <v>-0.77966765265000004</v>
      </c>
      <c r="U63" s="68">
        <v>-1.1904459408000001</v>
      </c>
      <c r="V63" s="68">
        <v>-1.2618933497</v>
      </c>
      <c r="W63" s="68">
        <v>-0.4856308379</v>
      </c>
      <c r="X63" s="68">
        <v>-0.15689887503</v>
      </c>
      <c r="Y63" s="68">
        <v>0.21589530409999999</v>
      </c>
      <c r="Z63" s="68">
        <v>0.87277832618999995</v>
      </c>
      <c r="AA63" s="68">
        <v>0.77006272983000001</v>
      </c>
      <c r="AB63" s="68">
        <v>1.2902702585000001</v>
      </c>
      <c r="AC63" s="68">
        <v>1.1925574116</v>
      </c>
      <c r="AD63" s="68">
        <v>2.7678471095999999</v>
      </c>
      <c r="AE63" s="68">
        <v>2.5585069312000002</v>
      </c>
      <c r="AF63" s="68">
        <v>2.3924787416000002</v>
      </c>
      <c r="AG63" s="68">
        <v>1.9832866656000001</v>
      </c>
      <c r="AH63" s="68">
        <v>2.0784462826999999</v>
      </c>
      <c r="AI63" s="68">
        <v>1.5567569064</v>
      </c>
      <c r="AJ63" s="68">
        <v>2.6207993910999998</v>
      </c>
      <c r="AK63" s="68">
        <v>2.8646207857000001</v>
      </c>
      <c r="AL63" s="68">
        <v>2.5062622202</v>
      </c>
      <c r="AM63" s="68">
        <v>1.5190868892</v>
      </c>
      <c r="AN63" s="68">
        <v>2.6866129245999999</v>
      </c>
      <c r="AO63" s="68">
        <v>2.9978416949</v>
      </c>
      <c r="AP63" s="68">
        <v>2.3277170084000001</v>
      </c>
      <c r="AQ63" s="68">
        <v>1.7541478640999999</v>
      </c>
      <c r="AR63" s="68">
        <v>2.4322395679</v>
      </c>
      <c r="AS63" s="68">
        <v>3.0366569327000001</v>
      </c>
      <c r="AT63" s="68">
        <v>3.7691242428999998</v>
      </c>
      <c r="AU63" s="68">
        <v>3.9033623755</v>
      </c>
      <c r="AV63" s="68">
        <v>2.4135125191000002</v>
      </c>
      <c r="AW63" s="68">
        <v>2.324136062</v>
      </c>
      <c r="AX63" s="68">
        <v>2.9988260550999999</v>
      </c>
      <c r="AY63" s="68">
        <v>2.8519089135</v>
      </c>
      <c r="AZ63" s="68">
        <v>1.3842784835999999</v>
      </c>
      <c r="BA63" s="68">
        <v>1.3163071554000001</v>
      </c>
      <c r="BB63" s="68">
        <v>1.1871381792</v>
      </c>
      <c r="BC63" s="68">
        <v>2.0865944144999999</v>
      </c>
      <c r="BD63" s="329">
        <v>1.4483630000000001</v>
      </c>
      <c r="BE63" s="329">
        <v>1.2097070000000001</v>
      </c>
      <c r="BF63" s="329">
        <v>0.94516149999999999</v>
      </c>
      <c r="BG63" s="329">
        <v>1.1139289999999999</v>
      </c>
      <c r="BH63" s="329">
        <v>1.411953</v>
      </c>
      <c r="BI63" s="329">
        <v>1.3380350000000001</v>
      </c>
      <c r="BJ63" s="329">
        <v>0.81099220000000005</v>
      </c>
      <c r="BK63" s="329">
        <v>1.469349</v>
      </c>
      <c r="BL63" s="329">
        <v>1.951214</v>
      </c>
      <c r="BM63" s="329">
        <v>2.0508769999999998</v>
      </c>
      <c r="BN63" s="329">
        <v>1.7078169999999999</v>
      </c>
      <c r="BO63" s="329">
        <v>1.638028</v>
      </c>
      <c r="BP63" s="329">
        <v>1.561132</v>
      </c>
      <c r="BQ63" s="329">
        <v>1.4799020000000001</v>
      </c>
      <c r="BR63" s="329">
        <v>1.3869689999999999</v>
      </c>
      <c r="BS63" s="329">
        <v>1.2850809999999999</v>
      </c>
      <c r="BT63" s="329">
        <v>1.177292</v>
      </c>
      <c r="BU63" s="329">
        <v>1.0553969999999999</v>
      </c>
      <c r="BV63" s="329">
        <v>0.92237760000000002</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979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690</v>
      </c>
      <c r="B67" s="41" t="s">
        <v>980</v>
      </c>
      <c r="C67" s="240">
        <v>890.20462623000003</v>
      </c>
      <c r="D67" s="240">
        <v>866.94506231000003</v>
      </c>
      <c r="E67" s="240">
        <v>583.69379683</v>
      </c>
      <c r="F67" s="240">
        <v>299.78821565999999</v>
      </c>
      <c r="G67" s="240">
        <v>118.76727273</v>
      </c>
      <c r="H67" s="240">
        <v>24.282104884999999</v>
      </c>
      <c r="I67" s="240">
        <v>6.4382275046000004</v>
      </c>
      <c r="J67" s="240">
        <v>10.991471539999999</v>
      </c>
      <c r="K67" s="240">
        <v>31.915140446999999</v>
      </c>
      <c r="L67" s="240">
        <v>227.13223896</v>
      </c>
      <c r="M67" s="240">
        <v>445.23043200000001</v>
      </c>
      <c r="N67" s="240">
        <v>581.35946475000003</v>
      </c>
      <c r="O67" s="240">
        <v>870.70332482000003</v>
      </c>
      <c r="P67" s="240">
        <v>627.85469725999997</v>
      </c>
      <c r="Q67" s="240">
        <v>449.69961275999998</v>
      </c>
      <c r="R67" s="240">
        <v>309.37044967000003</v>
      </c>
      <c r="S67" s="240">
        <v>150.4529306</v>
      </c>
      <c r="T67" s="240">
        <v>20.802811789</v>
      </c>
      <c r="U67" s="240">
        <v>5.6639818971000002</v>
      </c>
      <c r="V67" s="240">
        <v>6.4028873341999999</v>
      </c>
      <c r="W67" s="240">
        <v>38.855767749000002</v>
      </c>
      <c r="X67" s="240">
        <v>197.54607181</v>
      </c>
      <c r="Y67" s="240">
        <v>418.06465137999999</v>
      </c>
      <c r="Z67" s="240">
        <v>782.91352504999998</v>
      </c>
      <c r="AA67" s="240">
        <v>766.29638852999994</v>
      </c>
      <c r="AB67" s="240">
        <v>547.07809648</v>
      </c>
      <c r="AC67" s="240">
        <v>542.51256570999999</v>
      </c>
      <c r="AD67" s="240">
        <v>247.83569191999999</v>
      </c>
      <c r="AE67" s="240">
        <v>153.71244379999999</v>
      </c>
      <c r="AF67" s="240">
        <v>24.729329368999998</v>
      </c>
      <c r="AG67" s="240">
        <v>5.2156320071</v>
      </c>
      <c r="AH67" s="240">
        <v>15.165434734</v>
      </c>
      <c r="AI67" s="240">
        <v>44.506802790000002</v>
      </c>
      <c r="AJ67" s="240">
        <v>192.87689646000001</v>
      </c>
      <c r="AK67" s="240">
        <v>489.98299234000001</v>
      </c>
      <c r="AL67" s="240">
        <v>797.70663006999996</v>
      </c>
      <c r="AM67" s="240">
        <v>896.20730442000001</v>
      </c>
      <c r="AN67" s="240">
        <v>624.30851166000002</v>
      </c>
      <c r="AO67" s="240">
        <v>608.31715629999997</v>
      </c>
      <c r="AP67" s="240">
        <v>410.01569189000003</v>
      </c>
      <c r="AQ67" s="240">
        <v>85.511009361000006</v>
      </c>
      <c r="AR67" s="240">
        <v>26.443380339000001</v>
      </c>
      <c r="AS67" s="240">
        <v>3.4933768273000001</v>
      </c>
      <c r="AT67" s="240">
        <v>7.0299894811000003</v>
      </c>
      <c r="AU67" s="240">
        <v>37.741370732999997</v>
      </c>
      <c r="AV67" s="240">
        <v>253.17691783000001</v>
      </c>
      <c r="AW67" s="240">
        <v>592.84955706000005</v>
      </c>
      <c r="AX67" s="240">
        <v>731.3160355</v>
      </c>
      <c r="AY67" s="240">
        <v>859.10306566999998</v>
      </c>
      <c r="AZ67" s="240">
        <v>719.49642702999995</v>
      </c>
      <c r="BA67" s="240">
        <v>631.91428599999995</v>
      </c>
      <c r="BB67" s="240">
        <v>287.69431600000001</v>
      </c>
      <c r="BC67" s="240">
        <v>152.83688939999999</v>
      </c>
      <c r="BD67" s="333">
        <v>30.037574591999999</v>
      </c>
      <c r="BE67" s="333">
        <v>7.2400480773</v>
      </c>
      <c r="BF67" s="333">
        <v>11.217767632999999</v>
      </c>
      <c r="BG67" s="333">
        <v>57.058123025999997</v>
      </c>
      <c r="BH67" s="333">
        <v>246.73903915</v>
      </c>
      <c r="BI67" s="333">
        <v>492.59953475999998</v>
      </c>
      <c r="BJ67" s="333">
        <v>774.89185027999997</v>
      </c>
      <c r="BK67" s="333">
        <v>850.63971002999995</v>
      </c>
      <c r="BL67" s="333">
        <v>686.43464243999995</v>
      </c>
      <c r="BM67" s="333">
        <v>558.90357873999994</v>
      </c>
      <c r="BN67" s="333">
        <v>311.17908914999998</v>
      </c>
      <c r="BO67" s="333">
        <v>137.05781815</v>
      </c>
      <c r="BP67" s="333">
        <v>29.401463056000001</v>
      </c>
      <c r="BQ67" s="333">
        <v>6.8915247421999997</v>
      </c>
      <c r="BR67" s="333">
        <v>11.050870462000001</v>
      </c>
      <c r="BS67" s="333">
        <v>56.968696991999998</v>
      </c>
      <c r="BT67" s="333">
        <v>246.32772198999999</v>
      </c>
      <c r="BU67" s="333">
        <v>492.00038904000002</v>
      </c>
      <c r="BV67" s="333">
        <v>774.03970016000005</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697</v>
      </c>
      <c r="B69" s="42" t="s">
        <v>5</v>
      </c>
      <c r="C69" s="270">
        <v>9.1912730662000008</v>
      </c>
      <c r="D69" s="270">
        <v>7.2802539553000001</v>
      </c>
      <c r="E69" s="270">
        <v>29.397591796</v>
      </c>
      <c r="F69" s="270">
        <v>53.305920749000002</v>
      </c>
      <c r="G69" s="270">
        <v>125.90936273</v>
      </c>
      <c r="H69" s="270">
        <v>255.13202312999999</v>
      </c>
      <c r="I69" s="270">
        <v>336.22825062999999</v>
      </c>
      <c r="J69" s="270">
        <v>315.3513021</v>
      </c>
      <c r="K69" s="270">
        <v>223.28409827999999</v>
      </c>
      <c r="L69" s="270">
        <v>77.058224190000004</v>
      </c>
      <c r="M69" s="270">
        <v>29.77942135</v>
      </c>
      <c r="N69" s="270">
        <v>26.274015476999999</v>
      </c>
      <c r="O69" s="270">
        <v>7.4425918160000002</v>
      </c>
      <c r="P69" s="270">
        <v>11.163289211</v>
      </c>
      <c r="Q69" s="270">
        <v>35.224028476000001</v>
      </c>
      <c r="R69" s="270">
        <v>42.506396702000004</v>
      </c>
      <c r="S69" s="270">
        <v>97.612194105</v>
      </c>
      <c r="T69" s="270">
        <v>270.86649248999998</v>
      </c>
      <c r="U69" s="270">
        <v>383.86723615</v>
      </c>
      <c r="V69" s="270">
        <v>361.96219382999999</v>
      </c>
      <c r="W69" s="270">
        <v>219.28881755</v>
      </c>
      <c r="X69" s="270">
        <v>86.493173079000002</v>
      </c>
      <c r="Y69" s="270">
        <v>25.54959723</v>
      </c>
      <c r="Z69" s="270">
        <v>16.557854432999999</v>
      </c>
      <c r="AA69" s="270">
        <v>16.663148091</v>
      </c>
      <c r="AB69" s="270">
        <v>21.737311948999999</v>
      </c>
      <c r="AC69" s="270">
        <v>31.944089223999999</v>
      </c>
      <c r="AD69" s="270">
        <v>55.953113090999999</v>
      </c>
      <c r="AE69" s="270">
        <v>105.75397253</v>
      </c>
      <c r="AF69" s="270">
        <v>241.40321084000001</v>
      </c>
      <c r="AG69" s="270">
        <v>363.10332433999997</v>
      </c>
      <c r="AH69" s="270">
        <v>292.22535173</v>
      </c>
      <c r="AI69" s="270">
        <v>184.36093647999999</v>
      </c>
      <c r="AJ69" s="270">
        <v>77.792516427999999</v>
      </c>
      <c r="AK69" s="270">
        <v>27.433118869000001</v>
      </c>
      <c r="AL69" s="270">
        <v>10.124252989</v>
      </c>
      <c r="AM69" s="270">
        <v>7.4700516886999999</v>
      </c>
      <c r="AN69" s="270">
        <v>23.072105257</v>
      </c>
      <c r="AO69" s="270">
        <v>21.299389297000001</v>
      </c>
      <c r="AP69" s="270">
        <v>32.801407951999998</v>
      </c>
      <c r="AQ69" s="270">
        <v>174.50065280999999</v>
      </c>
      <c r="AR69" s="270">
        <v>270.27866915999999</v>
      </c>
      <c r="AS69" s="270">
        <v>376.18957458</v>
      </c>
      <c r="AT69" s="270">
        <v>351.15853342999998</v>
      </c>
      <c r="AU69" s="270">
        <v>231.55615773</v>
      </c>
      <c r="AV69" s="270">
        <v>69.958871721999998</v>
      </c>
      <c r="AW69" s="270">
        <v>17.930018156999999</v>
      </c>
      <c r="AX69" s="270">
        <v>10.61145033</v>
      </c>
      <c r="AY69" s="270">
        <v>9.1522918902000008</v>
      </c>
      <c r="AZ69" s="270">
        <v>18.124485368999999</v>
      </c>
      <c r="BA69" s="270">
        <v>18.631661004000001</v>
      </c>
      <c r="BB69" s="270">
        <v>42.401535549000002</v>
      </c>
      <c r="BC69" s="270">
        <v>130.31654591</v>
      </c>
      <c r="BD69" s="335">
        <v>233.62903360000001</v>
      </c>
      <c r="BE69" s="335">
        <v>344.17269355000002</v>
      </c>
      <c r="BF69" s="335">
        <v>319.74894395000001</v>
      </c>
      <c r="BG69" s="335">
        <v>173.94241778</v>
      </c>
      <c r="BH69" s="335">
        <v>61.196134563000001</v>
      </c>
      <c r="BI69" s="335">
        <v>19.248234381</v>
      </c>
      <c r="BJ69" s="335">
        <v>9.3433348035999995</v>
      </c>
      <c r="BK69" s="335">
        <v>9.8496951984999992</v>
      </c>
      <c r="BL69" s="335">
        <v>11.032968821000001</v>
      </c>
      <c r="BM69" s="335">
        <v>22.336313517000001</v>
      </c>
      <c r="BN69" s="335">
        <v>39.690588757</v>
      </c>
      <c r="BO69" s="335">
        <v>120.32973232000001</v>
      </c>
      <c r="BP69" s="335">
        <v>239.38840389000001</v>
      </c>
      <c r="BQ69" s="335">
        <v>349.5956395</v>
      </c>
      <c r="BR69" s="335">
        <v>323.09504668</v>
      </c>
      <c r="BS69" s="335">
        <v>174.37416089999999</v>
      </c>
      <c r="BT69" s="335">
        <v>61.445387693000001</v>
      </c>
      <c r="BU69" s="335">
        <v>19.33965375</v>
      </c>
      <c r="BV69" s="335">
        <v>9.3831496924</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1" t="s">
        <v>1003</v>
      </c>
      <c r="C71" s="798"/>
      <c r="D71" s="798"/>
      <c r="E71" s="798"/>
      <c r="F71" s="798"/>
      <c r="G71" s="798"/>
      <c r="H71" s="798"/>
      <c r="I71" s="798"/>
      <c r="J71" s="798"/>
      <c r="K71" s="798"/>
      <c r="L71" s="798"/>
      <c r="M71" s="798"/>
      <c r="N71" s="798"/>
      <c r="O71" s="798"/>
      <c r="P71" s="798"/>
      <c r="Q71" s="798"/>
      <c r="AY71" s="496"/>
      <c r="AZ71" s="496"/>
      <c r="BA71" s="496"/>
      <c r="BB71" s="496"/>
      <c r="BC71" s="496"/>
      <c r="BD71" s="765"/>
      <c r="BE71" s="765"/>
      <c r="BF71" s="765"/>
      <c r="BG71" s="496"/>
      <c r="BH71" s="496"/>
      <c r="BI71" s="496"/>
      <c r="BJ71" s="496"/>
    </row>
    <row r="72" spans="1:74" s="276" customFormat="1" ht="12" customHeight="1" x14ac:dyDescent="0.2">
      <c r="A72" s="16"/>
      <c r="B72" s="803" t="s">
        <v>137</v>
      </c>
      <c r="C72" s="798"/>
      <c r="D72" s="798"/>
      <c r="E72" s="798"/>
      <c r="F72" s="798"/>
      <c r="G72" s="798"/>
      <c r="H72" s="798"/>
      <c r="I72" s="798"/>
      <c r="J72" s="798"/>
      <c r="K72" s="798"/>
      <c r="L72" s="798"/>
      <c r="M72" s="798"/>
      <c r="N72" s="798"/>
      <c r="O72" s="798"/>
      <c r="P72" s="798"/>
      <c r="Q72" s="798"/>
      <c r="AY72" s="496"/>
      <c r="AZ72" s="496"/>
      <c r="BA72" s="496"/>
      <c r="BB72" s="496"/>
      <c r="BC72" s="496"/>
      <c r="BD72" s="765"/>
      <c r="BE72" s="765"/>
      <c r="BF72" s="765"/>
      <c r="BG72" s="496"/>
      <c r="BH72" s="496"/>
      <c r="BI72" s="496"/>
      <c r="BJ72" s="496"/>
    </row>
    <row r="73" spans="1:74" s="431" customFormat="1" ht="12" customHeight="1" x14ac:dyDescent="0.2">
      <c r="A73" s="430"/>
      <c r="B73" s="779" t="s">
        <v>1004</v>
      </c>
      <c r="C73" s="802"/>
      <c r="D73" s="802"/>
      <c r="E73" s="802"/>
      <c r="F73" s="802"/>
      <c r="G73" s="802"/>
      <c r="H73" s="802"/>
      <c r="I73" s="802"/>
      <c r="J73" s="802"/>
      <c r="K73" s="802"/>
      <c r="L73" s="802"/>
      <c r="M73" s="802"/>
      <c r="N73" s="802"/>
      <c r="O73" s="802"/>
      <c r="P73" s="802"/>
      <c r="Q73" s="781"/>
      <c r="AY73" s="497"/>
      <c r="AZ73" s="497"/>
      <c r="BA73" s="497"/>
      <c r="BB73" s="497"/>
      <c r="BC73" s="497"/>
      <c r="BD73" s="611"/>
      <c r="BE73" s="611"/>
      <c r="BF73" s="611"/>
      <c r="BG73" s="497"/>
      <c r="BH73" s="497"/>
      <c r="BI73" s="497"/>
      <c r="BJ73" s="497"/>
    </row>
    <row r="74" spans="1:74" s="431" customFormat="1" ht="12" customHeight="1" x14ac:dyDescent="0.2">
      <c r="A74" s="430"/>
      <c r="B74" s="779" t="s">
        <v>1005</v>
      </c>
      <c r="C74" s="780"/>
      <c r="D74" s="780"/>
      <c r="E74" s="780"/>
      <c r="F74" s="780"/>
      <c r="G74" s="780"/>
      <c r="H74" s="780"/>
      <c r="I74" s="780"/>
      <c r="J74" s="780"/>
      <c r="K74" s="780"/>
      <c r="L74" s="780"/>
      <c r="M74" s="780"/>
      <c r="N74" s="780"/>
      <c r="O74" s="780"/>
      <c r="P74" s="780"/>
      <c r="Q74" s="781"/>
      <c r="AY74" s="497"/>
      <c r="AZ74" s="497"/>
      <c r="BA74" s="497"/>
      <c r="BB74" s="497"/>
      <c r="BC74" s="497"/>
      <c r="BD74" s="611"/>
      <c r="BE74" s="611"/>
      <c r="BF74" s="611"/>
      <c r="BG74" s="497"/>
      <c r="BH74" s="497"/>
      <c r="BI74" s="497"/>
      <c r="BJ74" s="497"/>
    </row>
    <row r="75" spans="1:74" s="431" customFormat="1" ht="12" customHeight="1" x14ac:dyDescent="0.2">
      <c r="A75" s="430"/>
      <c r="B75" s="779" t="s">
        <v>1006</v>
      </c>
      <c r="C75" s="780"/>
      <c r="D75" s="780"/>
      <c r="E75" s="780"/>
      <c r="F75" s="780"/>
      <c r="G75" s="780"/>
      <c r="H75" s="780"/>
      <c r="I75" s="780"/>
      <c r="J75" s="780"/>
      <c r="K75" s="780"/>
      <c r="L75" s="780"/>
      <c r="M75" s="780"/>
      <c r="N75" s="780"/>
      <c r="O75" s="780"/>
      <c r="P75" s="780"/>
      <c r="Q75" s="781"/>
      <c r="AY75" s="497"/>
      <c r="AZ75" s="497"/>
      <c r="BA75" s="497"/>
      <c r="BB75" s="497"/>
      <c r="BC75" s="497"/>
      <c r="BD75" s="611"/>
      <c r="BE75" s="611"/>
      <c r="BF75" s="611"/>
      <c r="BG75" s="497"/>
      <c r="BH75" s="497"/>
      <c r="BI75" s="497"/>
      <c r="BJ75" s="497"/>
    </row>
    <row r="76" spans="1:74" s="431" customFormat="1" ht="12" customHeight="1" x14ac:dyDescent="0.2">
      <c r="A76" s="430"/>
      <c r="B76" s="779" t="s">
        <v>1017</v>
      </c>
      <c r="C76" s="781"/>
      <c r="D76" s="781"/>
      <c r="E76" s="781"/>
      <c r="F76" s="781"/>
      <c r="G76" s="781"/>
      <c r="H76" s="781"/>
      <c r="I76" s="781"/>
      <c r="J76" s="781"/>
      <c r="K76" s="781"/>
      <c r="L76" s="781"/>
      <c r="M76" s="781"/>
      <c r="N76" s="781"/>
      <c r="O76" s="781"/>
      <c r="P76" s="781"/>
      <c r="Q76" s="781"/>
      <c r="AY76" s="497"/>
      <c r="AZ76" s="497"/>
      <c r="BA76" s="497"/>
      <c r="BB76" s="497"/>
      <c r="BC76" s="497"/>
      <c r="BD76" s="611"/>
      <c r="BE76" s="611"/>
      <c r="BF76" s="611"/>
      <c r="BG76" s="497"/>
      <c r="BH76" s="497"/>
      <c r="BI76" s="497"/>
      <c r="BJ76" s="497"/>
    </row>
    <row r="77" spans="1:74" s="431" customFormat="1" ht="12" customHeight="1" x14ac:dyDescent="0.2">
      <c r="A77" s="430"/>
      <c r="B77" s="779" t="s">
        <v>1020</v>
      </c>
      <c r="C77" s="780"/>
      <c r="D77" s="780"/>
      <c r="E77" s="780"/>
      <c r="F77" s="780"/>
      <c r="G77" s="780"/>
      <c r="H77" s="780"/>
      <c r="I77" s="780"/>
      <c r="J77" s="780"/>
      <c r="K77" s="780"/>
      <c r="L77" s="780"/>
      <c r="M77" s="780"/>
      <c r="N77" s="780"/>
      <c r="O77" s="780"/>
      <c r="P77" s="780"/>
      <c r="Q77" s="781"/>
      <c r="AY77" s="497"/>
      <c r="AZ77" s="497"/>
      <c r="BA77" s="497"/>
      <c r="BB77" s="497"/>
      <c r="BC77" s="497"/>
      <c r="BD77" s="611"/>
      <c r="BE77" s="611"/>
      <c r="BF77" s="611"/>
      <c r="BG77" s="497"/>
      <c r="BH77" s="497"/>
      <c r="BI77" s="497"/>
      <c r="BJ77" s="497"/>
    </row>
    <row r="78" spans="1:74" s="431" customFormat="1" ht="12" customHeight="1" x14ac:dyDescent="0.2">
      <c r="A78" s="430"/>
      <c r="B78" s="779" t="s">
        <v>1021</v>
      </c>
      <c r="C78" s="781"/>
      <c r="D78" s="781"/>
      <c r="E78" s="781"/>
      <c r="F78" s="781"/>
      <c r="G78" s="781"/>
      <c r="H78" s="781"/>
      <c r="I78" s="781"/>
      <c r="J78" s="781"/>
      <c r="K78" s="781"/>
      <c r="L78" s="781"/>
      <c r="M78" s="781"/>
      <c r="N78" s="781"/>
      <c r="O78" s="781"/>
      <c r="P78" s="781"/>
      <c r="Q78" s="781"/>
      <c r="AY78" s="497"/>
      <c r="AZ78" s="497"/>
      <c r="BA78" s="497"/>
      <c r="BB78" s="497"/>
      <c r="BC78" s="497"/>
      <c r="BD78" s="611"/>
      <c r="BE78" s="611"/>
      <c r="BF78" s="611"/>
      <c r="BG78" s="497"/>
      <c r="BH78" s="497"/>
      <c r="BI78" s="497"/>
      <c r="BJ78" s="497"/>
    </row>
    <row r="79" spans="1:74" s="431" customFormat="1" ht="12" customHeight="1" x14ac:dyDescent="0.2">
      <c r="A79" s="430"/>
      <c r="B79" s="779" t="s">
        <v>1027</v>
      </c>
      <c r="C79" s="780"/>
      <c r="D79" s="780"/>
      <c r="E79" s="780"/>
      <c r="F79" s="780"/>
      <c r="G79" s="780"/>
      <c r="H79" s="780"/>
      <c r="I79" s="780"/>
      <c r="J79" s="780"/>
      <c r="K79" s="780"/>
      <c r="L79" s="780"/>
      <c r="M79" s="780"/>
      <c r="N79" s="780"/>
      <c r="O79" s="780"/>
      <c r="P79" s="780"/>
      <c r="Q79" s="781"/>
      <c r="AY79" s="497"/>
      <c r="AZ79" s="497"/>
      <c r="BA79" s="497"/>
      <c r="BB79" s="497"/>
      <c r="BC79" s="497"/>
      <c r="BD79" s="611"/>
      <c r="BE79" s="611"/>
      <c r="BF79" s="611"/>
      <c r="BG79" s="497"/>
      <c r="BH79" s="497"/>
      <c r="BI79" s="497"/>
      <c r="BJ79" s="497"/>
    </row>
    <row r="80" spans="1:74" s="431" customFormat="1" ht="12" customHeight="1" x14ac:dyDescent="0.2">
      <c r="A80" s="430"/>
      <c r="B80" s="787" t="s">
        <v>1028</v>
      </c>
      <c r="C80" s="788"/>
      <c r="D80" s="788"/>
      <c r="E80" s="788"/>
      <c r="F80" s="788"/>
      <c r="G80" s="788"/>
      <c r="H80" s="788"/>
      <c r="I80" s="788"/>
      <c r="J80" s="788"/>
      <c r="K80" s="788"/>
      <c r="L80" s="788"/>
      <c r="M80" s="788"/>
      <c r="N80" s="788"/>
      <c r="O80" s="788"/>
      <c r="P80" s="788"/>
      <c r="Q80" s="784"/>
      <c r="AY80" s="497"/>
      <c r="AZ80" s="497"/>
      <c r="BA80" s="497"/>
      <c r="BB80" s="497"/>
      <c r="BC80" s="497"/>
      <c r="BD80" s="611"/>
      <c r="BE80" s="611"/>
      <c r="BF80" s="611"/>
      <c r="BG80" s="497"/>
      <c r="BH80" s="497"/>
      <c r="BI80" s="497"/>
      <c r="BJ80" s="497"/>
    </row>
    <row r="81" spans="1:74" s="431" customFormat="1" ht="12" customHeight="1" x14ac:dyDescent="0.2">
      <c r="A81" s="430"/>
      <c r="B81" s="787" t="s">
        <v>1029</v>
      </c>
      <c r="C81" s="788"/>
      <c r="D81" s="788"/>
      <c r="E81" s="788"/>
      <c r="F81" s="788"/>
      <c r="G81" s="788"/>
      <c r="H81" s="788"/>
      <c r="I81" s="788"/>
      <c r="J81" s="788"/>
      <c r="K81" s="788"/>
      <c r="L81" s="788"/>
      <c r="M81" s="788"/>
      <c r="N81" s="788"/>
      <c r="O81" s="788"/>
      <c r="P81" s="788"/>
      <c r="Q81" s="784"/>
      <c r="AY81" s="497"/>
      <c r="AZ81" s="497"/>
      <c r="BA81" s="497"/>
      <c r="BB81" s="497"/>
      <c r="BC81" s="497"/>
      <c r="BD81" s="611"/>
      <c r="BE81" s="611"/>
      <c r="BF81" s="611"/>
      <c r="BG81" s="497"/>
      <c r="BH81" s="497"/>
      <c r="BI81" s="497"/>
      <c r="BJ81" s="497"/>
    </row>
    <row r="82" spans="1:74" s="431" customFormat="1" ht="12" customHeight="1" x14ac:dyDescent="0.2">
      <c r="A82" s="430"/>
      <c r="B82" s="789" t="s">
        <v>1030</v>
      </c>
      <c r="C82" s="784"/>
      <c r="D82" s="784"/>
      <c r="E82" s="784"/>
      <c r="F82" s="784"/>
      <c r="G82" s="784"/>
      <c r="H82" s="784"/>
      <c r="I82" s="784"/>
      <c r="J82" s="784"/>
      <c r="K82" s="784"/>
      <c r="L82" s="784"/>
      <c r="M82" s="784"/>
      <c r="N82" s="784"/>
      <c r="O82" s="784"/>
      <c r="P82" s="784"/>
      <c r="Q82" s="784"/>
      <c r="AY82" s="497"/>
      <c r="AZ82" s="497"/>
      <c r="BA82" s="497"/>
      <c r="BB82" s="497"/>
      <c r="BC82" s="497"/>
      <c r="BD82" s="611"/>
      <c r="BE82" s="611"/>
      <c r="BF82" s="611"/>
      <c r="BG82" s="497"/>
      <c r="BH82" s="497"/>
      <c r="BI82" s="497"/>
      <c r="BJ82" s="497"/>
    </row>
    <row r="83" spans="1:74" s="431" customFormat="1" ht="12" customHeight="1" x14ac:dyDescent="0.2">
      <c r="A83" s="430"/>
      <c r="B83" s="789" t="s">
        <v>1031</v>
      </c>
      <c r="C83" s="784"/>
      <c r="D83" s="784"/>
      <c r="E83" s="784"/>
      <c r="F83" s="784"/>
      <c r="G83" s="784"/>
      <c r="H83" s="784"/>
      <c r="I83" s="784"/>
      <c r="J83" s="784"/>
      <c r="K83" s="784"/>
      <c r="L83" s="784"/>
      <c r="M83" s="784"/>
      <c r="N83" s="784"/>
      <c r="O83" s="784"/>
      <c r="P83" s="784"/>
      <c r="Q83" s="784"/>
      <c r="AY83" s="497"/>
      <c r="AZ83" s="497"/>
      <c r="BA83" s="497"/>
      <c r="BB83" s="497"/>
      <c r="BC83" s="497"/>
      <c r="BD83" s="611"/>
      <c r="BE83" s="611"/>
      <c r="BF83" s="611"/>
      <c r="BG83" s="497"/>
      <c r="BH83" s="497"/>
      <c r="BI83" s="497"/>
      <c r="BJ83" s="497"/>
    </row>
    <row r="84" spans="1:74" s="431" customFormat="1" ht="12" customHeight="1" x14ac:dyDescent="0.2">
      <c r="A84" s="430"/>
      <c r="B84" s="782" t="s">
        <v>1032</v>
      </c>
      <c r="C84" s="783"/>
      <c r="D84" s="783"/>
      <c r="E84" s="783"/>
      <c r="F84" s="783"/>
      <c r="G84" s="783"/>
      <c r="H84" s="783"/>
      <c r="I84" s="783"/>
      <c r="J84" s="783"/>
      <c r="K84" s="783"/>
      <c r="L84" s="783"/>
      <c r="M84" s="783"/>
      <c r="N84" s="783"/>
      <c r="O84" s="783"/>
      <c r="P84" s="783"/>
      <c r="Q84" s="784"/>
      <c r="AY84" s="497"/>
      <c r="AZ84" s="497"/>
      <c r="BA84" s="497"/>
      <c r="BB84" s="497"/>
      <c r="BC84" s="497"/>
      <c r="BD84" s="611"/>
      <c r="BE84" s="611"/>
      <c r="BF84" s="611"/>
      <c r="BG84" s="497"/>
      <c r="BH84" s="497"/>
      <c r="BI84" s="497"/>
      <c r="BJ84" s="497"/>
    </row>
    <row r="85" spans="1:74" s="432" customFormat="1" ht="12" customHeight="1" x14ac:dyDescent="0.2">
      <c r="A85" s="430"/>
      <c r="B85" s="785" t="s">
        <v>1337</v>
      </c>
      <c r="C85" s="784"/>
      <c r="D85" s="784"/>
      <c r="E85" s="784"/>
      <c r="F85" s="784"/>
      <c r="G85" s="784"/>
      <c r="H85" s="784"/>
      <c r="I85" s="784"/>
      <c r="J85" s="784"/>
      <c r="K85" s="784"/>
      <c r="L85" s="784"/>
      <c r="M85" s="784"/>
      <c r="N85" s="784"/>
      <c r="O85" s="784"/>
      <c r="P85" s="784"/>
      <c r="Q85" s="784"/>
      <c r="AY85" s="498"/>
      <c r="AZ85" s="498"/>
      <c r="BA85" s="498"/>
      <c r="BB85" s="498"/>
      <c r="BC85" s="498"/>
      <c r="BD85" s="766"/>
      <c r="BE85" s="766"/>
      <c r="BF85" s="766"/>
      <c r="BG85" s="498"/>
      <c r="BH85" s="498"/>
      <c r="BI85" s="498"/>
      <c r="BJ85" s="498"/>
    </row>
    <row r="86" spans="1:74" s="432" customFormat="1" ht="12" customHeight="1" x14ac:dyDescent="0.2">
      <c r="A86" s="430"/>
      <c r="B86" s="786" t="s">
        <v>1033</v>
      </c>
      <c r="C86" s="784"/>
      <c r="D86" s="784"/>
      <c r="E86" s="784"/>
      <c r="F86" s="784"/>
      <c r="G86" s="784"/>
      <c r="H86" s="784"/>
      <c r="I86" s="784"/>
      <c r="J86" s="784"/>
      <c r="K86" s="784"/>
      <c r="L86" s="784"/>
      <c r="M86" s="784"/>
      <c r="N86" s="784"/>
      <c r="O86" s="784"/>
      <c r="P86" s="784"/>
      <c r="Q86" s="784"/>
      <c r="AY86" s="498"/>
      <c r="AZ86" s="498"/>
      <c r="BA86" s="498"/>
      <c r="BB86" s="498"/>
      <c r="BC86" s="498"/>
      <c r="BD86" s="766"/>
      <c r="BE86" s="766"/>
      <c r="BF86" s="766"/>
      <c r="BG86" s="498"/>
      <c r="BH86" s="498"/>
      <c r="BI86" s="498"/>
      <c r="BJ86" s="498"/>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P5" activePane="bottomRight" state="frozen"/>
      <selection activeCell="BF63" sqref="BF63"/>
      <selection pane="topRight" activeCell="BF63" sqref="BF63"/>
      <selection pane="bottomLeft" activeCell="BF63" sqref="BF63"/>
      <selection pane="bottomRight" activeCell="BD7" sqref="BD7"/>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0" customWidth="1"/>
    <col min="59" max="62" width="6.5703125" style="415" customWidth="1"/>
    <col min="63" max="74" width="6.5703125" style="13" customWidth="1"/>
    <col min="75" max="16384" width="9.5703125" style="13"/>
  </cols>
  <sheetData>
    <row r="1" spans="1:74" ht="13.35" customHeight="1" x14ac:dyDescent="0.2">
      <c r="A1" s="790" t="s">
        <v>982</v>
      </c>
      <c r="B1" s="806" t="s">
        <v>1193</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c r="AM1" s="262"/>
    </row>
    <row r="2" spans="1:74" ht="12.75" x14ac:dyDescent="0.2">
      <c r="A2" s="791"/>
      <c r="B2" s="540" t="str">
        <f>"U.S. Energy Information Administration  |  Short-Term Energy Outlook  - "&amp;Dates!D1</f>
        <v>U.S. Energy Information Administration  |  Short-Term Energy Outlook  - June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1"/>
      <c r="BE5" s="651"/>
      <c r="BF5" s="651"/>
      <c r="BG5" s="651"/>
      <c r="BH5" s="651"/>
      <c r="BI5" s="651"/>
      <c r="BJ5" s="51"/>
      <c r="BK5" s="51"/>
      <c r="BL5" s="51"/>
      <c r="BM5" s="51"/>
      <c r="BN5" s="51"/>
      <c r="BO5" s="51"/>
      <c r="BP5" s="51"/>
      <c r="BQ5" s="51"/>
      <c r="BR5" s="51"/>
      <c r="BS5" s="51"/>
      <c r="BT5" s="51"/>
      <c r="BU5" s="51"/>
      <c r="BV5" s="51"/>
    </row>
    <row r="6" spans="1:74" ht="11.1" customHeight="1" x14ac:dyDescent="0.2">
      <c r="A6" s="52" t="s">
        <v>645</v>
      </c>
      <c r="B6" s="151" t="s">
        <v>593</v>
      </c>
      <c r="C6" s="216">
        <v>47.216999999999999</v>
      </c>
      <c r="D6" s="216">
        <v>50.584000000000003</v>
      </c>
      <c r="E6" s="216">
        <v>47.823</v>
      </c>
      <c r="F6" s="216">
        <v>54.453000000000003</v>
      </c>
      <c r="G6" s="216">
        <v>59.265000000000001</v>
      </c>
      <c r="H6" s="216">
        <v>59.819000000000003</v>
      </c>
      <c r="I6" s="216">
        <v>50.901000000000003</v>
      </c>
      <c r="J6" s="216">
        <v>42.866999999999997</v>
      </c>
      <c r="K6" s="216">
        <v>45.478999999999999</v>
      </c>
      <c r="L6" s="216">
        <v>46.222999999999999</v>
      </c>
      <c r="M6" s="216">
        <v>42.442999999999998</v>
      </c>
      <c r="N6" s="216">
        <v>37.189</v>
      </c>
      <c r="O6" s="216">
        <v>31.683</v>
      </c>
      <c r="P6" s="216">
        <v>30.323</v>
      </c>
      <c r="Q6" s="216">
        <v>37.545000000000002</v>
      </c>
      <c r="R6" s="216">
        <v>40.753999999999998</v>
      </c>
      <c r="S6" s="216">
        <v>46.712000000000003</v>
      </c>
      <c r="T6" s="216">
        <v>48.756999999999998</v>
      </c>
      <c r="U6" s="216">
        <v>44.651000000000003</v>
      </c>
      <c r="V6" s="216">
        <v>44.723999999999997</v>
      </c>
      <c r="W6" s="216">
        <v>45.182000000000002</v>
      </c>
      <c r="X6" s="216">
        <v>49.774999999999999</v>
      </c>
      <c r="Y6" s="216">
        <v>45.661000000000001</v>
      </c>
      <c r="Z6" s="216">
        <v>51.972000000000001</v>
      </c>
      <c r="AA6" s="216">
        <v>52.503999999999998</v>
      </c>
      <c r="AB6" s="216">
        <v>53.468000000000004</v>
      </c>
      <c r="AC6" s="216">
        <v>49.328000000000003</v>
      </c>
      <c r="AD6" s="216">
        <v>51.06</v>
      </c>
      <c r="AE6" s="216">
        <v>48.475999999999999</v>
      </c>
      <c r="AF6" s="216">
        <v>45.177999999999997</v>
      </c>
      <c r="AG6" s="216">
        <v>46.63</v>
      </c>
      <c r="AH6" s="216">
        <v>48.036999999999999</v>
      </c>
      <c r="AI6" s="216">
        <v>49.822000000000003</v>
      </c>
      <c r="AJ6" s="216">
        <v>51.578000000000003</v>
      </c>
      <c r="AK6" s="216">
        <v>56.639000000000003</v>
      </c>
      <c r="AL6" s="216">
        <v>57.881</v>
      </c>
      <c r="AM6" s="216">
        <v>63.698</v>
      </c>
      <c r="AN6" s="216">
        <v>62.228999999999999</v>
      </c>
      <c r="AO6" s="216">
        <v>62.725000000000001</v>
      </c>
      <c r="AP6" s="216">
        <v>66.254000000000005</v>
      </c>
      <c r="AQ6" s="216">
        <v>69.977999999999994</v>
      </c>
      <c r="AR6" s="216">
        <v>67.873000000000005</v>
      </c>
      <c r="AS6" s="216">
        <v>70.980999999999995</v>
      </c>
      <c r="AT6" s="216">
        <v>68.055000000000007</v>
      </c>
      <c r="AU6" s="216">
        <v>70.230999999999995</v>
      </c>
      <c r="AV6" s="216">
        <v>70.748999999999995</v>
      </c>
      <c r="AW6" s="216">
        <v>56.963000000000001</v>
      </c>
      <c r="AX6" s="216">
        <v>49.523000000000003</v>
      </c>
      <c r="AY6" s="216">
        <v>51.375999999999998</v>
      </c>
      <c r="AZ6" s="216">
        <v>54.954000000000001</v>
      </c>
      <c r="BA6" s="216">
        <v>58.151000000000003</v>
      </c>
      <c r="BB6" s="216">
        <v>63.862000000000002</v>
      </c>
      <c r="BC6" s="216">
        <v>60.83</v>
      </c>
      <c r="BD6" s="327">
        <v>53.5</v>
      </c>
      <c r="BE6" s="327">
        <v>55</v>
      </c>
      <c r="BF6" s="327">
        <v>59</v>
      </c>
      <c r="BG6" s="327">
        <v>63</v>
      </c>
      <c r="BH6" s="327">
        <v>64</v>
      </c>
      <c r="BI6" s="327">
        <v>64</v>
      </c>
      <c r="BJ6" s="327">
        <v>63</v>
      </c>
      <c r="BK6" s="327">
        <v>63</v>
      </c>
      <c r="BL6" s="327">
        <v>63</v>
      </c>
      <c r="BM6" s="327">
        <v>63</v>
      </c>
      <c r="BN6" s="327">
        <v>63</v>
      </c>
      <c r="BO6" s="327">
        <v>63</v>
      </c>
      <c r="BP6" s="327">
        <v>63</v>
      </c>
      <c r="BQ6" s="327">
        <v>63</v>
      </c>
      <c r="BR6" s="327">
        <v>63</v>
      </c>
      <c r="BS6" s="327">
        <v>63</v>
      </c>
      <c r="BT6" s="327">
        <v>63</v>
      </c>
      <c r="BU6" s="327">
        <v>63</v>
      </c>
      <c r="BV6" s="327">
        <v>63</v>
      </c>
    </row>
    <row r="7" spans="1:74" ht="11.1" customHeight="1" x14ac:dyDescent="0.2">
      <c r="A7" s="52" t="s">
        <v>104</v>
      </c>
      <c r="B7" s="151" t="s">
        <v>103</v>
      </c>
      <c r="C7" s="216">
        <v>47.76</v>
      </c>
      <c r="D7" s="216">
        <v>58.095999999999997</v>
      </c>
      <c r="E7" s="216">
        <v>55.884999999999998</v>
      </c>
      <c r="F7" s="216">
        <v>59.524000000000001</v>
      </c>
      <c r="G7" s="216">
        <v>64.075000000000003</v>
      </c>
      <c r="H7" s="216">
        <v>61.478000000000002</v>
      </c>
      <c r="I7" s="216">
        <v>56.561</v>
      </c>
      <c r="J7" s="216">
        <v>46.515000000000001</v>
      </c>
      <c r="K7" s="216">
        <v>47.622999999999998</v>
      </c>
      <c r="L7" s="216">
        <v>48.43</v>
      </c>
      <c r="M7" s="216">
        <v>44.268000000000001</v>
      </c>
      <c r="N7" s="216">
        <v>38.005000000000003</v>
      </c>
      <c r="O7" s="216">
        <v>30.7</v>
      </c>
      <c r="P7" s="216">
        <v>32.182000000000002</v>
      </c>
      <c r="Q7" s="216">
        <v>38.21</v>
      </c>
      <c r="R7" s="216">
        <v>41.582999999999998</v>
      </c>
      <c r="S7" s="216">
        <v>46.741999999999997</v>
      </c>
      <c r="T7" s="216">
        <v>48.247</v>
      </c>
      <c r="U7" s="216">
        <v>44.951999999999998</v>
      </c>
      <c r="V7" s="216">
        <v>45.843000000000004</v>
      </c>
      <c r="W7" s="216">
        <v>46.567999999999998</v>
      </c>
      <c r="X7" s="216">
        <v>49.521999999999998</v>
      </c>
      <c r="Y7" s="216">
        <v>44.734000000000002</v>
      </c>
      <c r="Z7" s="216">
        <v>53.289000000000001</v>
      </c>
      <c r="AA7" s="216">
        <v>54.576999999999998</v>
      </c>
      <c r="AB7" s="216">
        <v>54.87</v>
      </c>
      <c r="AC7" s="216">
        <v>51.588999999999999</v>
      </c>
      <c r="AD7" s="216">
        <v>52.308</v>
      </c>
      <c r="AE7" s="216">
        <v>50.326999999999998</v>
      </c>
      <c r="AF7" s="216">
        <v>46.368000000000002</v>
      </c>
      <c r="AG7" s="216">
        <v>48.478999999999999</v>
      </c>
      <c r="AH7" s="216">
        <v>51.704000000000001</v>
      </c>
      <c r="AI7" s="216">
        <v>56.152999999999999</v>
      </c>
      <c r="AJ7" s="216">
        <v>57.508000000000003</v>
      </c>
      <c r="AK7" s="216">
        <v>62.713999999999999</v>
      </c>
      <c r="AL7" s="216">
        <v>64.373999999999995</v>
      </c>
      <c r="AM7" s="216">
        <v>69.076999999999998</v>
      </c>
      <c r="AN7" s="216">
        <v>65.317999999999998</v>
      </c>
      <c r="AO7" s="216">
        <v>66.016999999999996</v>
      </c>
      <c r="AP7" s="216">
        <v>72.105999999999995</v>
      </c>
      <c r="AQ7" s="216">
        <v>76.974999999999994</v>
      </c>
      <c r="AR7" s="216">
        <v>74.405000000000001</v>
      </c>
      <c r="AS7" s="216">
        <v>74.254000000000005</v>
      </c>
      <c r="AT7" s="216">
        <v>72.528000000000006</v>
      </c>
      <c r="AU7" s="216">
        <v>78.891000000000005</v>
      </c>
      <c r="AV7" s="216">
        <v>81.031999999999996</v>
      </c>
      <c r="AW7" s="216">
        <v>64.748000000000005</v>
      </c>
      <c r="AX7" s="216">
        <v>57.362000000000002</v>
      </c>
      <c r="AY7" s="216">
        <v>59.41</v>
      </c>
      <c r="AZ7" s="216">
        <v>63.960999999999999</v>
      </c>
      <c r="BA7" s="216">
        <v>66.138999999999996</v>
      </c>
      <c r="BB7" s="216">
        <v>71.233000000000004</v>
      </c>
      <c r="BC7" s="216">
        <v>71.31</v>
      </c>
      <c r="BD7" s="327">
        <v>63.5</v>
      </c>
      <c r="BE7" s="327">
        <v>65</v>
      </c>
      <c r="BF7" s="327">
        <v>67</v>
      </c>
      <c r="BG7" s="327">
        <v>69</v>
      </c>
      <c r="BH7" s="327">
        <v>68</v>
      </c>
      <c r="BI7" s="327">
        <v>68</v>
      </c>
      <c r="BJ7" s="327">
        <v>67</v>
      </c>
      <c r="BK7" s="327">
        <v>67</v>
      </c>
      <c r="BL7" s="327">
        <v>67</v>
      </c>
      <c r="BM7" s="327">
        <v>67</v>
      </c>
      <c r="BN7" s="327">
        <v>67</v>
      </c>
      <c r="BO7" s="327">
        <v>67</v>
      </c>
      <c r="BP7" s="327">
        <v>67</v>
      </c>
      <c r="BQ7" s="327">
        <v>67</v>
      </c>
      <c r="BR7" s="327">
        <v>67</v>
      </c>
      <c r="BS7" s="327">
        <v>67</v>
      </c>
      <c r="BT7" s="327">
        <v>67</v>
      </c>
      <c r="BU7" s="327">
        <v>67</v>
      </c>
      <c r="BV7" s="327">
        <v>67</v>
      </c>
    </row>
    <row r="8" spans="1:74" ht="11.1" customHeight="1" x14ac:dyDescent="0.2">
      <c r="A8" s="52" t="s">
        <v>644</v>
      </c>
      <c r="B8" s="647" t="s">
        <v>1196</v>
      </c>
      <c r="C8" s="216">
        <v>44.74</v>
      </c>
      <c r="D8" s="216">
        <v>47.18</v>
      </c>
      <c r="E8" s="216">
        <v>47.22</v>
      </c>
      <c r="F8" s="216">
        <v>51.62</v>
      </c>
      <c r="G8" s="216">
        <v>57.51</v>
      </c>
      <c r="H8" s="216">
        <v>58.89</v>
      </c>
      <c r="I8" s="216">
        <v>52.42</v>
      </c>
      <c r="J8" s="216">
        <v>43.23</v>
      </c>
      <c r="K8" s="216">
        <v>41.12</v>
      </c>
      <c r="L8" s="216">
        <v>42.03</v>
      </c>
      <c r="M8" s="216">
        <v>39.049999999999997</v>
      </c>
      <c r="N8" s="216">
        <v>33.159999999999997</v>
      </c>
      <c r="O8" s="216">
        <v>27.48</v>
      </c>
      <c r="P8" s="216">
        <v>26.66</v>
      </c>
      <c r="Q8" s="216">
        <v>32.24</v>
      </c>
      <c r="R8" s="216">
        <v>35.9</v>
      </c>
      <c r="S8" s="216">
        <v>40.880000000000003</v>
      </c>
      <c r="T8" s="216">
        <v>44.13</v>
      </c>
      <c r="U8" s="216">
        <v>41.48</v>
      </c>
      <c r="V8" s="216">
        <v>41.21</v>
      </c>
      <c r="W8" s="216">
        <v>40.86</v>
      </c>
      <c r="X8" s="216">
        <v>44.76</v>
      </c>
      <c r="Y8" s="216">
        <v>41.8</v>
      </c>
      <c r="Z8" s="216">
        <v>46.72</v>
      </c>
      <c r="AA8" s="216">
        <v>48.12</v>
      </c>
      <c r="AB8" s="216">
        <v>49.38</v>
      </c>
      <c r="AC8" s="216">
        <v>46.53</v>
      </c>
      <c r="AD8" s="216">
        <v>47.47</v>
      </c>
      <c r="AE8" s="216">
        <v>47.21</v>
      </c>
      <c r="AF8" s="216">
        <v>44.03</v>
      </c>
      <c r="AG8" s="216">
        <v>44.76</v>
      </c>
      <c r="AH8" s="216">
        <v>47.62</v>
      </c>
      <c r="AI8" s="216">
        <v>50.46</v>
      </c>
      <c r="AJ8" s="216">
        <v>51.4</v>
      </c>
      <c r="AK8" s="216">
        <v>56.3</v>
      </c>
      <c r="AL8" s="216">
        <v>57.44</v>
      </c>
      <c r="AM8" s="216">
        <v>59.39</v>
      </c>
      <c r="AN8" s="216">
        <v>57.94</v>
      </c>
      <c r="AO8" s="216">
        <v>56.75</v>
      </c>
      <c r="AP8" s="216">
        <v>61.25</v>
      </c>
      <c r="AQ8" s="216">
        <v>66.08</v>
      </c>
      <c r="AR8" s="216">
        <v>66.849999999999994</v>
      </c>
      <c r="AS8" s="216">
        <v>66.77</v>
      </c>
      <c r="AT8" s="216">
        <v>65.48</v>
      </c>
      <c r="AU8" s="216">
        <v>66.42</v>
      </c>
      <c r="AV8" s="216">
        <v>67.739999999999995</v>
      </c>
      <c r="AW8" s="216">
        <v>54.4</v>
      </c>
      <c r="AX8" s="216">
        <v>42.8</v>
      </c>
      <c r="AY8" s="216">
        <v>49.57</v>
      </c>
      <c r="AZ8" s="216">
        <v>56.52</v>
      </c>
      <c r="BA8" s="216">
        <v>58.100999999999999</v>
      </c>
      <c r="BB8" s="216">
        <v>63.862000000000002</v>
      </c>
      <c r="BC8" s="216">
        <v>61.85</v>
      </c>
      <c r="BD8" s="327">
        <v>52.5</v>
      </c>
      <c r="BE8" s="327">
        <v>53.02</v>
      </c>
      <c r="BF8" s="327">
        <v>57.02</v>
      </c>
      <c r="BG8" s="327">
        <v>61.02</v>
      </c>
      <c r="BH8" s="327">
        <v>59.72</v>
      </c>
      <c r="BI8" s="327">
        <v>59.72</v>
      </c>
      <c r="BJ8" s="327">
        <v>58.72</v>
      </c>
      <c r="BK8" s="327">
        <v>57.56</v>
      </c>
      <c r="BL8" s="327">
        <v>57.56</v>
      </c>
      <c r="BM8" s="327">
        <v>57.56</v>
      </c>
      <c r="BN8" s="327">
        <v>57.56</v>
      </c>
      <c r="BO8" s="327">
        <v>57.56</v>
      </c>
      <c r="BP8" s="327">
        <v>57.56</v>
      </c>
      <c r="BQ8" s="327">
        <v>57.56</v>
      </c>
      <c r="BR8" s="327">
        <v>57.56</v>
      </c>
      <c r="BS8" s="327">
        <v>57.56</v>
      </c>
      <c r="BT8" s="327">
        <v>57.56</v>
      </c>
      <c r="BU8" s="327">
        <v>57.56</v>
      </c>
      <c r="BV8" s="327">
        <v>57.56</v>
      </c>
    </row>
    <row r="9" spans="1:74" ht="11.1" customHeight="1" x14ac:dyDescent="0.2">
      <c r="A9" s="52" t="s">
        <v>968</v>
      </c>
      <c r="B9" s="647" t="s">
        <v>1195</v>
      </c>
      <c r="C9" s="216">
        <v>47</v>
      </c>
      <c r="D9" s="216">
        <v>48.92</v>
      </c>
      <c r="E9" s="216">
        <v>47.99</v>
      </c>
      <c r="F9" s="216">
        <v>53.51</v>
      </c>
      <c r="G9" s="216">
        <v>58.65</v>
      </c>
      <c r="H9" s="216">
        <v>60.12</v>
      </c>
      <c r="I9" s="216">
        <v>53.4</v>
      </c>
      <c r="J9" s="216">
        <v>44.97</v>
      </c>
      <c r="K9" s="216">
        <v>44.38</v>
      </c>
      <c r="L9" s="216">
        <v>44.77</v>
      </c>
      <c r="M9" s="216">
        <v>41.43</v>
      </c>
      <c r="N9" s="216">
        <v>35.630000000000003</v>
      </c>
      <c r="O9" s="216">
        <v>29.99</v>
      </c>
      <c r="P9" s="216">
        <v>28.53</v>
      </c>
      <c r="Q9" s="216">
        <v>33.82</v>
      </c>
      <c r="R9" s="216">
        <v>37.71</v>
      </c>
      <c r="S9" s="216">
        <v>42.88</v>
      </c>
      <c r="T9" s="216">
        <v>45.96</v>
      </c>
      <c r="U9" s="216">
        <v>43.26</v>
      </c>
      <c r="V9" s="216">
        <v>42.7</v>
      </c>
      <c r="W9" s="216">
        <v>42.73</v>
      </c>
      <c r="X9" s="216">
        <v>46.85</v>
      </c>
      <c r="Y9" s="216">
        <v>44.06</v>
      </c>
      <c r="Z9" s="216">
        <v>48.66</v>
      </c>
      <c r="AA9" s="216">
        <v>49.99</v>
      </c>
      <c r="AB9" s="216">
        <v>51.24</v>
      </c>
      <c r="AC9" s="216">
        <v>48.65</v>
      </c>
      <c r="AD9" s="216">
        <v>49.47</v>
      </c>
      <c r="AE9" s="216">
        <v>48.47</v>
      </c>
      <c r="AF9" s="216">
        <v>45.25</v>
      </c>
      <c r="AG9" s="216">
        <v>46.27</v>
      </c>
      <c r="AH9" s="216">
        <v>48.22</v>
      </c>
      <c r="AI9" s="216">
        <v>50.78</v>
      </c>
      <c r="AJ9" s="216">
        <v>52.67</v>
      </c>
      <c r="AK9" s="216">
        <v>57.75</v>
      </c>
      <c r="AL9" s="216">
        <v>59.53</v>
      </c>
      <c r="AM9" s="216">
        <v>63.13</v>
      </c>
      <c r="AN9" s="216">
        <v>61.71</v>
      </c>
      <c r="AO9" s="216">
        <v>60.8</v>
      </c>
      <c r="AP9" s="216">
        <v>64.42</v>
      </c>
      <c r="AQ9" s="216">
        <v>69</v>
      </c>
      <c r="AR9" s="216">
        <v>68.31</v>
      </c>
      <c r="AS9" s="216">
        <v>70.28</v>
      </c>
      <c r="AT9" s="216">
        <v>67.680000000000007</v>
      </c>
      <c r="AU9" s="216">
        <v>69.150000000000006</v>
      </c>
      <c r="AV9" s="216">
        <v>70.97</v>
      </c>
      <c r="AW9" s="216">
        <v>59.01</v>
      </c>
      <c r="AX9" s="216">
        <v>48.83</v>
      </c>
      <c r="AY9" s="216">
        <v>52.11</v>
      </c>
      <c r="AZ9" s="216">
        <v>57.37</v>
      </c>
      <c r="BA9" s="216">
        <v>58.003999999999998</v>
      </c>
      <c r="BB9" s="216">
        <v>62.411999999999999</v>
      </c>
      <c r="BC9" s="216">
        <v>60.4</v>
      </c>
      <c r="BD9" s="327">
        <v>51.05</v>
      </c>
      <c r="BE9" s="327">
        <v>53.37</v>
      </c>
      <c r="BF9" s="327">
        <v>57.37</v>
      </c>
      <c r="BG9" s="327">
        <v>61.37</v>
      </c>
      <c r="BH9" s="327">
        <v>61.83</v>
      </c>
      <c r="BI9" s="327">
        <v>61.83</v>
      </c>
      <c r="BJ9" s="327">
        <v>60.83</v>
      </c>
      <c r="BK9" s="327">
        <v>60.36</v>
      </c>
      <c r="BL9" s="327">
        <v>60.36</v>
      </c>
      <c r="BM9" s="327">
        <v>60.36</v>
      </c>
      <c r="BN9" s="327">
        <v>60.36</v>
      </c>
      <c r="BO9" s="327">
        <v>60.36</v>
      </c>
      <c r="BP9" s="327">
        <v>60.36</v>
      </c>
      <c r="BQ9" s="327">
        <v>60.36</v>
      </c>
      <c r="BR9" s="327">
        <v>60.36</v>
      </c>
      <c r="BS9" s="327">
        <v>60.36</v>
      </c>
      <c r="BT9" s="327">
        <v>60.36</v>
      </c>
      <c r="BU9" s="327">
        <v>60.36</v>
      </c>
      <c r="BV9" s="327">
        <v>60.36</v>
      </c>
    </row>
    <row r="10" spans="1:74" ht="11.1" customHeight="1" x14ac:dyDescent="0.2">
      <c r="A10" s="49"/>
      <c r="B10" s="50" t="s">
        <v>1197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672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953</v>
      </c>
      <c r="B12" s="151" t="s">
        <v>673</v>
      </c>
      <c r="C12" s="240">
        <v>136.6</v>
      </c>
      <c r="D12" s="240">
        <v>163.69999999999999</v>
      </c>
      <c r="E12" s="240">
        <v>177</v>
      </c>
      <c r="F12" s="240">
        <v>183.5</v>
      </c>
      <c r="G12" s="240">
        <v>208</v>
      </c>
      <c r="H12" s="240">
        <v>212.1</v>
      </c>
      <c r="I12" s="240">
        <v>207.2</v>
      </c>
      <c r="J12" s="240">
        <v>183.8</v>
      </c>
      <c r="K12" s="240">
        <v>160.9</v>
      </c>
      <c r="L12" s="240">
        <v>155.80000000000001</v>
      </c>
      <c r="M12" s="240">
        <v>142.6</v>
      </c>
      <c r="N12" s="240">
        <v>135.6</v>
      </c>
      <c r="O12" s="240">
        <v>118.7</v>
      </c>
      <c r="P12" s="240">
        <v>104.6</v>
      </c>
      <c r="Q12" s="240">
        <v>133.5</v>
      </c>
      <c r="R12" s="240">
        <v>147.6</v>
      </c>
      <c r="S12" s="240">
        <v>161.30000000000001</v>
      </c>
      <c r="T12" s="240">
        <v>164.3</v>
      </c>
      <c r="U12" s="240">
        <v>149</v>
      </c>
      <c r="V12" s="240">
        <v>150.80000000000001</v>
      </c>
      <c r="W12" s="240">
        <v>151.4</v>
      </c>
      <c r="X12" s="240">
        <v>156.80000000000001</v>
      </c>
      <c r="Y12" s="240">
        <v>142.69999999999999</v>
      </c>
      <c r="Z12" s="240">
        <v>158.5</v>
      </c>
      <c r="AA12" s="240">
        <v>162.69999999999999</v>
      </c>
      <c r="AB12" s="240">
        <v>162.5</v>
      </c>
      <c r="AC12" s="240">
        <v>163.4</v>
      </c>
      <c r="AD12" s="240">
        <v>172.3</v>
      </c>
      <c r="AE12" s="240">
        <v>166.8</v>
      </c>
      <c r="AF12" s="240">
        <v>157.4</v>
      </c>
      <c r="AG12" s="240">
        <v>162.1</v>
      </c>
      <c r="AH12" s="240">
        <v>171.1</v>
      </c>
      <c r="AI12" s="240">
        <v>182.6</v>
      </c>
      <c r="AJ12" s="240">
        <v>173</v>
      </c>
      <c r="AK12" s="240">
        <v>180.6</v>
      </c>
      <c r="AL12" s="240">
        <v>172</v>
      </c>
      <c r="AM12" s="240">
        <v>184.9</v>
      </c>
      <c r="AN12" s="240">
        <v>182.3</v>
      </c>
      <c r="AO12" s="240">
        <v>188.9</v>
      </c>
      <c r="AP12" s="240">
        <v>205.4</v>
      </c>
      <c r="AQ12" s="240">
        <v>220.5</v>
      </c>
      <c r="AR12" s="240">
        <v>213.5</v>
      </c>
      <c r="AS12" s="240">
        <v>214.8</v>
      </c>
      <c r="AT12" s="240">
        <v>211.8</v>
      </c>
      <c r="AU12" s="240">
        <v>213.6</v>
      </c>
      <c r="AV12" s="240">
        <v>209</v>
      </c>
      <c r="AW12" s="240">
        <v>173.2</v>
      </c>
      <c r="AX12" s="240">
        <v>151.4</v>
      </c>
      <c r="AY12" s="240">
        <v>148.30000000000001</v>
      </c>
      <c r="AZ12" s="240">
        <v>162.4</v>
      </c>
      <c r="BA12" s="240">
        <v>188.1</v>
      </c>
      <c r="BB12" s="240">
        <v>213.6386</v>
      </c>
      <c r="BC12" s="240">
        <v>206.19049999999999</v>
      </c>
      <c r="BD12" s="333">
        <v>190.86750000000001</v>
      </c>
      <c r="BE12" s="333">
        <v>193.9308</v>
      </c>
      <c r="BF12" s="333">
        <v>198.21629999999999</v>
      </c>
      <c r="BG12" s="333">
        <v>197.82490000000001</v>
      </c>
      <c r="BH12" s="333">
        <v>190.59950000000001</v>
      </c>
      <c r="BI12" s="333">
        <v>186.95599999999999</v>
      </c>
      <c r="BJ12" s="333">
        <v>178.2945</v>
      </c>
      <c r="BK12" s="333">
        <v>181.42519999999999</v>
      </c>
      <c r="BL12" s="333">
        <v>195.62090000000001</v>
      </c>
      <c r="BM12" s="333">
        <v>203.28970000000001</v>
      </c>
      <c r="BN12" s="333">
        <v>203.8485</v>
      </c>
      <c r="BO12" s="333">
        <v>205.91370000000001</v>
      </c>
      <c r="BP12" s="333">
        <v>207.60489999999999</v>
      </c>
      <c r="BQ12" s="333">
        <v>206.63630000000001</v>
      </c>
      <c r="BR12" s="333">
        <v>201.696</v>
      </c>
      <c r="BS12" s="333">
        <v>196.23580000000001</v>
      </c>
      <c r="BT12" s="333">
        <v>191.28360000000001</v>
      </c>
      <c r="BU12" s="333">
        <v>188.26560000000001</v>
      </c>
      <c r="BV12" s="333">
        <v>181.3887</v>
      </c>
    </row>
    <row r="13" spans="1:74" ht="11.1" customHeight="1" x14ac:dyDescent="0.2">
      <c r="A13" s="49" t="s">
        <v>969</v>
      </c>
      <c r="B13" s="151" t="s">
        <v>681</v>
      </c>
      <c r="C13" s="240">
        <v>161.6</v>
      </c>
      <c r="D13" s="240">
        <v>186.1</v>
      </c>
      <c r="E13" s="240">
        <v>181.5</v>
      </c>
      <c r="F13" s="240">
        <v>180.5</v>
      </c>
      <c r="G13" s="240">
        <v>197.3</v>
      </c>
      <c r="H13" s="240">
        <v>188.1</v>
      </c>
      <c r="I13" s="240">
        <v>172.9</v>
      </c>
      <c r="J13" s="240">
        <v>156.19999999999999</v>
      </c>
      <c r="K13" s="240">
        <v>155.1</v>
      </c>
      <c r="L13" s="240">
        <v>157.19999999999999</v>
      </c>
      <c r="M13" s="240">
        <v>145.6</v>
      </c>
      <c r="N13" s="240">
        <v>117.6</v>
      </c>
      <c r="O13" s="240">
        <v>101.5</v>
      </c>
      <c r="P13" s="240">
        <v>104.3</v>
      </c>
      <c r="Q13" s="240">
        <v>118.9</v>
      </c>
      <c r="R13" s="240">
        <v>125.1</v>
      </c>
      <c r="S13" s="240">
        <v>143.19999999999999</v>
      </c>
      <c r="T13" s="240">
        <v>153.1</v>
      </c>
      <c r="U13" s="240">
        <v>142.6</v>
      </c>
      <c r="V13" s="240">
        <v>144</v>
      </c>
      <c r="W13" s="240">
        <v>147.1</v>
      </c>
      <c r="X13" s="240">
        <v>159.19999999999999</v>
      </c>
      <c r="Y13" s="240">
        <v>146.9</v>
      </c>
      <c r="Z13" s="240">
        <v>160.6</v>
      </c>
      <c r="AA13" s="240">
        <v>163.6</v>
      </c>
      <c r="AB13" s="240">
        <v>164.1</v>
      </c>
      <c r="AC13" s="240">
        <v>158.1</v>
      </c>
      <c r="AD13" s="240">
        <v>162.69999999999999</v>
      </c>
      <c r="AE13" s="240">
        <v>155.19999999999999</v>
      </c>
      <c r="AF13" s="240">
        <v>146.5</v>
      </c>
      <c r="AG13" s="240">
        <v>153.30000000000001</v>
      </c>
      <c r="AH13" s="240">
        <v>168.1</v>
      </c>
      <c r="AI13" s="240">
        <v>184.7</v>
      </c>
      <c r="AJ13" s="240">
        <v>185.2</v>
      </c>
      <c r="AK13" s="240">
        <v>193.6</v>
      </c>
      <c r="AL13" s="240">
        <v>191.8</v>
      </c>
      <c r="AM13" s="240">
        <v>204.2</v>
      </c>
      <c r="AN13" s="240">
        <v>197.2</v>
      </c>
      <c r="AO13" s="240">
        <v>195.2</v>
      </c>
      <c r="AP13" s="240">
        <v>209.9</v>
      </c>
      <c r="AQ13" s="240">
        <v>225.8</v>
      </c>
      <c r="AR13" s="240">
        <v>220.3</v>
      </c>
      <c r="AS13" s="240">
        <v>219.2</v>
      </c>
      <c r="AT13" s="240">
        <v>220.3</v>
      </c>
      <c r="AU13" s="240">
        <v>228.2</v>
      </c>
      <c r="AV13" s="240">
        <v>237.9</v>
      </c>
      <c r="AW13" s="240">
        <v>213</v>
      </c>
      <c r="AX13" s="240">
        <v>179.4</v>
      </c>
      <c r="AY13" s="240">
        <v>178.9</v>
      </c>
      <c r="AZ13" s="240">
        <v>195</v>
      </c>
      <c r="BA13" s="240">
        <v>202</v>
      </c>
      <c r="BB13" s="240">
        <v>208.4496</v>
      </c>
      <c r="BC13" s="240">
        <v>209.99340000000001</v>
      </c>
      <c r="BD13" s="333">
        <v>193.7073</v>
      </c>
      <c r="BE13" s="333">
        <v>202.19110000000001</v>
      </c>
      <c r="BF13" s="333">
        <v>211.05289999999999</v>
      </c>
      <c r="BG13" s="333">
        <v>216.0198</v>
      </c>
      <c r="BH13" s="333">
        <v>217.1883</v>
      </c>
      <c r="BI13" s="333">
        <v>219.43600000000001</v>
      </c>
      <c r="BJ13" s="333">
        <v>217.0505</v>
      </c>
      <c r="BK13" s="333">
        <v>217.7346</v>
      </c>
      <c r="BL13" s="333">
        <v>220.4787</v>
      </c>
      <c r="BM13" s="333">
        <v>225.70779999999999</v>
      </c>
      <c r="BN13" s="333">
        <v>227.87909999999999</v>
      </c>
      <c r="BO13" s="333">
        <v>228.7671</v>
      </c>
      <c r="BP13" s="333">
        <v>226.1634</v>
      </c>
      <c r="BQ13" s="333">
        <v>225.74449999999999</v>
      </c>
      <c r="BR13" s="333">
        <v>227.09289999999999</v>
      </c>
      <c r="BS13" s="333">
        <v>228.3169</v>
      </c>
      <c r="BT13" s="333">
        <v>228.33189999999999</v>
      </c>
      <c r="BU13" s="333">
        <v>227.5924</v>
      </c>
      <c r="BV13" s="333">
        <v>223.99870000000001</v>
      </c>
    </row>
    <row r="14" spans="1:74" ht="11.1" customHeight="1" x14ac:dyDescent="0.2">
      <c r="A14" s="52" t="s">
        <v>648</v>
      </c>
      <c r="B14" s="151" t="s">
        <v>674</v>
      </c>
      <c r="C14" s="240">
        <v>166.9</v>
      </c>
      <c r="D14" s="240">
        <v>185</v>
      </c>
      <c r="E14" s="240">
        <v>184.7</v>
      </c>
      <c r="F14" s="240">
        <v>174</v>
      </c>
      <c r="G14" s="240">
        <v>185.2</v>
      </c>
      <c r="H14" s="240">
        <v>181.3</v>
      </c>
      <c r="I14" s="240">
        <v>165.4</v>
      </c>
      <c r="J14" s="240">
        <v>146.1</v>
      </c>
      <c r="K14" s="240">
        <v>143.80000000000001</v>
      </c>
      <c r="L14" s="240">
        <v>141.1</v>
      </c>
      <c r="M14" s="240">
        <v>135.6</v>
      </c>
      <c r="N14" s="240">
        <v>112.6</v>
      </c>
      <c r="O14" s="240">
        <v>97.6</v>
      </c>
      <c r="P14" s="240">
        <v>94.8</v>
      </c>
      <c r="Q14" s="240">
        <v>107</v>
      </c>
      <c r="R14" s="240">
        <v>111.3</v>
      </c>
      <c r="S14" s="240">
        <v>129.1</v>
      </c>
      <c r="T14" s="240">
        <v>140.4</v>
      </c>
      <c r="U14" s="240">
        <v>130.5</v>
      </c>
      <c r="V14" s="240">
        <v>130.69999999999999</v>
      </c>
      <c r="W14" s="240">
        <v>134.1</v>
      </c>
      <c r="X14" s="240">
        <v>144.30000000000001</v>
      </c>
      <c r="Y14" s="240">
        <v>138.6</v>
      </c>
      <c r="Z14" s="240">
        <v>150.69999999999999</v>
      </c>
      <c r="AA14" s="240">
        <v>156</v>
      </c>
      <c r="AB14" s="240">
        <v>155.30000000000001</v>
      </c>
      <c r="AC14" s="240">
        <v>149.5</v>
      </c>
      <c r="AD14" s="240">
        <v>149.9</v>
      </c>
      <c r="AE14" s="240">
        <v>144.69999999999999</v>
      </c>
      <c r="AF14" s="240">
        <v>137.5</v>
      </c>
      <c r="AG14" s="240">
        <v>139.19999999999999</v>
      </c>
      <c r="AH14" s="240">
        <v>152.19999999999999</v>
      </c>
      <c r="AI14" s="240">
        <v>166.8</v>
      </c>
      <c r="AJ14" s="240">
        <v>169.5</v>
      </c>
      <c r="AK14" s="240">
        <v>178.1</v>
      </c>
      <c r="AL14" s="240">
        <v>184.1</v>
      </c>
      <c r="AM14" s="240">
        <v>199</v>
      </c>
      <c r="AN14" s="240">
        <v>188.9</v>
      </c>
      <c r="AO14" s="240">
        <v>184.8</v>
      </c>
      <c r="AP14" s="240">
        <v>198.2</v>
      </c>
      <c r="AQ14" s="240">
        <v>214.3</v>
      </c>
      <c r="AR14" s="240">
        <v>208.9</v>
      </c>
      <c r="AS14" s="240">
        <v>207.9</v>
      </c>
      <c r="AT14" s="240">
        <v>211.4</v>
      </c>
      <c r="AU14" s="240">
        <v>221.4</v>
      </c>
      <c r="AV14" s="240">
        <v>228.1</v>
      </c>
      <c r="AW14" s="240">
        <v>209.8</v>
      </c>
      <c r="AX14" s="240">
        <v>179.6</v>
      </c>
      <c r="AY14" s="240">
        <v>181.3</v>
      </c>
      <c r="AZ14" s="240">
        <v>190.7</v>
      </c>
      <c r="BA14" s="240">
        <v>195.8</v>
      </c>
      <c r="BB14" s="240">
        <v>193.7182</v>
      </c>
      <c r="BC14" s="240">
        <v>201.054</v>
      </c>
      <c r="BD14" s="333">
        <v>187.2544</v>
      </c>
      <c r="BE14" s="333">
        <v>195.25810000000001</v>
      </c>
      <c r="BF14" s="333">
        <v>200.52670000000001</v>
      </c>
      <c r="BG14" s="333">
        <v>205.97280000000001</v>
      </c>
      <c r="BH14" s="333">
        <v>205.63890000000001</v>
      </c>
      <c r="BI14" s="333">
        <v>211.1454</v>
      </c>
      <c r="BJ14" s="333">
        <v>212.32730000000001</v>
      </c>
      <c r="BK14" s="333">
        <v>217.58279999999999</v>
      </c>
      <c r="BL14" s="333">
        <v>217.05779999999999</v>
      </c>
      <c r="BM14" s="333">
        <v>216.5778</v>
      </c>
      <c r="BN14" s="333">
        <v>215.64230000000001</v>
      </c>
      <c r="BO14" s="333">
        <v>217.39449999999999</v>
      </c>
      <c r="BP14" s="333">
        <v>217.96250000000001</v>
      </c>
      <c r="BQ14" s="333">
        <v>217.20650000000001</v>
      </c>
      <c r="BR14" s="333">
        <v>217.267</v>
      </c>
      <c r="BS14" s="333">
        <v>218.9074</v>
      </c>
      <c r="BT14" s="333">
        <v>217.13419999999999</v>
      </c>
      <c r="BU14" s="333">
        <v>219.69550000000001</v>
      </c>
      <c r="BV14" s="333">
        <v>219.4863</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970</v>
      </c>
      <c r="B16" s="151" t="s">
        <v>509</v>
      </c>
      <c r="C16" s="240">
        <v>163.30000000000001</v>
      </c>
      <c r="D16" s="240">
        <v>174.7</v>
      </c>
      <c r="E16" s="240">
        <v>176.6</v>
      </c>
      <c r="F16" s="240">
        <v>173.9</v>
      </c>
      <c r="G16" s="240">
        <v>197.9</v>
      </c>
      <c r="H16" s="240">
        <v>185.5</v>
      </c>
      <c r="I16" s="240">
        <v>169.4</v>
      </c>
      <c r="J16" s="240">
        <v>151.6</v>
      </c>
      <c r="K16" s="240">
        <v>146.5</v>
      </c>
      <c r="L16" s="240">
        <v>147.30000000000001</v>
      </c>
      <c r="M16" s="240">
        <v>142.4</v>
      </c>
      <c r="N16" s="240">
        <v>123.2</v>
      </c>
      <c r="O16" s="240">
        <v>103.8</v>
      </c>
      <c r="P16" s="240">
        <v>103.2</v>
      </c>
      <c r="Q16" s="240">
        <v>113.3</v>
      </c>
      <c r="R16" s="240">
        <v>118.7</v>
      </c>
      <c r="S16" s="240">
        <v>134.19999999999999</v>
      </c>
      <c r="T16" s="240">
        <v>146.4</v>
      </c>
      <c r="U16" s="240">
        <v>139.30000000000001</v>
      </c>
      <c r="V16" s="240">
        <v>133</v>
      </c>
      <c r="W16" s="240">
        <v>139.4</v>
      </c>
      <c r="X16" s="240">
        <v>150.6</v>
      </c>
      <c r="Y16" s="240">
        <v>142.6</v>
      </c>
      <c r="Z16" s="240">
        <v>153.9</v>
      </c>
      <c r="AA16" s="240">
        <v>158.4</v>
      </c>
      <c r="AB16" s="240">
        <v>161.5</v>
      </c>
      <c r="AC16" s="240">
        <v>155.4</v>
      </c>
      <c r="AD16" s="240">
        <v>159.5</v>
      </c>
      <c r="AE16" s="240">
        <v>149.19999999999999</v>
      </c>
      <c r="AF16" s="240">
        <v>143.4</v>
      </c>
      <c r="AG16" s="240">
        <v>147.80000000000001</v>
      </c>
      <c r="AH16" s="240">
        <v>161.30000000000001</v>
      </c>
      <c r="AI16" s="240">
        <v>179.5</v>
      </c>
      <c r="AJ16" s="240">
        <v>174.3</v>
      </c>
      <c r="AK16" s="240">
        <v>183.1</v>
      </c>
      <c r="AL16" s="240">
        <v>186.9</v>
      </c>
      <c r="AM16" s="240">
        <v>201.2</v>
      </c>
      <c r="AN16" s="240">
        <v>197</v>
      </c>
      <c r="AO16" s="240">
        <v>192.4</v>
      </c>
      <c r="AP16" s="240">
        <v>208</v>
      </c>
      <c r="AQ16" s="240">
        <v>222.1</v>
      </c>
      <c r="AR16" s="240">
        <v>219.6</v>
      </c>
      <c r="AS16" s="240">
        <v>217.6</v>
      </c>
      <c r="AT16" s="240">
        <v>218.3</v>
      </c>
      <c r="AU16" s="240">
        <v>225.7</v>
      </c>
      <c r="AV16" s="240">
        <v>234.9</v>
      </c>
      <c r="AW16" s="240">
        <v>216.2</v>
      </c>
      <c r="AX16" s="240">
        <v>185.2</v>
      </c>
      <c r="AY16" s="240">
        <v>182.7</v>
      </c>
      <c r="AZ16" s="240">
        <v>195.6</v>
      </c>
      <c r="BA16" s="240">
        <v>200.5</v>
      </c>
      <c r="BB16" s="240">
        <v>204.56209999999999</v>
      </c>
      <c r="BC16" s="240">
        <v>205.9365</v>
      </c>
      <c r="BD16" s="333">
        <v>192.83029999999999</v>
      </c>
      <c r="BE16" s="333">
        <v>199.8449</v>
      </c>
      <c r="BF16" s="333">
        <v>207.6721</v>
      </c>
      <c r="BG16" s="333">
        <v>212.75380000000001</v>
      </c>
      <c r="BH16" s="333">
        <v>212.05500000000001</v>
      </c>
      <c r="BI16" s="333">
        <v>216.143</v>
      </c>
      <c r="BJ16" s="333">
        <v>215.6422</v>
      </c>
      <c r="BK16" s="333">
        <v>218.43620000000001</v>
      </c>
      <c r="BL16" s="333">
        <v>217.18260000000001</v>
      </c>
      <c r="BM16" s="333">
        <v>221.75720000000001</v>
      </c>
      <c r="BN16" s="333">
        <v>223.46700000000001</v>
      </c>
      <c r="BO16" s="333">
        <v>224.6164</v>
      </c>
      <c r="BP16" s="333">
        <v>223.3235</v>
      </c>
      <c r="BQ16" s="333">
        <v>222.696</v>
      </c>
      <c r="BR16" s="333">
        <v>223.22749999999999</v>
      </c>
      <c r="BS16" s="333">
        <v>224.4572</v>
      </c>
      <c r="BT16" s="333">
        <v>222.25960000000001</v>
      </c>
      <c r="BU16" s="333">
        <v>223.35769999999999</v>
      </c>
      <c r="BV16" s="333">
        <v>221.3279</v>
      </c>
    </row>
    <row r="17" spans="1:74" ht="11.1" customHeight="1" x14ac:dyDescent="0.2">
      <c r="A17" s="52" t="s">
        <v>649</v>
      </c>
      <c r="B17" s="151" t="s">
        <v>117</v>
      </c>
      <c r="C17" s="240">
        <v>126.4</v>
      </c>
      <c r="D17" s="240">
        <v>137.6</v>
      </c>
      <c r="E17" s="240">
        <v>146.5</v>
      </c>
      <c r="F17" s="240">
        <v>151.6</v>
      </c>
      <c r="G17" s="240">
        <v>154.30000000000001</v>
      </c>
      <c r="H17" s="240">
        <v>154.9</v>
      </c>
      <c r="I17" s="240">
        <v>136.30000000000001</v>
      </c>
      <c r="J17" s="240">
        <v>120.7</v>
      </c>
      <c r="K17" s="240">
        <v>110.7</v>
      </c>
      <c r="L17" s="240">
        <v>109.4</v>
      </c>
      <c r="M17" s="240">
        <v>104.3</v>
      </c>
      <c r="N17" s="240">
        <v>91.9</v>
      </c>
      <c r="O17" s="240">
        <v>71</v>
      </c>
      <c r="P17" s="240">
        <v>63.2</v>
      </c>
      <c r="Q17" s="240">
        <v>69.3</v>
      </c>
      <c r="R17" s="240">
        <v>78.2</v>
      </c>
      <c r="S17" s="240">
        <v>92.2</v>
      </c>
      <c r="T17" s="240">
        <v>98.3</v>
      </c>
      <c r="U17" s="240">
        <v>103</v>
      </c>
      <c r="V17" s="240">
        <v>99</v>
      </c>
      <c r="W17" s="240">
        <v>107.6</v>
      </c>
      <c r="X17" s="240">
        <v>111.5</v>
      </c>
      <c r="Y17" s="240">
        <v>110.6</v>
      </c>
      <c r="Z17" s="240">
        <v>123</v>
      </c>
      <c r="AA17" s="240">
        <v>130.9</v>
      </c>
      <c r="AB17" s="240">
        <v>129.1</v>
      </c>
      <c r="AC17" s="240">
        <v>123.9</v>
      </c>
      <c r="AD17" s="240">
        <v>120.1</v>
      </c>
      <c r="AE17" s="240">
        <v>121.3</v>
      </c>
      <c r="AF17" s="240">
        <v>119.5</v>
      </c>
      <c r="AG17" s="240">
        <v>121.1</v>
      </c>
      <c r="AH17" s="240">
        <v>120.4</v>
      </c>
      <c r="AI17" s="240">
        <v>131.4</v>
      </c>
      <c r="AJ17" s="240">
        <v>130.4</v>
      </c>
      <c r="AK17" s="240">
        <v>141.30000000000001</v>
      </c>
      <c r="AL17" s="240">
        <v>148.4</v>
      </c>
      <c r="AM17" s="240">
        <v>150.69999999999999</v>
      </c>
      <c r="AN17" s="240">
        <v>149</v>
      </c>
      <c r="AO17" s="240">
        <v>145.19999999999999</v>
      </c>
      <c r="AP17" s="240">
        <v>150.4</v>
      </c>
      <c r="AQ17" s="240">
        <v>166.7</v>
      </c>
      <c r="AR17" s="240">
        <v>173.1</v>
      </c>
      <c r="AS17" s="240">
        <v>176.7</v>
      </c>
      <c r="AT17" s="240">
        <v>176.4</v>
      </c>
      <c r="AU17" s="240">
        <v>176.1</v>
      </c>
      <c r="AV17" s="240">
        <v>187.5</v>
      </c>
      <c r="AW17" s="240">
        <v>182.7</v>
      </c>
      <c r="AX17" s="240">
        <v>160.80000000000001</v>
      </c>
      <c r="AY17" s="240">
        <v>142.5</v>
      </c>
      <c r="AZ17" s="240">
        <v>156.80000000000001</v>
      </c>
      <c r="BA17" s="240">
        <v>162.30000000000001</v>
      </c>
      <c r="BB17" s="240">
        <v>153.33070000000001</v>
      </c>
      <c r="BC17" s="240">
        <v>150.37370000000001</v>
      </c>
      <c r="BD17" s="333">
        <v>136.16669999999999</v>
      </c>
      <c r="BE17" s="333">
        <v>131.4726</v>
      </c>
      <c r="BF17" s="333">
        <v>140.02459999999999</v>
      </c>
      <c r="BG17" s="333">
        <v>146.5384</v>
      </c>
      <c r="BH17" s="333">
        <v>140.00890000000001</v>
      </c>
      <c r="BI17" s="333">
        <v>139.10900000000001</v>
      </c>
      <c r="BJ17" s="333">
        <v>133.3998</v>
      </c>
      <c r="BK17" s="333">
        <v>124.78789999999999</v>
      </c>
      <c r="BL17" s="333">
        <v>113.384</v>
      </c>
      <c r="BM17" s="333">
        <v>100.07129999999999</v>
      </c>
      <c r="BN17" s="333">
        <v>115.6968</v>
      </c>
      <c r="BO17" s="333">
        <v>115.3664</v>
      </c>
      <c r="BP17" s="333">
        <v>115.75</v>
      </c>
      <c r="BQ17" s="333">
        <v>117.7907</v>
      </c>
      <c r="BR17" s="333">
        <v>117.2946</v>
      </c>
      <c r="BS17" s="333">
        <v>120.3801</v>
      </c>
      <c r="BT17" s="333">
        <v>117.3061</v>
      </c>
      <c r="BU17" s="333">
        <v>116.4966</v>
      </c>
      <c r="BV17" s="333">
        <v>117.95440000000001</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623</v>
      </c>
      <c r="B19" s="151" t="s">
        <v>243</v>
      </c>
      <c r="C19" s="240">
        <v>211.57499999999999</v>
      </c>
      <c r="D19" s="240">
        <v>221.625</v>
      </c>
      <c r="E19" s="240">
        <v>246.36</v>
      </c>
      <c r="F19" s="240">
        <v>246.9</v>
      </c>
      <c r="G19" s="240">
        <v>271.82499999999999</v>
      </c>
      <c r="H19" s="240">
        <v>280.16000000000003</v>
      </c>
      <c r="I19" s="240">
        <v>279.35000000000002</v>
      </c>
      <c r="J19" s="240">
        <v>263.62</v>
      </c>
      <c r="K19" s="240">
        <v>236.52500000000001</v>
      </c>
      <c r="L19" s="240">
        <v>229</v>
      </c>
      <c r="M19" s="240">
        <v>215.8</v>
      </c>
      <c r="N19" s="240">
        <v>203.75</v>
      </c>
      <c r="O19" s="240">
        <v>194.85</v>
      </c>
      <c r="P19" s="240">
        <v>176.36</v>
      </c>
      <c r="Q19" s="240">
        <v>196.875</v>
      </c>
      <c r="R19" s="240">
        <v>211.27500000000001</v>
      </c>
      <c r="S19" s="240">
        <v>226.82</v>
      </c>
      <c r="T19" s="240">
        <v>236.55</v>
      </c>
      <c r="U19" s="240">
        <v>223.9</v>
      </c>
      <c r="V19" s="240">
        <v>217.76</v>
      </c>
      <c r="W19" s="240">
        <v>221.85</v>
      </c>
      <c r="X19" s="240">
        <v>224.94</v>
      </c>
      <c r="Y19" s="240">
        <v>218.15</v>
      </c>
      <c r="Z19" s="240">
        <v>225.42500000000001</v>
      </c>
      <c r="AA19" s="240">
        <v>234.9</v>
      </c>
      <c r="AB19" s="240">
        <v>230.4</v>
      </c>
      <c r="AC19" s="240">
        <v>232.5</v>
      </c>
      <c r="AD19" s="240">
        <v>241.72499999999999</v>
      </c>
      <c r="AE19" s="240">
        <v>239.14</v>
      </c>
      <c r="AF19" s="240">
        <v>234.65</v>
      </c>
      <c r="AG19" s="240">
        <v>229.98</v>
      </c>
      <c r="AH19" s="240">
        <v>238.02500000000001</v>
      </c>
      <c r="AI19" s="240">
        <v>264.52499999999998</v>
      </c>
      <c r="AJ19" s="240">
        <v>250.5</v>
      </c>
      <c r="AK19" s="240">
        <v>256.35000000000002</v>
      </c>
      <c r="AL19" s="240">
        <v>247.67500000000001</v>
      </c>
      <c r="AM19" s="240">
        <v>255.46</v>
      </c>
      <c r="AN19" s="240">
        <v>258.72500000000002</v>
      </c>
      <c r="AO19" s="240">
        <v>259.125</v>
      </c>
      <c r="AP19" s="240">
        <v>275.7</v>
      </c>
      <c r="AQ19" s="240">
        <v>290.07499999999999</v>
      </c>
      <c r="AR19" s="240">
        <v>289.07499999999999</v>
      </c>
      <c r="AS19" s="240">
        <v>284.86</v>
      </c>
      <c r="AT19" s="240">
        <v>283.57499999999999</v>
      </c>
      <c r="AU19" s="240">
        <v>283.55</v>
      </c>
      <c r="AV19" s="240">
        <v>286</v>
      </c>
      <c r="AW19" s="240">
        <v>264.72500000000002</v>
      </c>
      <c r="AX19" s="240">
        <v>236.56</v>
      </c>
      <c r="AY19" s="240">
        <v>224.77500000000001</v>
      </c>
      <c r="AZ19" s="240">
        <v>230.92500000000001</v>
      </c>
      <c r="BA19" s="240">
        <v>251.6</v>
      </c>
      <c r="BB19" s="240">
        <v>279.83999999999997</v>
      </c>
      <c r="BC19" s="240">
        <v>285.92500000000001</v>
      </c>
      <c r="BD19" s="333">
        <v>272.92520000000002</v>
      </c>
      <c r="BE19" s="333">
        <v>270.8612</v>
      </c>
      <c r="BF19" s="333">
        <v>273.85570000000001</v>
      </c>
      <c r="BG19" s="333">
        <v>275.32589999999999</v>
      </c>
      <c r="BH19" s="333">
        <v>270.01929999999999</v>
      </c>
      <c r="BI19" s="333">
        <v>265.60419999999999</v>
      </c>
      <c r="BJ19" s="333">
        <v>257.74950000000001</v>
      </c>
      <c r="BK19" s="333">
        <v>255.779</v>
      </c>
      <c r="BL19" s="333">
        <v>268.18090000000001</v>
      </c>
      <c r="BM19" s="333">
        <v>277.00360000000001</v>
      </c>
      <c r="BN19" s="333">
        <v>279.15859999999998</v>
      </c>
      <c r="BO19" s="333">
        <v>282.57330000000002</v>
      </c>
      <c r="BP19" s="333">
        <v>288.06009999999998</v>
      </c>
      <c r="BQ19" s="333">
        <v>286.0686</v>
      </c>
      <c r="BR19" s="333">
        <v>281.12029999999999</v>
      </c>
      <c r="BS19" s="333">
        <v>276.26209999999998</v>
      </c>
      <c r="BT19" s="333">
        <v>271.1354</v>
      </c>
      <c r="BU19" s="333">
        <v>267.51850000000002</v>
      </c>
      <c r="BV19" s="333">
        <v>261.3415</v>
      </c>
    </row>
    <row r="20" spans="1:74" ht="11.1" customHeight="1" x14ac:dyDescent="0.2">
      <c r="A20" s="52" t="s">
        <v>646</v>
      </c>
      <c r="B20" s="151" t="s">
        <v>244</v>
      </c>
      <c r="C20" s="240">
        <v>220.75</v>
      </c>
      <c r="D20" s="240">
        <v>230.07499999999999</v>
      </c>
      <c r="E20" s="240">
        <v>254.64</v>
      </c>
      <c r="F20" s="240">
        <v>255.47499999999999</v>
      </c>
      <c r="G20" s="240">
        <v>280.22500000000002</v>
      </c>
      <c r="H20" s="240">
        <v>288.48</v>
      </c>
      <c r="I20" s="240">
        <v>287.95</v>
      </c>
      <c r="J20" s="240">
        <v>272.60000000000002</v>
      </c>
      <c r="K20" s="240">
        <v>246.15</v>
      </c>
      <c r="L20" s="240">
        <v>238.67500000000001</v>
      </c>
      <c r="M20" s="240">
        <v>226.02</v>
      </c>
      <c r="N20" s="240">
        <v>214.42500000000001</v>
      </c>
      <c r="O20" s="240">
        <v>205.65</v>
      </c>
      <c r="P20" s="240">
        <v>187.2</v>
      </c>
      <c r="Q20" s="240">
        <v>207.07499999999999</v>
      </c>
      <c r="R20" s="240">
        <v>221.57499999999999</v>
      </c>
      <c r="S20" s="240">
        <v>237.1</v>
      </c>
      <c r="T20" s="240">
        <v>246.7</v>
      </c>
      <c r="U20" s="240">
        <v>234.5</v>
      </c>
      <c r="V20" s="240">
        <v>228.38</v>
      </c>
      <c r="W20" s="240">
        <v>232.65</v>
      </c>
      <c r="X20" s="240">
        <v>235.92</v>
      </c>
      <c r="Y20" s="240">
        <v>229.5</v>
      </c>
      <c r="Z20" s="240">
        <v>236.55</v>
      </c>
      <c r="AA20" s="240">
        <v>245.84</v>
      </c>
      <c r="AB20" s="240">
        <v>241.6</v>
      </c>
      <c r="AC20" s="240">
        <v>243.67500000000001</v>
      </c>
      <c r="AD20" s="240">
        <v>252.75</v>
      </c>
      <c r="AE20" s="240">
        <v>250.26</v>
      </c>
      <c r="AF20" s="240">
        <v>246.02500000000001</v>
      </c>
      <c r="AG20" s="240">
        <v>241.44</v>
      </c>
      <c r="AH20" s="240">
        <v>249.4</v>
      </c>
      <c r="AI20" s="240">
        <v>276.125</v>
      </c>
      <c r="AJ20" s="240">
        <v>262.10000000000002</v>
      </c>
      <c r="AK20" s="240">
        <v>267.75</v>
      </c>
      <c r="AL20" s="240">
        <v>259.375</v>
      </c>
      <c r="AM20" s="240">
        <v>267.12</v>
      </c>
      <c r="AN20" s="240">
        <v>270.47500000000002</v>
      </c>
      <c r="AO20" s="240">
        <v>270.89999999999998</v>
      </c>
      <c r="AP20" s="240">
        <v>287.32</v>
      </c>
      <c r="AQ20" s="240">
        <v>298.67500000000001</v>
      </c>
      <c r="AR20" s="240">
        <v>296.95</v>
      </c>
      <c r="AS20" s="240">
        <v>292.77999999999997</v>
      </c>
      <c r="AT20" s="240">
        <v>291.42500000000001</v>
      </c>
      <c r="AU20" s="240">
        <v>291.47500000000002</v>
      </c>
      <c r="AV20" s="240">
        <v>294.26</v>
      </c>
      <c r="AW20" s="240">
        <v>273.57499999999999</v>
      </c>
      <c r="AX20" s="240">
        <v>245.72</v>
      </c>
      <c r="AY20" s="240">
        <v>233.75</v>
      </c>
      <c r="AZ20" s="240">
        <v>239.32499999999999</v>
      </c>
      <c r="BA20" s="240">
        <v>259.42500000000001</v>
      </c>
      <c r="BB20" s="240">
        <v>288.12</v>
      </c>
      <c r="BC20" s="240">
        <v>294.625</v>
      </c>
      <c r="BD20" s="333">
        <v>282.5136</v>
      </c>
      <c r="BE20" s="333">
        <v>281.30419999999998</v>
      </c>
      <c r="BF20" s="333">
        <v>284.7808</v>
      </c>
      <c r="BG20" s="333">
        <v>286.6087</v>
      </c>
      <c r="BH20" s="333">
        <v>281.66399999999999</v>
      </c>
      <c r="BI20" s="333">
        <v>277.51729999999998</v>
      </c>
      <c r="BJ20" s="333">
        <v>269.91430000000003</v>
      </c>
      <c r="BK20" s="333">
        <v>267.88029999999998</v>
      </c>
      <c r="BL20" s="333">
        <v>280.30579999999998</v>
      </c>
      <c r="BM20" s="333">
        <v>288.9221</v>
      </c>
      <c r="BN20" s="333">
        <v>291.14</v>
      </c>
      <c r="BO20" s="333">
        <v>294.6232</v>
      </c>
      <c r="BP20" s="333">
        <v>300.01069999999999</v>
      </c>
      <c r="BQ20" s="333">
        <v>298.22890000000001</v>
      </c>
      <c r="BR20" s="333">
        <v>293.36270000000002</v>
      </c>
      <c r="BS20" s="333">
        <v>288.61799999999999</v>
      </c>
      <c r="BT20" s="333">
        <v>283.69310000000002</v>
      </c>
      <c r="BU20" s="333">
        <v>280.238</v>
      </c>
      <c r="BV20" s="333">
        <v>274.23869999999999</v>
      </c>
    </row>
    <row r="21" spans="1:74" ht="11.1" customHeight="1" x14ac:dyDescent="0.2">
      <c r="A21" s="52" t="s">
        <v>647</v>
      </c>
      <c r="B21" s="151" t="s">
        <v>995</v>
      </c>
      <c r="C21" s="240">
        <v>299.72500000000002</v>
      </c>
      <c r="D21" s="240">
        <v>285.77499999999998</v>
      </c>
      <c r="E21" s="240">
        <v>289.7</v>
      </c>
      <c r="F21" s="240">
        <v>278.22500000000002</v>
      </c>
      <c r="G21" s="240">
        <v>288.75</v>
      </c>
      <c r="H21" s="240">
        <v>287.3</v>
      </c>
      <c r="I21" s="240">
        <v>278.77499999999998</v>
      </c>
      <c r="J21" s="240">
        <v>259.5</v>
      </c>
      <c r="K21" s="240">
        <v>250.5</v>
      </c>
      <c r="L21" s="240">
        <v>251.92500000000001</v>
      </c>
      <c r="M21" s="240">
        <v>246.7</v>
      </c>
      <c r="N21" s="240">
        <v>230.9</v>
      </c>
      <c r="O21" s="240">
        <v>214.27500000000001</v>
      </c>
      <c r="P21" s="240">
        <v>199.82</v>
      </c>
      <c r="Q21" s="240">
        <v>209</v>
      </c>
      <c r="R21" s="240">
        <v>215.15</v>
      </c>
      <c r="S21" s="240">
        <v>231.46</v>
      </c>
      <c r="T21" s="240">
        <v>242.25</v>
      </c>
      <c r="U21" s="240">
        <v>240.45</v>
      </c>
      <c r="V21" s="240">
        <v>235.06</v>
      </c>
      <c r="W21" s="240">
        <v>239.42500000000001</v>
      </c>
      <c r="X21" s="240">
        <v>245.44</v>
      </c>
      <c r="Y21" s="240">
        <v>243.85</v>
      </c>
      <c r="Z21" s="240">
        <v>251</v>
      </c>
      <c r="AA21" s="240">
        <v>257.98</v>
      </c>
      <c r="AB21" s="240">
        <v>256.8</v>
      </c>
      <c r="AC21" s="240">
        <v>255.35</v>
      </c>
      <c r="AD21" s="240">
        <v>258.25</v>
      </c>
      <c r="AE21" s="240">
        <v>256.04000000000002</v>
      </c>
      <c r="AF21" s="240">
        <v>251.05</v>
      </c>
      <c r="AG21" s="240">
        <v>249.64</v>
      </c>
      <c r="AH21" s="240">
        <v>259.5</v>
      </c>
      <c r="AI21" s="240">
        <v>278.47500000000002</v>
      </c>
      <c r="AJ21" s="240">
        <v>279.42</v>
      </c>
      <c r="AK21" s="240">
        <v>290.875</v>
      </c>
      <c r="AL21" s="240">
        <v>290.89999999999998</v>
      </c>
      <c r="AM21" s="240">
        <v>301.83999999999997</v>
      </c>
      <c r="AN21" s="240">
        <v>304.57499999999999</v>
      </c>
      <c r="AO21" s="240">
        <v>298.75</v>
      </c>
      <c r="AP21" s="240">
        <v>309.58</v>
      </c>
      <c r="AQ21" s="240">
        <v>324.375</v>
      </c>
      <c r="AR21" s="240">
        <v>325.27499999999998</v>
      </c>
      <c r="AS21" s="240">
        <v>323.27999999999997</v>
      </c>
      <c r="AT21" s="240">
        <v>321.82499999999999</v>
      </c>
      <c r="AU21" s="240">
        <v>326.22500000000002</v>
      </c>
      <c r="AV21" s="240">
        <v>336.54</v>
      </c>
      <c r="AW21" s="240">
        <v>329.95</v>
      </c>
      <c r="AX21" s="240">
        <v>312.27999999999997</v>
      </c>
      <c r="AY21" s="240">
        <v>297.97500000000002</v>
      </c>
      <c r="AZ21" s="240">
        <v>299.64999999999998</v>
      </c>
      <c r="BA21" s="240">
        <v>307.625</v>
      </c>
      <c r="BB21" s="240">
        <v>312.10000000000002</v>
      </c>
      <c r="BC21" s="240">
        <v>316.125</v>
      </c>
      <c r="BD21" s="333">
        <v>302.8845</v>
      </c>
      <c r="BE21" s="333">
        <v>303.04070000000002</v>
      </c>
      <c r="BF21" s="333">
        <v>308.11840000000001</v>
      </c>
      <c r="BG21" s="333">
        <v>315.16309999999999</v>
      </c>
      <c r="BH21" s="333">
        <v>319.0804</v>
      </c>
      <c r="BI21" s="333">
        <v>321.52780000000001</v>
      </c>
      <c r="BJ21" s="333">
        <v>322.96289999999999</v>
      </c>
      <c r="BK21" s="333">
        <v>321.00790000000001</v>
      </c>
      <c r="BL21" s="333">
        <v>320.58569999999997</v>
      </c>
      <c r="BM21" s="333">
        <v>326.02030000000002</v>
      </c>
      <c r="BN21" s="333">
        <v>328.12439999999998</v>
      </c>
      <c r="BO21" s="333">
        <v>329.46429999999998</v>
      </c>
      <c r="BP21" s="333">
        <v>329.74880000000002</v>
      </c>
      <c r="BQ21" s="333">
        <v>329.06610000000001</v>
      </c>
      <c r="BR21" s="333">
        <v>329.23880000000003</v>
      </c>
      <c r="BS21" s="333">
        <v>329.60739999999998</v>
      </c>
      <c r="BT21" s="333">
        <v>330.19779999999997</v>
      </c>
      <c r="BU21" s="333">
        <v>331.0095</v>
      </c>
      <c r="BV21" s="333">
        <v>332.68990000000002</v>
      </c>
    </row>
    <row r="22" spans="1:74" ht="11.1" customHeight="1" x14ac:dyDescent="0.2">
      <c r="A22" s="52" t="s">
        <v>607</v>
      </c>
      <c r="B22" s="151" t="s">
        <v>674</v>
      </c>
      <c r="C22" s="240">
        <v>281.10000000000002</v>
      </c>
      <c r="D22" s="240">
        <v>286.39999999999998</v>
      </c>
      <c r="E22" s="240">
        <v>301.89999999999998</v>
      </c>
      <c r="F22" s="240">
        <v>275.5</v>
      </c>
      <c r="G22" s="240">
        <v>278.8</v>
      </c>
      <c r="H22" s="240">
        <v>274.3</v>
      </c>
      <c r="I22" s="240">
        <v>265.10000000000002</v>
      </c>
      <c r="J22" s="240">
        <v>243.7</v>
      </c>
      <c r="K22" s="240">
        <v>237.6</v>
      </c>
      <c r="L22" s="240">
        <v>235</v>
      </c>
      <c r="M22" s="240">
        <v>230.2</v>
      </c>
      <c r="N22" s="240">
        <v>211.4</v>
      </c>
      <c r="O22" s="240">
        <v>197</v>
      </c>
      <c r="P22" s="240">
        <v>192.3</v>
      </c>
      <c r="Q22" s="240">
        <v>194.7</v>
      </c>
      <c r="R22" s="240">
        <v>198.9</v>
      </c>
      <c r="S22" s="240">
        <v>209.7</v>
      </c>
      <c r="T22" s="240">
        <v>215.5</v>
      </c>
      <c r="U22" s="240">
        <v>213</v>
      </c>
      <c r="V22" s="240">
        <v>207.3</v>
      </c>
      <c r="W22" s="240">
        <v>212.2</v>
      </c>
      <c r="X22" s="240">
        <v>228.8</v>
      </c>
      <c r="Y22" s="240">
        <v>225.6</v>
      </c>
      <c r="Z22" s="240">
        <v>239.4</v>
      </c>
      <c r="AA22" s="240">
        <v>248.2</v>
      </c>
      <c r="AB22" s="240">
        <v>247.4</v>
      </c>
      <c r="AC22" s="240">
        <v>244.9</v>
      </c>
      <c r="AD22" s="240">
        <v>243.8</v>
      </c>
      <c r="AE22" s="240">
        <v>237.8</v>
      </c>
      <c r="AF22" s="240">
        <v>228.4</v>
      </c>
      <c r="AG22" s="240">
        <v>221.5</v>
      </c>
      <c r="AH22" s="240">
        <v>229.2</v>
      </c>
      <c r="AI22" s="240">
        <v>248.1</v>
      </c>
      <c r="AJ22" s="240">
        <v>252</v>
      </c>
      <c r="AK22" s="240">
        <v>263.3</v>
      </c>
      <c r="AL22" s="240">
        <v>270.3</v>
      </c>
      <c r="AM22" s="240">
        <v>290.2</v>
      </c>
      <c r="AN22" s="240">
        <v>285.60000000000002</v>
      </c>
      <c r="AO22" s="240">
        <v>282.7</v>
      </c>
      <c r="AP22" s="240">
        <v>287.5</v>
      </c>
      <c r="AQ22" s="240">
        <v>313.2</v>
      </c>
      <c r="AR22" s="240">
        <v>313.2</v>
      </c>
      <c r="AS22" s="240">
        <v>322</v>
      </c>
      <c r="AT22" s="240">
        <v>322.89999999999998</v>
      </c>
      <c r="AU22" s="240">
        <v>327.9</v>
      </c>
      <c r="AV22" s="240">
        <v>338.1</v>
      </c>
      <c r="AW22" s="240">
        <v>328.6</v>
      </c>
      <c r="AX22" s="240">
        <v>295.10000000000002</v>
      </c>
      <c r="AY22" s="240">
        <v>293.39999999999998</v>
      </c>
      <c r="AZ22" s="240">
        <v>303</v>
      </c>
      <c r="BA22" s="240">
        <v>305</v>
      </c>
      <c r="BB22" s="240">
        <v>310.3</v>
      </c>
      <c r="BC22" s="240">
        <v>305.00599999999997</v>
      </c>
      <c r="BD22" s="333">
        <v>289.91649999999998</v>
      </c>
      <c r="BE22" s="333">
        <v>290.81099999999998</v>
      </c>
      <c r="BF22" s="333">
        <v>292.39240000000001</v>
      </c>
      <c r="BG22" s="333">
        <v>296.68430000000001</v>
      </c>
      <c r="BH22" s="333">
        <v>298.69170000000003</v>
      </c>
      <c r="BI22" s="333">
        <v>304.57389999999998</v>
      </c>
      <c r="BJ22" s="333">
        <v>308.37299999999999</v>
      </c>
      <c r="BK22" s="333">
        <v>317.07859999999999</v>
      </c>
      <c r="BL22" s="333">
        <v>315.61349999999999</v>
      </c>
      <c r="BM22" s="333">
        <v>312.79629999999997</v>
      </c>
      <c r="BN22" s="333">
        <v>308.17540000000002</v>
      </c>
      <c r="BO22" s="333">
        <v>306.4597</v>
      </c>
      <c r="BP22" s="333">
        <v>305.9271</v>
      </c>
      <c r="BQ22" s="333">
        <v>305.55810000000002</v>
      </c>
      <c r="BR22" s="333">
        <v>305.96210000000002</v>
      </c>
      <c r="BS22" s="333">
        <v>308.8768</v>
      </c>
      <c r="BT22" s="333">
        <v>310.38619999999997</v>
      </c>
      <c r="BU22" s="333">
        <v>314.50779999999997</v>
      </c>
      <c r="BV22" s="333">
        <v>317.30759999999998</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918</v>
      </c>
      <c r="B24" s="151" t="s">
        <v>140</v>
      </c>
      <c r="C24" s="216">
        <v>3.1077720000000002</v>
      </c>
      <c r="D24" s="216">
        <v>2.9821740000000001</v>
      </c>
      <c r="E24" s="216">
        <v>2.9385780000000001</v>
      </c>
      <c r="F24" s="216">
        <v>2.7091799999999999</v>
      </c>
      <c r="G24" s="216">
        <v>2.9572620000000001</v>
      </c>
      <c r="H24" s="216">
        <v>2.8897919999999999</v>
      </c>
      <c r="I24" s="216">
        <v>2.946882</v>
      </c>
      <c r="J24" s="216">
        <v>2.8794119999999999</v>
      </c>
      <c r="K24" s="216">
        <v>2.7610800000000002</v>
      </c>
      <c r="L24" s="216">
        <v>2.4299580000000001</v>
      </c>
      <c r="M24" s="216">
        <v>2.1725340000000002</v>
      </c>
      <c r="N24" s="216">
        <v>2.0023019999999998</v>
      </c>
      <c r="O24" s="216">
        <v>2.3674710000000001</v>
      </c>
      <c r="P24" s="216">
        <v>2.0625930000000001</v>
      </c>
      <c r="Q24" s="216">
        <v>1.7929729999999999</v>
      </c>
      <c r="R24" s="216">
        <v>1.9879290000000001</v>
      </c>
      <c r="S24" s="216">
        <v>1.9931140000000001</v>
      </c>
      <c r="T24" s="216">
        <v>2.6827190000000001</v>
      </c>
      <c r="U24" s="216">
        <v>2.9264139999999998</v>
      </c>
      <c r="V24" s="216">
        <v>2.9264139999999998</v>
      </c>
      <c r="W24" s="216">
        <v>3.1027040000000001</v>
      </c>
      <c r="X24" s="216">
        <v>3.0871490000000001</v>
      </c>
      <c r="Y24" s="216">
        <v>2.6422759999999998</v>
      </c>
      <c r="Z24" s="216">
        <v>3.7238669999999998</v>
      </c>
      <c r="AA24" s="216">
        <v>3.4262480000000002</v>
      </c>
      <c r="AB24" s="216">
        <v>2.9575239999999998</v>
      </c>
      <c r="AC24" s="216">
        <v>2.9865599999999999</v>
      </c>
      <c r="AD24" s="216">
        <v>3.2178110000000002</v>
      </c>
      <c r="AE24" s="216">
        <v>3.2665500000000001</v>
      </c>
      <c r="AF24" s="216">
        <v>3.0850749999999998</v>
      </c>
      <c r="AG24" s="216">
        <v>3.094408</v>
      </c>
      <c r="AH24" s="216">
        <v>3.0072999999999999</v>
      </c>
      <c r="AI24" s="216">
        <v>3.086112</v>
      </c>
      <c r="AJ24" s="216">
        <v>2.9855230000000001</v>
      </c>
      <c r="AK24" s="216">
        <v>3.125518</v>
      </c>
      <c r="AL24" s="216">
        <v>2.9253770000000001</v>
      </c>
      <c r="AM24" s="216">
        <v>3.82653</v>
      </c>
      <c r="AN24" s="216">
        <v>2.7687900000000001</v>
      </c>
      <c r="AO24" s="216">
        <v>2.7926410000000002</v>
      </c>
      <c r="AP24" s="216">
        <v>2.8994520000000001</v>
      </c>
      <c r="AQ24" s="216">
        <v>2.9036</v>
      </c>
      <c r="AR24" s="216">
        <v>3.0767790000000002</v>
      </c>
      <c r="AS24" s="216">
        <v>2.937821</v>
      </c>
      <c r="AT24" s="216">
        <v>3.070557</v>
      </c>
      <c r="AU24" s="216">
        <v>3.1058150000000002</v>
      </c>
      <c r="AV24" s="216">
        <v>3.3972120000000001</v>
      </c>
      <c r="AW24" s="216">
        <v>4.2423669999999998</v>
      </c>
      <c r="AX24" s="216">
        <v>4.1905169999999998</v>
      </c>
      <c r="AY24" s="216">
        <v>3.2240329999999999</v>
      </c>
      <c r="AZ24" s="216">
        <v>2.7905669999999998</v>
      </c>
      <c r="BA24" s="216">
        <v>3.0570759999999999</v>
      </c>
      <c r="BB24" s="216">
        <v>2.744939</v>
      </c>
      <c r="BC24" s="216">
        <v>2.7376800000000001</v>
      </c>
      <c r="BD24" s="327">
        <v>2.5913529999999998</v>
      </c>
      <c r="BE24" s="327">
        <v>2.7455859999999999</v>
      </c>
      <c r="BF24" s="327">
        <v>2.7326969999999999</v>
      </c>
      <c r="BG24" s="327">
        <v>2.7505579999999998</v>
      </c>
      <c r="BH24" s="327">
        <v>2.9039190000000001</v>
      </c>
      <c r="BI24" s="327">
        <v>3.0673629999999998</v>
      </c>
      <c r="BJ24" s="327">
        <v>3.169832</v>
      </c>
      <c r="BK24" s="327">
        <v>3.2621609999999999</v>
      </c>
      <c r="BL24" s="327">
        <v>3.1786400000000001</v>
      </c>
      <c r="BM24" s="327">
        <v>2.8989639999999999</v>
      </c>
      <c r="BN24" s="327">
        <v>2.7127949999999998</v>
      </c>
      <c r="BO24" s="327">
        <v>2.6308060000000002</v>
      </c>
      <c r="BP24" s="327">
        <v>2.6326079999999998</v>
      </c>
      <c r="BQ24" s="327">
        <v>2.748122</v>
      </c>
      <c r="BR24" s="327">
        <v>2.7088939999999999</v>
      </c>
      <c r="BS24" s="327">
        <v>2.710906</v>
      </c>
      <c r="BT24" s="327">
        <v>2.8263729999999998</v>
      </c>
      <c r="BU24" s="327">
        <v>2.9935969999999998</v>
      </c>
      <c r="BV24" s="327">
        <v>3.173905</v>
      </c>
    </row>
    <row r="25" spans="1:74" ht="11.1" customHeight="1" x14ac:dyDescent="0.2">
      <c r="A25" s="52" t="s">
        <v>142</v>
      </c>
      <c r="B25" s="151" t="s">
        <v>134</v>
      </c>
      <c r="C25" s="216">
        <v>2.9940000000000002</v>
      </c>
      <c r="D25" s="216">
        <v>2.8730000000000002</v>
      </c>
      <c r="E25" s="216">
        <v>2.831</v>
      </c>
      <c r="F25" s="216">
        <v>2.61</v>
      </c>
      <c r="G25" s="216">
        <v>2.8490000000000002</v>
      </c>
      <c r="H25" s="216">
        <v>2.7839999999999998</v>
      </c>
      <c r="I25" s="216">
        <v>2.839</v>
      </c>
      <c r="J25" s="216">
        <v>2.774</v>
      </c>
      <c r="K25" s="216">
        <v>2.66</v>
      </c>
      <c r="L25" s="216">
        <v>2.3410000000000002</v>
      </c>
      <c r="M25" s="216">
        <v>2.093</v>
      </c>
      <c r="N25" s="216">
        <v>1.929</v>
      </c>
      <c r="O25" s="216">
        <v>2.2829999999999999</v>
      </c>
      <c r="P25" s="216">
        <v>1.9890000000000001</v>
      </c>
      <c r="Q25" s="216">
        <v>1.7290000000000001</v>
      </c>
      <c r="R25" s="216">
        <v>1.917</v>
      </c>
      <c r="S25" s="216">
        <v>1.9219999999999999</v>
      </c>
      <c r="T25" s="216">
        <v>2.5870000000000002</v>
      </c>
      <c r="U25" s="216">
        <v>2.8220000000000001</v>
      </c>
      <c r="V25" s="216">
        <v>2.8220000000000001</v>
      </c>
      <c r="W25" s="216">
        <v>2.992</v>
      </c>
      <c r="X25" s="216">
        <v>2.9769999999999999</v>
      </c>
      <c r="Y25" s="216">
        <v>2.548</v>
      </c>
      <c r="Z25" s="216">
        <v>3.5910000000000002</v>
      </c>
      <c r="AA25" s="216">
        <v>3.3039999999999998</v>
      </c>
      <c r="AB25" s="216">
        <v>2.8519999999999999</v>
      </c>
      <c r="AC25" s="216">
        <v>2.88</v>
      </c>
      <c r="AD25" s="216">
        <v>3.1030000000000002</v>
      </c>
      <c r="AE25" s="216">
        <v>3.15</v>
      </c>
      <c r="AF25" s="216">
        <v>2.9750000000000001</v>
      </c>
      <c r="AG25" s="216">
        <v>2.984</v>
      </c>
      <c r="AH25" s="216">
        <v>2.9</v>
      </c>
      <c r="AI25" s="216">
        <v>2.976</v>
      </c>
      <c r="AJ25" s="216">
        <v>2.879</v>
      </c>
      <c r="AK25" s="216">
        <v>3.0139999999999998</v>
      </c>
      <c r="AL25" s="216">
        <v>2.8210000000000002</v>
      </c>
      <c r="AM25" s="216">
        <v>3.69</v>
      </c>
      <c r="AN25" s="216">
        <v>2.67</v>
      </c>
      <c r="AO25" s="216">
        <v>2.6930000000000001</v>
      </c>
      <c r="AP25" s="216">
        <v>2.7959999999999998</v>
      </c>
      <c r="AQ25" s="216">
        <v>2.8</v>
      </c>
      <c r="AR25" s="216">
        <v>2.9670000000000001</v>
      </c>
      <c r="AS25" s="216">
        <v>2.8330000000000002</v>
      </c>
      <c r="AT25" s="216">
        <v>2.9609999999999999</v>
      </c>
      <c r="AU25" s="216">
        <v>2.9950000000000001</v>
      </c>
      <c r="AV25" s="216">
        <v>3.2759999999999998</v>
      </c>
      <c r="AW25" s="216">
        <v>4.0910000000000002</v>
      </c>
      <c r="AX25" s="216">
        <v>4.0410000000000004</v>
      </c>
      <c r="AY25" s="216">
        <v>3.109</v>
      </c>
      <c r="AZ25" s="216">
        <v>2.6909999999999998</v>
      </c>
      <c r="BA25" s="216">
        <v>2.948</v>
      </c>
      <c r="BB25" s="216">
        <v>2.6469999999999998</v>
      </c>
      <c r="BC25" s="216">
        <v>2.64</v>
      </c>
      <c r="BD25" s="327">
        <v>2.4988939999999999</v>
      </c>
      <c r="BE25" s="327">
        <v>2.647624</v>
      </c>
      <c r="BF25" s="327">
        <v>2.635195</v>
      </c>
      <c r="BG25" s="327">
        <v>2.6524179999999999</v>
      </c>
      <c r="BH25" s="327">
        <v>2.8003070000000001</v>
      </c>
      <c r="BI25" s="327">
        <v>2.9579200000000001</v>
      </c>
      <c r="BJ25" s="327">
        <v>3.0567329999999999</v>
      </c>
      <c r="BK25" s="327">
        <v>3.1457679999999999</v>
      </c>
      <c r="BL25" s="327">
        <v>3.0652270000000001</v>
      </c>
      <c r="BM25" s="327">
        <v>2.7955299999999998</v>
      </c>
      <c r="BN25" s="327">
        <v>2.6160030000000001</v>
      </c>
      <c r="BO25" s="327">
        <v>2.5369389999999998</v>
      </c>
      <c r="BP25" s="327">
        <v>2.5386769999999999</v>
      </c>
      <c r="BQ25" s="327">
        <v>2.6500689999999998</v>
      </c>
      <c r="BR25" s="327">
        <v>2.612241</v>
      </c>
      <c r="BS25" s="327">
        <v>2.614182</v>
      </c>
      <c r="BT25" s="327">
        <v>2.7255289999999999</v>
      </c>
      <c r="BU25" s="327">
        <v>2.8867859999999999</v>
      </c>
      <c r="BV25" s="327">
        <v>3.0606610000000001</v>
      </c>
    </row>
    <row r="26" spans="1:74" ht="11.1" customHeight="1" x14ac:dyDescent="0.2">
      <c r="A26" s="52"/>
      <c r="B26" s="53" t="s">
        <v>1221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859</v>
      </c>
      <c r="B27" s="151" t="s">
        <v>510</v>
      </c>
      <c r="C27" s="216">
        <v>4.9000000000000004</v>
      </c>
      <c r="D27" s="216">
        <v>4.74</v>
      </c>
      <c r="E27" s="216">
        <v>4.46</v>
      </c>
      <c r="F27" s="216">
        <v>3.96</v>
      </c>
      <c r="G27" s="216">
        <v>3.58</v>
      </c>
      <c r="H27" s="216">
        <v>3.76</v>
      </c>
      <c r="I27" s="216">
        <v>3.74</v>
      </c>
      <c r="J27" s="216">
        <v>3.79</v>
      </c>
      <c r="K27" s="216">
        <v>3.65</v>
      </c>
      <c r="L27" s="216">
        <v>3.54</v>
      </c>
      <c r="M27" s="216">
        <v>3.28</v>
      </c>
      <c r="N27" s="216">
        <v>3.48</v>
      </c>
      <c r="O27" s="216">
        <v>3.62</v>
      </c>
      <c r="P27" s="216">
        <v>3.58</v>
      </c>
      <c r="Q27" s="216">
        <v>3.02</v>
      </c>
      <c r="R27" s="216">
        <v>3</v>
      </c>
      <c r="S27" s="216">
        <v>2.9</v>
      </c>
      <c r="T27" s="216">
        <v>2.89</v>
      </c>
      <c r="U27" s="216">
        <v>3.57</v>
      </c>
      <c r="V27" s="216">
        <v>3.59</v>
      </c>
      <c r="W27" s="216">
        <v>3.74</v>
      </c>
      <c r="X27" s="216">
        <v>3.87</v>
      </c>
      <c r="Y27" s="216">
        <v>3.86</v>
      </c>
      <c r="Z27" s="216">
        <v>4.2699999999999996</v>
      </c>
      <c r="AA27" s="216">
        <v>4.87</v>
      </c>
      <c r="AB27" s="216">
        <v>4.5599999999999996</v>
      </c>
      <c r="AC27" s="216">
        <v>3.94</v>
      </c>
      <c r="AD27" s="216">
        <v>4.13</v>
      </c>
      <c r="AE27" s="216">
        <v>4.03</v>
      </c>
      <c r="AF27" s="216">
        <v>4.0599999999999996</v>
      </c>
      <c r="AG27" s="216">
        <v>3.93</v>
      </c>
      <c r="AH27" s="216">
        <v>3.79</v>
      </c>
      <c r="AI27" s="216">
        <v>3.84</v>
      </c>
      <c r="AJ27" s="216">
        <v>3.79</v>
      </c>
      <c r="AK27" s="216">
        <v>3.85</v>
      </c>
      <c r="AL27" s="216">
        <v>4.21</v>
      </c>
      <c r="AM27" s="216">
        <v>4.4800000000000004</v>
      </c>
      <c r="AN27" s="216">
        <v>4.8600000000000003</v>
      </c>
      <c r="AO27" s="216">
        <v>4.0199999999999996</v>
      </c>
      <c r="AP27" s="216">
        <v>3.9</v>
      </c>
      <c r="AQ27" s="216">
        <v>3.81</v>
      </c>
      <c r="AR27" s="216">
        <v>3.78</v>
      </c>
      <c r="AS27" s="216">
        <v>3.76</v>
      </c>
      <c r="AT27" s="216">
        <v>3.67</v>
      </c>
      <c r="AU27" s="216">
        <v>3.75</v>
      </c>
      <c r="AV27" s="216">
        <v>4.04</v>
      </c>
      <c r="AW27" s="216">
        <v>4.51</v>
      </c>
      <c r="AX27" s="216">
        <v>5.46</v>
      </c>
      <c r="AY27" s="216">
        <v>5.04</v>
      </c>
      <c r="AZ27" s="216">
        <v>4.6500000000000004</v>
      </c>
      <c r="BA27" s="216">
        <v>4.33</v>
      </c>
      <c r="BB27" s="216">
        <v>3.966885</v>
      </c>
      <c r="BC27" s="216">
        <v>3.6583459999999999</v>
      </c>
      <c r="BD27" s="327">
        <v>3.5744030000000002</v>
      </c>
      <c r="BE27" s="327">
        <v>3.5502799999999999</v>
      </c>
      <c r="BF27" s="327">
        <v>3.6822780000000002</v>
      </c>
      <c r="BG27" s="327">
        <v>3.596876</v>
      </c>
      <c r="BH27" s="327">
        <v>3.8438099999999999</v>
      </c>
      <c r="BI27" s="327">
        <v>4.0692250000000003</v>
      </c>
      <c r="BJ27" s="327">
        <v>4.4727220000000001</v>
      </c>
      <c r="BK27" s="327">
        <v>4.6992909999999997</v>
      </c>
      <c r="BL27" s="327">
        <v>4.5783040000000002</v>
      </c>
      <c r="BM27" s="327">
        <v>4.320519</v>
      </c>
      <c r="BN27" s="327">
        <v>3.8320880000000002</v>
      </c>
      <c r="BO27" s="327">
        <v>3.6163379999999998</v>
      </c>
      <c r="BP27" s="327">
        <v>3.509077</v>
      </c>
      <c r="BQ27" s="327">
        <v>3.5677639999999999</v>
      </c>
      <c r="BR27" s="327">
        <v>3.6643020000000002</v>
      </c>
      <c r="BS27" s="327">
        <v>3.563348</v>
      </c>
      <c r="BT27" s="327">
        <v>3.7919429999999998</v>
      </c>
      <c r="BU27" s="327">
        <v>3.997566</v>
      </c>
      <c r="BV27" s="327">
        <v>4.4411490000000002</v>
      </c>
    </row>
    <row r="28" spans="1:74" ht="11.1" customHeight="1" x14ac:dyDescent="0.2">
      <c r="A28" s="52" t="s">
        <v>849</v>
      </c>
      <c r="B28" s="151" t="s">
        <v>511</v>
      </c>
      <c r="C28" s="216">
        <v>8.15</v>
      </c>
      <c r="D28" s="216">
        <v>7.81</v>
      </c>
      <c r="E28" s="216">
        <v>7.85</v>
      </c>
      <c r="F28" s="216">
        <v>8.0299999999999994</v>
      </c>
      <c r="G28" s="216">
        <v>8.1300000000000008</v>
      </c>
      <c r="H28" s="216">
        <v>8.52</v>
      </c>
      <c r="I28" s="216">
        <v>8.49</v>
      </c>
      <c r="J28" s="216">
        <v>8.4600000000000009</v>
      </c>
      <c r="K28" s="216">
        <v>8.43</v>
      </c>
      <c r="L28" s="216">
        <v>7.79</v>
      </c>
      <c r="M28" s="216">
        <v>7.39</v>
      </c>
      <c r="N28" s="216">
        <v>7.23</v>
      </c>
      <c r="O28" s="216">
        <v>6.75</v>
      </c>
      <c r="P28" s="216">
        <v>6.86</v>
      </c>
      <c r="Q28" s="216">
        <v>7.08</v>
      </c>
      <c r="R28" s="216">
        <v>6.98</v>
      </c>
      <c r="S28" s="216">
        <v>7.32</v>
      </c>
      <c r="T28" s="216">
        <v>7.72</v>
      </c>
      <c r="U28" s="216">
        <v>8.14</v>
      </c>
      <c r="V28" s="216">
        <v>8.3000000000000007</v>
      </c>
      <c r="W28" s="216">
        <v>8.2799999999999994</v>
      </c>
      <c r="X28" s="216">
        <v>7.96</v>
      </c>
      <c r="Y28" s="216">
        <v>7.67</v>
      </c>
      <c r="Z28" s="216">
        <v>7.27</v>
      </c>
      <c r="AA28" s="216">
        <v>7.58</v>
      </c>
      <c r="AB28" s="216">
        <v>7.89</v>
      </c>
      <c r="AC28" s="216">
        <v>7.68</v>
      </c>
      <c r="AD28" s="216">
        <v>8.0399999999999991</v>
      </c>
      <c r="AE28" s="216">
        <v>8.31</v>
      </c>
      <c r="AF28" s="216">
        <v>8.75</v>
      </c>
      <c r="AG28" s="216">
        <v>8.81</v>
      </c>
      <c r="AH28" s="216">
        <v>8.76</v>
      </c>
      <c r="AI28" s="216">
        <v>8.52</v>
      </c>
      <c r="AJ28" s="216">
        <v>7.97</v>
      </c>
      <c r="AK28" s="216">
        <v>7.51</v>
      </c>
      <c r="AL28" s="216">
        <v>7.42</v>
      </c>
      <c r="AM28" s="216">
        <v>7.43</v>
      </c>
      <c r="AN28" s="216">
        <v>7.82</v>
      </c>
      <c r="AO28" s="216">
        <v>7.74</v>
      </c>
      <c r="AP28" s="216">
        <v>7.66</v>
      </c>
      <c r="AQ28" s="216">
        <v>8.4600000000000009</v>
      </c>
      <c r="AR28" s="216">
        <v>8.65</v>
      </c>
      <c r="AS28" s="216">
        <v>8.93</v>
      </c>
      <c r="AT28" s="216">
        <v>8.74</v>
      </c>
      <c r="AU28" s="216">
        <v>8.64</v>
      </c>
      <c r="AV28" s="216">
        <v>7.71</v>
      </c>
      <c r="AW28" s="216">
        <v>7.35</v>
      </c>
      <c r="AX28" s="216">
        <v>7.77</v>
      </c>
      <c r="AY28" s="216">
        <v>7.75</v>
      </c>
      <c r="AZ28" s="216">
        <v>7.61</v>
      </c>
      <c r="BA28" s="216">
        <v>7.47</v>
      </c>
      <c r="BB28" s="216">
        <v>7.7831270000000004</v>
      </c>
      <c r="BC28" s="216">
        <v>8.0507519999999992</v>
      </c>
      <c r="BD28" s="327">
        <v>8.3329970000000007</v>
      </c>
      <c r="BE28" s="327">
        <v>8.3718610000000009</v>
      </c>
      <c r="BF28" s="327">
        <v>8.4337769999999992</v>
      </c>
      <c r="BG28" s="327">
        <v>8.2613730000000007</v>
      </c>
      <c r="BH28" s="327">
        <v>7.8589180000000001</v>
      </c>
      <c r="BI28" s="327">
        <v>7.6459539999999997</v>
      </c>
      <c r="BJ28" s="327">
        <v>7.6297370000000004</v>
      </c>
      <c r="BK28" s="327">
        <v>7.6179030000000001</v>
      </c>
      <c r="BL28" s="327">
        <v>7.6458640000000004</v>
      </c>
      <c r="BM28" s="327">
        <v>7.8156400000000001</v>
      </c>
      <c r="BN28" s="327">
        <v>7.8945150000000002</v>
      </c>
      <c r="BO28" s="327">
        <v>8.14635</v>
      </c>
      <c r="BP28" s="327">
        <v>8.4018969999999999</v>
      </c>
      <c r="BQ28" s="327">
        <v>8.448931</v>
      </c>
      <c r="BR28" s="327">
        <v>8.4942650000000004</v>
      </c>
      <c r="BS28" s="327">
        <v>8.3108550000000001</v>
      </c>
      <c r="BT28" s="327">
        <v>7.8827939999999996</v>
      </c>
      <c r="BU28" s="327">
        <v>7.6418090000000003</v>
      </c>
      <c r="BV28" s="327">
        <v>7.6122959999999997</v>
      </c>
    </row>
    <row r="29" spans="1:74" ht="11.1" customHeight="1" x14ac:dyDescent="0.2">
      <c r="A29" s="52" t="s">
        <v>653</v>
      </c>
      <c r="B29" s="151" t="s">
        <v>512</v>
      </c>
      <c r="C29" s="216">
        <v>9.5</v>
      </c>
      <c r="D29" s="216">
        <v>9.08</v>
      </c>
      <c r="E29" s="216">
        <v>9.2799999999999994</v>
      </c>
      <c r="F29" s="216">
        <v>10.43</v>
      </c>
      <c r="G29" s="216">
        <v>12.73</v>
      </c>
      <c r="H29" s="216">
        <v>15.07</v>
      </c>
      <c r="I29" s="216">
        <v>16.28</v>
      </c>
      <c r="J29" s="216">
        <v>16.88</v>
      </c>
      <c r="K29" s="216">
        <v>16.399999999999999</v>
      </c>
      <c r="L29" s="216">
        <v>12.6</v>
      </c>
      <c r="M29" s="216">
        <v>10.02</v>
      </c>
      <c r="N29" s="216">
        <v>9.27</v>
      </c>
      <c r="O29" s="216">
        <v>8.2799999999999994</v>
      </c>
      <c r="P29" s="216">
        <v>8.36</v>
      </c>
      <c r="Q29" s="216">
        <v>9.19</v>
      </c>
      <c r="R29" s="216">
        <v>9.65</v>
      </c>
      <c r="S29" s="216">
        <v>11.62</v>
      </c>
      <c r="T29" s="216">
        <v>14.43</v>
      </c>
      <c r="U29" s="216">
        <v>16.559999999999999</v>
      </c>
      <c r="V29" s="216">
        <v>17.600000000000001</v>
      </c>
      <c r="W29" s="216">
        <v>16.78</v>
      </c>
      <c r="X29" s="216">
        <v>13.74</v>
      </c>
      <c r="Y29" s="216">
        <v>10.77</v>
      </c>
      <c r="Z29" s="216">
        <v>9.06</v>
      </c>
      <c r="AA29" s="216">
        <v>9.32</v>
      </c>
      <c r="AB29" s="216">
        <v>10.01</v>
      </c>
      <c r="AC29" s="216">
        <v>9.86</v>
      </c>
      <c r="AD29" s="216">
        <v>11.34</v>
      </c>
      <c r="AE29" s="216">
        <v>13.26</v>
      </c>
      <c r="AF29" s="216">
        <v>16.059999999999999</v>
      </c>
      <c r="AG29" s="216">
        <v>17.86</v>
      </c>
      <c r="AH29" s="216">
        <v>18.22</v>
      </c>
      <c r="AI29" s="216">
        <v>16.920000000000002</v>
      </c>
      <c r="AJ29" s="216">
        <v>13.36</v>
      </c>
      <c r="AK29" s="216">
        <v>10.15</v>
      </c>
      <c r="AL29" s="216">
        <v>9.2899999999999991</v>
      </c>
      <c r="AM29" s="216">
        <v>8.91</v>
      </c>
      <c r="AN29" s="216">
        <v>9.64</v>
      </c>
      <c r="AO29" s="216">
        <v>9.7799999999999994</v>
      </c>
      <c r="AP29" s="216">
        <v>10.039999999999999</v>
      </c>
      <c r="AQ29" s="216">
        <v>13.64</v>
      </c>
      <c r="AR29" s="216">
        <v>16.510000000000002</v>
      </c>
      <c r="AS29" s="216">
        <v>17.920000000000002</v>
      </c>
      <c r="AT29" s="216">
        <v>18.63</v>
      </c>
      <c r="AU29" s="216">
        <v>17.309999999999999</v>
      </c>
      <c r="AV29" s="216">
        <v>12.26</v>
      </c>
      <c r="AW29" s="216">
        <v>9.43</v>
      </c>
      <c r="AX29" s="216">
        <v>9.6300000000000008</v>
      </c>
      <c r="AY29" s="216">
        <v>9.43</v>
      </c>
      <c r="AZ29" s="216">
        <v>9.4700000000000006</v>
      </c>
      <c r="BA29" s="216">
        <v>9.48</v>
      </c>
      <c r="BB29" s="216">
        <v>10.465730000000001</v>
      </c>
      <c r="BC29" s="216">
        <v>12.41671</v>
      </c>
      <c r="BD29" s="327">
        <v>14.80297</v>
      </c>
      <c r="BE29" s="327">
        <v>16.186579999999999</v>
      </c>
      <c r="BF29" s="327">
        <v>17.013870000000001</v>
      </c>
      <c r="BG29" s="327">
        <v>16.036049999999999</v>
      </c>
      <c r="BH29" s="327">
        <v>12.99713</v>
      </c>
      <c r="BI29" s="327">
        <v>10.617150000000001</v>
      </c>
      <c r="BJ29" s="327">
        <v>9.7906379999999995</v>
      </c>
      <c r="BK29" s="327">
        <v>9.6404829999999997</v>
      </c>
      <c r="BL29" s="327">
        <v>9.8125090000000004</v>
      </c>
      <c r="BM29" s="327">
        <v>10.117900000000001</v>
      </c>
      <c r="BN29" s="327">
        <v>10.92728</v>
      </c>
      <c r="BO29" s="327">
        <v>12.90812</v>
      </c>
      <c r="BP29" s="327">
        <v>15.21442</v>
      </c>
      <c r="BQ29" s="327">
        <v>16.5855</v>
      </c>
      <c r="BR29" s="327">
        <v>17.341059999999999</v>
      </c>
      <c r="BS29" s="327">
        <v>16.310449999999999</v>
      </c>
      <c r="BT29" s="327">
        <v>13.17332</v>
      </c>
      <c r="BU29" s="327">
        <v>10.71866</v>
      </c>
      <c r="BV29" s="327">
        <v>9.8703489999999992</v>
      </c>
    </row>
    <row r="30" spans="1:74" ht="11.1" customHeight="1" x14ac:dyDescent="0.2">
      <c r="A30" s="49"/>
      <c r="B30" s="54" t="s">
        <v>1198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650</v>
      </c>
      <c r="B32" s="151" t="s">
        <v>513</v>
      </c>
      <c r="C32" s="216">
        <v>2.29</v>
      </c>
      <c r="D32" s="216">
        <v>2.2599999999999998</v>
      </c>
      <c r="E32" s="216">
        <v>2.2599999999999998</v>
      </c>
      <c r="F32" s="216">
        <v>2.23</v>
      </c>
      <c r="G32" s="216">
        <v>2.2599999999999998</v>
      </c>
      <c r="H32" s="216">
        <v>2.25</v>
      </c>
      <c r="I32" s="216">
        <v>2.21</v>
      </c>
      <c r="J32" s="216">
        <v>2.23</v>
      </c>
      <c r="K32" s="216">
        <v>2.2200000000000002</v>
      </c>
      <c r="L32" s="216">
        <v>2.15</v>
      </c>
      <c r="M32" s="216">
        <v>2.15</v>
      </c>
      <c r="N32" s="216">
        <v>2.16</v>
      </c>
      <c r="O32" s="216">
        <v>2.12</v>
      </c>
      <c r="P32" s="216">
        <v>2.11</v>
      </c>
      <c r="Q32" s="216">
        <v>2.17</v>
      </c>
      <c r="R32" s="216">
        <v>2.16</v>
      </c>
      <c r="S32" s="216">
        <v>2.16</v>
      </c>
      <c r="T32" s="216">
        <v>2.1</v>
      </c>
      <c r="U32" s="216">
        <v>2.11</v>
      </c>
      <c r="V32" s="216">
        <v>2.11</v>
      </c>
      <c r="W32" s="216">
        <v>2.12</v>
      </c>
      <c r="X32" s="216">
        <v>2.0699999999999998</v>
      </c>
      <c r="Y32" s="216">
        <v>2.08</v>
      </c>
      <c r="Z32" s="216">
        <v>2.08</v>
      </c>
      <c r="AA32" s="216">
        <v>2.09</v>
      </c>
      <c r="AB32" s="216">
        <v>2.06</v>
      </c>
      <c r="AC32" s="216">
        <v>2.0699999999999998</v>
      </c>
      <c r="AD32" s="216">
        <v>2.08</v>
      </c>
      <c r="AE32" s="216">
        <v>2.09</v>
      </c>
      <c r="AF32" s="216">
        <v>2.0699999999999998</v>
      </c>
      <c r="AG32" s="216">
        <v>2.06</v>
      </c>
      <c r="AH32" s="216">
        <v>2.0499999999999998</v>
      </c>
      <c r="AI32" s="216">
        <v>2.02</v>
      </c>
      <c r="AJ32" s="216">
        <v>2.0299999999999998</v>
      </c>
      <c r="AK32" s="216">
        <v>2.04</v>
      </c>
      <c r="AL32" s="216">
        <v>2.04</v>
      </c>
      <c r="AM32" s="216">
        <v>2.0699999999999998</v>
      </c>
      <c r="AN32" s="216">
        <v>2.0699999999999998</v>
      </c>
      <c r="AO32" s="216">
        <v>2.04</v>
      </c>
      <c r="AP32" s="216">
        <v>2.0699999999999998</v>
      </c>
      <c r="AQ32" s="216">
        <v>2.0499999999999998</v>
      </c>
      <c r="AR32" s="216">
        <v>2.0499999999999998</v>
      </c>
      <c r="AS32" s="216">
        <v>2.06</v>
      </c>
      <c r="AT32" s="216">
        <v>2.06</v>
      </c>
      <c r="AU32" s="216">
        <v>2.0499999999999998</v>
      </c>
      <c r="AV32" s="216">
        <v>2.0499999999999998</v>
      </c>
      <c r="AW32" s="216">
        <v>2.06</v>
      </c>
      <c r="AX32" s="216">
        <v>2.12</v>
      </c>
      <c r="AY32" s="216">
        <v>2.1</v>
      </c>
      <c r="AZ32" s="216">
        <v>2.0722235894000001</v>
      </c>
      <c r="BA32" s="216">
        <v>2.0809676903000001</v>
      </c>
      <c r="BB32" s="216">
        <v>2.1514829999999998</v>
      </c>
      <c r="BC32" s="216">
        <v>2.1399029999999999</v>
      </c>
      <c r="BD32" s="327">
        <v>2.1066820000000002</v>
      </c>
      <c r="BE32" s="327">
        <v>2.0953819999999999</v>
      </c>
      <c r="BF32" s="327">
        <v>2.103863</v>
      </c>
      <c r="BG32" s="327">
        <v>2.1161699999999999</v>
      </c>
      <c r="BH32" s="327">
        <v>2.1083509999999999</v>
      </c>
      <c r="BI32" s="327">
        <v>2.109051</v>
      </c>
      <c r="BJ32" s="327">
        <v>2.1200549999999998</v>
      </c>
      <c r="BK32" s="327">
        <v>2.118798</v>
      </c>
      <c r="BL32" s="327">
        <v>2.1303109999999998</v>
      </c>
      <c r="BM32" s="327">
        <v>2.1393309999999999</v>
      </c>
      <c r="BN32" s="327">
        <v>2.1598459999999999</v>
      </c>
      <c r="BO32" s="327">
        <v>2.1446909999999999</v>
      </c>
      <c r="BP32" s="327">
        <v>2.1238440000000001</v>
      </c>
      <c r="BQ32" s="327">
        <v>2.1127199999999999</v>
      </c>
      <c r="BR32" s="327">
        <v>2.1171950000000002</v>
      </c>
      <c r="BS32" s="327">
        <v>2.1221670000000001</v>
      </c>
      <c r="BT32" s="327">
        <v>2.1141529999999999</v>
      </c>
      <c r="BU32" s="327">
        <v>2.11382</v>
      </c>
      <c r="BV32" s="327">
        <v>2.122722</v>
      </c>
    </row>
    <row r="33" spans="1:74" ht="11.1" customHeight="1" x14ac:dyDescent="0.2">
      <c r="A33" s="52" t="s">
        <v>652</v>
      </c>
      <c r="B33" s="151" t="s">
        <v>514</v>
      </c>
      <c r="C33" s="216">
        <v>4.1100000000000003</v>
      </c>
      <c r="D33" s="216">
        <v>4.7</v>
      </c>
      <c r="E33" s="216">
        <v>3.55</v>
      </c>
      <c r="F33" s="216">
        <v>3.1</v>
      </c>
      <c r="G33" s="216">
        <v>3.14</v>
      </c>
      <c r="H33" s="216">
        <v>3.12</v>
      </c>
      <c r="I33" s="216">
        <v>3.11</v>
      </c>
      <c r="J33" s="216">
        <v>3.11</v>
      </c>
      <c r="K33" s="216">
        <v>3.06</v>
      </c>
      <c r="L33" s="216">
        <v>2.92</v>
      </c>
      <c r="M33" s="216">
        <v>2.65</v>
      </c>
      <c r="N33" s="216">
        <v>2.59</v>
      </c>
      <c r="O33" s="216">
        <v>3.02</v>
      </c>
      <c r="P33" s="216">
        <v>2.7</v>
      </c>
      <c r="Q33" s="216">
        <v>2.23</v>
      </c>
      <c r="R33" s="216">
        <v>2.42</v>
      </c>
      <c r="S33" s="216">
        <v>2.39</v>
      </c>
      <c r="T33" s="216">
        <v>2.67</v>
      </c>
      <c r="U33" s="216">
        <v>2.97</v>
      </c>
      <c r="V33" s="216">
        <v>2.95</v>
      </c>
      <c r="W33" s="216">
        <v>3.07</v>
      </c>
      <c r="X33" s="216">
        <v>3.13</v>
      </c>
      <c r="Y33" s="216">
        <v>3.02</v>
      </c>
      <c r="Z33" s="216">
        <v>3.96</v>
      </c>
      <c r="AA33" s="216">
        <v>4.1100000000000003</v>
      </c>
      <c r="AB33" s="216">
        <v>3.56</v>
      </c>
      <c r="AC33" s="216">
        <v>3.35</v>
      </c>
      <c r="AD33" s="216">
        <v>3.38</v>
      </c>
      <c r="AE33" s="216">
        <v>3.48</v>
      </c>
      <c r="AF33" s="216">
        <v>3.29</v>
      </c>
      <c r="AG33" s="216">
        <v>3.21</v>
      </c>
      <c r="AH33" s="216">
        <v>3.13</v>
      </c>
      <c r="AI33" s="216">
        <v>3.16</v>
      </c>
      <c r="AJ33" s="216">
        <v>3.13</v>
      </c>
      <c r="AK33" s="216">
        <v>3.35</v>
      </c>
      <c r="AL33" s="216">
        <v>3.63</v>
      </c>
      <c r="AM33" s="216">
        <v>5.0199999999999996</v>
      </c>
      <c r="AN33" s="216">
        <v>3.61</v>
      </c>
      <c r="AO33" s="216">
        <v>3.18</v>
      </c>
      <c r="AP33" s="216">
        <v>3.13</v>
      </c>
      <c r="AQ33" s="216">
        <v>3.04</v>
      </c>
      <c r="AR33" s="216">
        <v>3.11</v>
      </c>
      <c r="AS33" s="216">
        <v>3.29</v>
      </c>
      <c r="AT33" s="216">
        <v>3.28</v>
      </c>
      <c r="AU33" s="216">
        <v>3.11</v>
      </c>
      <c r="AV33" s="216">
        <v>3.39</v>
      </c>
      <c r="AW33" s="216">
        <v>4.16</v>
      </c>
      <c r="AX33" s="216">
        <v>4.7300000000000004</v>
      </c>
      <c r="AY33" s="216">
        <v>4.01</v>
      </c>
      <c r="AZ33" s="216">
        <v>3.6363772289999998</v>
      </c>
      <c r="BA33" s="216">
        <v>3.4480810517</v>
      </c>
      <c r="BB33" s="216">
        <v>3.0025080000000002</v>
      </c>
      <c r="BC33" s="216">
        <v>2.8352300000000001</v>
      </c>
      <c r="BD33" s="327">
        <v>2.5583269999999998</v>
      </c>
      <c r="BE33" s="327">
        <v>2.6926839999999999</v>
      </c>
      <c r="BF33" s="327">
        <v>2.691506</v>
      </c>
      <c r="BG33" s="327">
        <v>2.7583700000000002</v>
      </c>
      <c r="BH33" s="327">
        <v>2.9959880000000001</v>
      </c>
      <c r="BI33" s="327">
        <v>3.3153280000000001</v>
      </c>
      <c r="BJ33" s="327">
        <v>3.5588009999999999</v>
      </c>
      <c r="BK33" s="327">
        <v>3.765714</v>
      </c>
      <c r="BL33" s="327">
        <v>3.540394</v>
      </c>
      <c r="BM33" s="327">
        <v>3.126071</v>
      </c>
      <c r="BN33" s="327">
        <v>2.8720330000000001</v>
      </c>
      <c r="BO33" s="327">
        <v>2.7029779999999999</v>
      </c>
      <c r="BP33" s="327">
        <v>2.5875949999999999</v>
      </c>
      <c r="BQ33" s="327">
        <v>2.6828069999999999</v>
      </c>
      <c r="BR33" s="327">
        <v>2.6357590000000002</v>
      </c>
      <c r="BS33" s="327">
        <v>2.6788280000000002</v>
      </c>
      <c r="BT33" s="327">
        <v>2.8906589999999999</v>
      </c>
      <c r="BU33" s="327">
        <v>3.2269019999999999</v>
      </c>
      <c r="BV33" s="327">
        <v>3.5501320000000001</v>
      </c>
    </row>
    <row r="34" spans="1:74" ht="11.1" customHeight="1" x14ac:dyDescent="0.2">
      <c r="A34" s="52" t="s">
        <v>651</v>
      </c>
      <c r="B34" s="647" t="s">
        <v>1199</v>
      </c>
      <c r="C34" s="216">
        <v>12.28</v>
      </c>
      <c r="D34" s="216">
        <v>10.3</v>
      </c>
      <c r="E34" s="216">
        <v>10.37</v>
      </c>
      <c r="F34" s="216">
        <v>11.83</v>
      </c>
      <c r="G34" s="216">
        <v>10.83</v>
      </c>
      <c r="H34" s="216">
        <v>12.2</v>
      </c>
      <c r="I34" s="216">
        <v>11.34</v>
      </c>
      <c r="J34" s="216">
        <v>11.25</v>
      </c>
      <c r="K34" s="216">
        <v>8.44</v>
      </c>
      <c r="L34" s="216">
        <v>7.74</v>
      </c>
      <c r="M34" s="216">
        <v>7.77</v>
      </c>
      <c r="N34" s="216">
        <v>7.81</v>
      </c>
      <c r="O34" s="216">
        <v>7.08</v>
      </c>
      <c r="P34" s="216">
        <v>5.77</v>
      </c>
      <c r="Q34" s="216">
        <v>5.63</v>
      </c>
      <c r="R34" s="216">
        <v>7.53</v>
      </c>
      <c r="S34" s="216">
        <v>9.07</v>
      </c>
      <c r="T34" s="216">
        <v>8.93</v>
      </c>
      <c r="U34" s="216">
        <v>11.72</v>
      </c>
      <c r="V34" s="216">
        <v>8.5500000000000007</v>
      </c>
      <c r="W34" s="216">
        <v>8.42</v>
      </c>
      <c r="X34" s="216">
        <v>8.75</v>
      </c>
      <c r="Y34" s="216">
        <v>9.0299999999999994</v>
      </c>
      <c r="Z34" s="216">
        <v>9.65</v>
      </c>
      <c r="AA34" s="216">
        <v>11.25</v>
      </c>
      <c r="AB34" s="216">
        <v>10.77</v>
      </c>
      <c r="AC34" s="216">
        <v>11.42</v>
      </c>
      <c r="AD34" s="216">
        <v>10.64</v>
      </c>
      <c r="AE34" s="216">
        <v>10.69</v>
      </c>
      <c r="AF34" s="216">
        <v>10.48</v>
      </c>
      <c r="AG34" s="216">
        <v>9.99</v>
      </c>
      <c r="AH34" s="216">
        <v>10.029999999999999</v>
      </c>
      <c r="AI34" s="216">
        <v>10.06</v>
      </c>
      <c r="AJ34" s="216">
        <v>10.61</v>
      </c>
      <c r="AK34" s="216">
        <v>10.28</v>
      </c>
      <c r="AL34" s="216">
        <v>13.6</v>
      </c>
      <c r="AM34" s="216">
        <v>11.33</v>
      </c>
      <c r="AN34" s="216">
        <v>11.51</v>
      </c>
      <c r="AO34" s="216">
        <v>12.1</v>
      </c>
      <c r="AP34" s="216">
        <v>12.21</v>
      </c>
      <c r="AQ34" s="216">
        <v>12.82</v>
      </c>
      <c r="AR34" s="216">
        <v>13.85</v>
      </c>
      <c r="AS34" s="216">
        <v>13.76</v>
      </c>
      <c r="AT34" s="216">
        <v>14.38</v>
      </c>
      <c r="AU34" s="216">
        <v>13.92</v>
      </c>
      <c r="AV34" s="216">
        <v>14.52</v>
      </c>
      <c r="AW34" s="216">
        <v>15.27</v>
      </c>
      <c r="AX34" s="216">
        <v>13.58</v>
      </c>
      <c r="AY34" s="216">
        <v>11.31</v>
      </c>
      <c r="AZ34" s="216">
        <v>12.27</v>
      </c>
      <c r="BA34" s="216">
        <v>12.638820000000001</v>
      </c>
      <c r="BB34" s="216">
        <v>13.448829999999999</v>
      </c>
      <c r="BC34" s="216">
        <v>13.668609999999999</v>
      </c>
      <c r="BD34" s="327">
        <v>14.197789999999999</v>
      </c>
      <c r="BE34" s="327">
        <v>13.29702</v>
      </c>
      <c r="BF34" s="327">
        <v>12.78234</v>
      </c>
      <c r="BG34" s="327">
        <v>12.587160000000001</v>
      </c>
      <c r="BH34" s="327">
        <v>12.574669999999999</v>
      </c>
      <c r="BI34" s="327">
        <v>12.56218</v>
      </c>
      <c r="BJ34" s="327">
        <v>13.024800000000001</v>
      </c>
      <c r="BK34" s="327">
        <v>13.055440000000001</v>
      </c>
      <c r="BL34" s="327">
        <v>12.75409</v>
      </c>
      <c r="BM34" s="327">
        <v>13.14906</v>
      </c>
      <c r="BN34" s="327">
        <v>13.85656</v>
      </c>
      <c r="BO34" s="327">
        <v>13.46913</v>
      </c>
      <c r="BP34" s="327">
        <v>13.820180000000001</v>
      </c>
      <c r="BQ34" s="327">
        <v>13.35069</v>
      </c>
      <c r="BR34" s="327">
        <v>12.94547</v>
      </c>
      <c r="BS34" s="327">
        <v>12.733280000000001</v>
      </c>
      <c r="BT34" s="327">
        <v>12.63908</v>
      </c>
      <c r="BU34" s="327">
        <v>12.63076</v>
      </c>
      <c r="BV34" s="327">
        <v>13.06518</v>
      </c>
    </row>
    <row r="35" spans="1:74" ht="11.1" customHeight="1" x14ac:dyDescent="0.2">
      <c r="A35" s="52" t="s">
        <v>19</v>
      </c>
      <c r="B35" s="151" t="s">
        <v>521</v>
      </c>
      <c r="C35" s="216">
        <v>13.37</v>
      </c>
      <c r="D35" s="216">
        <v>16.46</v>
      </c>
      <c r="E35" s="216">
        <v>15.6</v>
      </c>
      <c r="F35" s="216">
        <v>14.82</v>
      </c>
      <c r="G35" s="216">
        <v>15.34</v>
      </c>
      <c r="H35" s="216">
        <v>15.29</v>
      </c>
      <c r="I35" s="216">
        <v>14.37</v>
      </c>
      <c r="J35" s="216">
        <v>13.05</v>
      </c>
      <c r="K35" s="216">
        <v>12.02</v>
      </c>
      <c r="L35" s="216">
        <v>12.44</v>
      </c>
      <c r="M35" s="216">
        <v>12.38</v>
      </c>
      <c r="N35" s="216">
        <v>10.57</v>
      </c>
      <c r="O35" s="216">
        <v>8.9</v>
      </c>
      <c r="P35" s="216">
        <v>8.7799999999999994</v>
      </c>
      <c r="Q35" s="216">
        <v>9.4600000000000009</v>
      </c>
      <c r="R35" s="216">
        <v>9.9700000000000006</v>
      </c>
      <c r="S35" s="216">
        <v>10.76</v>
      </c>
      <c r="T35" s="216">
        <v>12.22</v>
      </c>
      <c r="U35" s="216">
        <v>12.08</v>
      </c>
      <c r="V35" s="216">
        <v>11.41</v>
      </c>
      <c r="W35" s="216">
        <v>11.29</v>
      </c>
      <c r="X35" s="216">
        <v>12.04</v>
      </c>
      <c r="Y35" s="216">
        <v>12.01</v>
      </c>
      <c r="Z35" s="216">
        <v>12.22</v>
      </c>
      <c r="AA35" s="216">
        <v>13.02</v>
      </c>
      <c r="AB35" s="216">
        <v>12.98</v>
      </c>
      <c r="AC35" s="216">
        <v>12.35</v>
      </c>
      <c r="AD35" s="216">
        <v>13</v>
      </c>
      <c r="AE35" s="216">
        <v>12.22</v>
      </c>
      <c r="AF35" s="216">
        <v>11.56</v>
      </c>
      <c r="AG35" s="216">
        <v>11.82</v>
      </c>
      <c r="AH35" s="216">
        <v>12.95</v>
      </c>
      <c r="AI35" s="216">
        <v>14.52</v>
      </c>
      <c r="AJ35" s="216">
        <v>14.11</v>
      </c>
      <c r="AK35" s="216">
        <v>14.61</v>
      </c>
      <c r="AL35" s="216">
        <v>14.63</v>
      </c>
      <c r="AM35" s="216">
        <v>15.96</v>
      </c>
      <c r="AN35" s="216">
        <v>15</v>
      </c>
      <c r="AO35" s="216">
        <v>14.91</v>
      </c>
      <c r="AP35" s="216">
        <v>16.07</v>
      </c>
      <c r="AQ35" s="216">
        <v>16.78</v>
      </c>
      <c r="AR35" s="216">
        <v>16.91</v>
      </c>
      <c r="AS35" s="216">
        <v>16.399999999999999</v>
      </c>
      <c r="AT35" s="216">
        <v>16.760000000000002</v>
      </c>
      <c r="AU35" s="216">
        <v>17.350000000000001</v>
      </c>
      <c r="AV35" s="216">
        <v>17.66</v>
      </c>
      <c r="AW35" s="216">
        <v>16.2</v>
      </c>
      <c r="AX35" s="216">
        <v>14.27</v>
      </c>
      <c r="AY35" s="216">
        <v>14.12</v>
      </c>
      <c r="AZ35" s="216">
        <v>15.31</v>
      </c>
      <c r="BA35" s="216">
        <v>15.850210000000001</v>
      </c>
      <c r="BB35" s="216">
        <v>16.067730000000001</v>
      </c>
      <c r="BC35" s="216">
        <v>16.079239999999999</v>
      </c>
      <c r="BD35" s="327">
        <v>15.43136</v>
      </c>
      <c r="BE35" s="327">
        <v>15.827719999999999</v>
      </c>
      <c r="BF35" s="327">
        <v>16.049810000000001</v>
      </c>
      <c r="BG35" s="327">
        <v>16.329090000000001</v>
      </c>
      <c r="BH35" s="327">
        <v>16.559180000000001</v>
      </c>
      <c r="BI35" s="327">
        <v>17.142389999999999</v>
      </c>
      <c r="BJ35" s="327">
        <v>16.903390000000002</v>
      </c>
      <c r="BK35" s="327">
        <v>16.870010000000001</v>
      </c>
      <c r="BL35" s="327">
        <v>17.089189999999999</v>
      </c>
      <c r="BM35" s="327">
        <v>17.629519999999999</v>
      </c>
      <c r="BN35" s="327">
        <v>17.62433</v>
      </c>
      <c r="BO35" s="327">
        <v>17.53106</v>
      </c>
      <c r="BP35" s="327">
        <v>17.59872</v>
      </c>
      <c r="BQ35" s="327">
        <v>17.674330000000001</v>
      </c>
      <c r="BR35" s="327">
        <v>17.400320000000001</v>
      </c>
      <c r="BS35" s="327">
        <v>17.359940000000002</v>
      </c>
      <c r="BT35" s="327">
        <v>17.440650000000002</v>
      </c>
      <c r="BU35" s="327">
        <v>17.819590000000002</v>
      </c>
      <c r="BV35" s="327">
        <v>17.457409999999999</v>
      </c>
    </row>
    <row r="36" spans="1:74" ht="11.1" customHeight="1" x14ac:dyDescent="0.2">
      <c r="A36" s="52"/>
      <c r="B36" s="55" t="s">
        <v>1222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510</v>
      </c>
      <c r="C37" s="485">
        <v>6.67</v>
      </c>
      <c r="D37" s="485">
        <v>6.88</v>
      </c>
      <c r="E37" s="485">
        <v>6.83</v>
      </c>
      <c r="F37" s="485">
        <v>6.61</v>
      </c>
      <c r="G37" s="485">
        <v>6.74</v>
      </c>
      <c r="H37" s="485">
        <v>7.11</v>
      </c>
      <c r="I37" s="485">
        <v>7.45</v>
      </c>
      <c r="J37" s="485">
        <v>7.35</v>
      </c>
      <c r="K37" s="485">
        <v>7.21</v>
      </c>
      <c r="L37" s="485">
        <v>6.88</v>
      </c>
      <c r="M37" s="485">
        <v>6.61</v>
      </c>
      <c r="N37" s="485">
        <v>6.45</v>
      </c>
      <c r="O37" s="485">
        <v>6.44</v>
      </c>
      <c r="P37" s="485">
        <v>6.42</v>
      </c>
      <c r="Q37" s="485">
        <v>6.46</v>
      </c>
      <c r="R37" s="485">
        <v>6.44</v>
      </c>
      <c r="S37" s="485">
        <v>6.57</v>
      </c>
      <c r="T37" s="485">
        <v>7.03</v>
      </c>
      <c r="U37" s="485">
        <v>7.23</v>
      </c>
      <c r="V37" s="485">
        <v>7.23</v>
      </c>
      <c r="W37" s="485">
        <v>7.14</v>
      </c>
      <c r="X37" s="485">
        <v>6.73</v>
      </c>
      <c r="Y37" s="485">
        <v>6.66</v>
      </c>
      <c r="Z37" s="485">
        <v>6.67</v>
      </c>
      <c r="AA37" s="485">
        <v>6.59</v>
      </c>
      <c r="AB37" s="485">
        <v>6.63</v>
      </c>
      <c r="AC37" s="485">
        <v>6.71</v>
      </c>
      <c r="AD37" s="485">
        <v>6.6</v>
      </c>
      <c r="AE37" s="485">
        <v>6.78</v>
      </c>
      <c r="AF37" s="485">
        <v>7.19</v>
      </c>
      <c r="AG37" s="485">
        <v>7.31</v>
      </c>
      <c r="AH37" s="485">
        <v>7.22</v>
      </c>
      <c r="AI37" s="485">
        <v>7.17</v>
      </c>
      <c r="AJ37" s="485">
        <v>6.91</v>
      </c>
      <c r="AK37" s="485">
        <v>6.73</v>
      </c>
      <c r="AL37" s="485">
        <v>6.54</v>
      </c>
      <c r="AM37" s="485">
        <v>6.96</v>
      </c>
      <c r="AN37" s="485">
        <v>6.81</v>
      </c>
      <c r="AO37" s="485">
        <v>6.66</v>
      </c>
      <c r="AP37" s="485">
        <v>6.58</v>
      </c>
      <c r="AQ37" s="485">
        <v>6.82</v>
      </c>
      <c r="AR37" s="485">
        <v>7.18</v>
      </c>
      <c r="AS37" s="485">
        <v>7.34</v>
      </c>
      <c r="AT37" s="485">
        <v>7.21</v>
      </c>
      <c r="AU37" s="485">
        <v>7.09</v>
      </c>
      <c r="AV37" s="485">
        <v>6.91</v>
      </c>
      <c r="AW37" s="485">
        <v>6.88</v>
      </c>
      <c r="AX37" s="485">
        <v>6.65</v>
      </c>
      <c r="AY37" s="485">
        <v>6.58</v>
      </c>
      <c r="AZ37" s="485">
        <v>6.68</v>
      </c>
      <c r="BA37" s="485">
        <v>6.73</v>
      </c>
      <c r="BB37" s="485">
        <v>6.613359</v>
      </c>
      <c r="BC37" s="485">
        <v>6.8555799999999998</v>
      </c>
      <c r="BD37" s="486">
        <v>7.1512599999999997</v>
      </c>
      <c r="BE37" s="486">
        <v>7.3020079999999998</v>
      </c>
      <c r="BF37" s="486">
        <v>7.179907</v>
      </c>
      <c r="BG37" s="486">
        <v>7.1086220000000004</v>
      </c>
      <c r="BH37" s="486">
        <v>6.9252359999999999</v>
      </c>
      <c r="BI37" s="486">
        <v>6.841742</v>
      </c>
      <c r="BJ37" s="486">
        <v>6.5739609999999997</v>
      </c>
      <c r="BK37" s="486">
        <v>6.6070869999999999</v>
      </c>
      <c r="BL37" s="486">
        <v>6.7393390000000002</v>
      </c>
      <c r="BM37" s="486">
        <v>6.7539720000000001</v>
      </c>
      <c r="BN37" s="486">
        <v>6.6499290000000002</v>
      </c>
      <c r="BO37" s="486">
        <v>6.8862709999999998</v>
      </c>
      <c r="BP37" s="486">
        <v>7.2243620000000002</v>
      </c>
      <c r="BQ37" s="486">
        <v>7.3721569999999996</v>
      </c>
      <c r="BR37" s="486">
        <v>7.242394</v>
      </c>
      <c r="BS37" s="486">
        <v>7.1588320000000003</v>
      </c>
      <c r="BT37" s="486">
        <v>6.9721539999999997</v>
      </c>
      <c r="BU37" s="486">
        <v>6.887213</v>
      </c>
      <c r="BV37" s="486">
        <v>6.6249060000000002</v>
      </c>
    </row>
    <row r="38" spans="1:74" ht="11.1" customHeight="1" x14ac:dyDescent="0.2">
      <c r="A38" s="56" t="s">
        <v>7</v>
      </c>
      <c r="B38" s="152" t="s">
        <v>511</v>
      </c>
      <c r="C38" s="485">
        <v>10.31</v>
      </c>
      <c r="D38" s="485">
        <v>10.62</v>
      </c>
      <c r="E38" s="485">
        <v>10.63</v>
      </c>
      <c r="F38" s="485">
        <v>10.37</v>
      </c>
      <c r="G38" s="485">
        <v>10.47</v>
      </c>
      <c r="H38" s="485">
        <v>10.89</v>
      </c>
      <c r="I38" s="485">
        <v>11.07</v>
      </c>
      <c r="J38" s="485">
        <v>10.94</v>
      </c>
      <c r="K38" s="485">
        <v>10.98</v>
      </c>
      <c r="L38" s="485">
        <v>10.73</v>
      </c>
      <c r="M38" s="485">
        <v>10.3</v>
      </c>
      <c r="N38" s="485">
        <v>10.130000000000001</v>
      </c>
      <c r="O38" s="485">
        <v>10.08</v>
      </c>
      <c r="P38" s="485">
        <v>10.25</v>
      </c>
      <c r="Q38" s="485">
        <v>10.23</v>
      </c>
      <c r="R38" s="485">
        <v>10.19</v>
      </c>
      <c r="S38" s="485">
        <v>10.31</v>
      </c>
      <c r="T38" s="485">
        <v>10.66</v>
      </c>
      <c r="U38" s="485">
        <v>10.68</v>
      </c>
      <c r="V38" s="485">
        <v>10.76</v>
      </c>
      <c r="W38" s="485">
        <v>10.77</v>
      </c>
      <c r="X38" s="485">
        <v>10.55</v>
      </c>
      <c r="Y38" s="485">
        <v>10.32</v>
      </c>
      <c r="Z38" s="485">
        <v>10.17</v>
      </c>
      <c r="AA38" s="485">
        <v>10.210000000000001</v>
      </c>
      <c r="AB38" s="485">
        <v>10.48</v>
      </c>
      <c r="AC38" s="485">
        <v>10.46</v>
      </c>
      <c r="AD38" s="485">
        <v>10.4</v>
      </c>
      <c r="AE38" s="485">
        <v>10.59</v>
      </c>
      <c r="AF38" s="485">
        <v>11.01</v>
      </c>
      <c r="AG38" s="485">
        <v>10.97</v>
      </c>
      <c r="AH38" s="485">
        <v>11.01</v>
      </c>
      <c r="AI38" s="485">
        <v>11.03</v>
      </c>
      <c r="AJ38" s="485">
        <v>10.78</v>
      </c>
      <c r="AK38" s="485">
        <v>10.49</v>
      </c>
      <c r="AL38" s="485">
        <v>10.28</v>
      </c>
      <c r="AM38" s="485">
        <v>10.49</v>
      </c>
      <c r="AN38" s="485">
        <v>10.65</v>
      </c>
      <c r="AO38" s="485">
        <v>10.49</v>
      </c>
      <c r="AP38" s="485">
        <v>10.44</v>
      </c>
      <c r="AQ38" s="485">
        <v>10.5</v>
      </c>
      <c r="AR38" s="485">
        <v>10.82</v>
      </c>
      <c r="AS38" s="485">
        <v>10.98</v>
      </c>
      <c r="AT38" s="485">
        <v>11</v>
      </c>
      <c r="AU38" s="485">
        <v>10.68</v>
      </c>
      <c r="AV38" s="485">
        <v>10.75</v>
      </c>
      <c r="AW38" s="485">
        <v>10.56</v>
      </c>
      <c r="AX38" s="485">
        <v>10.33</v>
      </c>
      <c r="AY38" s="485">
        <v>10.29</v>
      </c>
      <c r="AZ38" s="485">
        <v>10.52</v>
      </c>
      <c r="BA38" s="485">
        <v>10.44</v>
      </c>
      <c r="BB38" s="485">
        <v>10.509550000000001</v>
      </c>
      <c r="BC38" s="485">
        <v>10.60961</v>
      </c>
      <c r="BD38" s="486">
        <v>10.98855</v>
      </c>
      <c r="BE38" s="486">
        <v>11.07971</v>
      </c>
      <c r="BF38" s="486">
        <v>11.04734</v>
      </c>
      <c r="BG38" s="486">
        <v>10.76197</v>
      </c>
      <c r="BH38" s="486">
        <v>10.81185</v>
      </c>
      <c r="BI38" s="486">
        <v>10.60835</v>
      </c>
      <c r="BJ38" s="486">
        <v>10.32728</v>
      </c>
      <c r="BK38" s="486">
        <v>10.30752</v>
      </c>
      <c r="BL38" s="486">
        <v>10.506930000000001</v>
      </c>
      <c r="BM38" s="486">
        <v>10.454879999999999</v>
      </c>
      <c r="BN38" s="486">
        <v>10.49924</v>
      </c>
      <c r="BO38" s="486">
        <v>10.65413</v>
      </c>
      <c r="BP38" s="486">
        <v>11.03304</v>
      </c>
      <c r="BQ38" s="486">
        <v>11.120200000000001</v>
      </c>
      <c r="BR38" s="486">
        <v>11.101470000000001</v>
      </c>
      <c r="BS38" s="486">
        <v>10.81575</v>
      </c>
      <c r="BT38" s="486">
        <v>10.8901</v>
      </c>
      <c r="BU38" s="486">
        <v>10.6983</v>
      </c>
      <c r="BV38" s="486">
        <v>10.41966</v>
      </c>
    </row>
    <row r="39" spans="1:74" ht="11.1" customHeight="1" x14ac:dyDescent="0.2">
      <c r="A39" s="56" t="s">
        <v>654</v>
      </c>
      <c r="B39" s="264" t="s">
        <v>512</v>
      </c>
      <c r="C39" s="487">
        <v>12.1</v>
      </c>
      <c r="D39" s="487">
        <v>12.29</v>
      </c>
      <c r="E39" s="487">
        <v>12.33</v>
      </c>
      <c r="F39" s="487">
        <v>12.62</v>
      </c>
      <c r="G39" s="487">
        <v>12.93</v>
      </c>
      <c r="H39" s="487">
        <v>12.92</v>
      </c>
      <c r="I39" s="487">
        <v>12.94</v>
      </c>
      <c r="J39" s="487">
        <v>12.91</v>
      </c>
      <c r="K39" s="487">
        <v>13.03</v>
      </c>
      <c r="L39" s="487">
        <v>12.72</v>
      </c>
      <c r="M39" s="487">
        <v>12.71</v>
      </c>
      <c r="N39" s="487">
        <v>12.32</v>
      </c>
      <c r="O39" s="487">
        <v>11.99</v>
      </c>
      <c r="P39" s="487">
        <v>12.14</v>
      </c>
      <c r="Q39" s="487">
        <v>12.56</v>
      </c>
      <c r="R39" s="487">
        <v>12.43</v>
      </c>
      <c r="S39" s="487">
        <v>12.79</v>
      </c>
      <c r="T39" s="487">
        <v>12.73</v>
      </c>
      <c r="U39" s="487">
        <v>12.68</v>
      </c>
      <c r="V39" s="487">
        <v>12.88</v>
      </c>
      <c r="W39" s="487">
        <v>12.87</v>
      </c>
      <c r="X39" s="487">
        <v>12.46</v>
      </c>
      <c r="Y39" s="487">
        <v>12.75</v>
      </c>
      <c r="Z39" s="487">
        <v>12.23</v>
      </c>
      <c r="AA39" s="487">
        <v>12.21</v>
      </c>
      <c r="AB39" s="487">
        <v>12.79</v>
      </c>
      <c r="AC39" s="487">
        <v>12.89</v>
      </c>
      <c r="AD39" s="487">
        <v>12.72</v>
      </c>
      <c r="AE39" s="487">
        <v>13.07</v>
      </c>
      <c r="AF39" s="487">
        <v>13.2</v>
      </c>
      <c r="AG39" s="487">
        <v>13.08</v>
      </c>
      <c r="AH39" s="487">
        <v>13.15</v>
      </c>
      <c r="AI39" s="487">
        <v>13.28</v>
      </c>
      <c r="AJ39" s="487">
        <v>12.8</v>
      </c>
      <c r="AK39" s="487">
        <v>12.94</v>
      </c>
      <c r="AL39" s="487">
        <v>12.45</v>
      </c>
      <c r="AM39" s="487">
        <v>12.25</v>
      </c>
      <c r="AN39" s="487">
        <v>12.66</v>
      </c>
      <c r="AO39" s="487">
        <v>12.99</v>
      </c>
      <c r="AP39" s="487">
        <v>12.88</v>
      </c>
      <c r="AQ39" s="487">
        <v>13.15</v>
      </c>
      <c r="AR39" s="487">
        <v>13.04</v>
      </c>
      <c r="AS39" s="487">
        <v>13.13</v>
      </c>
      <c r="AT39" s="487">
        <v>13.28</v>
      </c>
      <c r="AU39" s="487">
        <v>13.01</v>
      </c>
      <c r="AV39" s="487">
        <v>12.87</v>
      </c>
      <c r="AW39" s="487">
        <v>12.95</v>
      </c>
      <c r="AX39" s="487">
        <v>12.47</v>
      </c>
      <c r="AY39" s="487">
        <v>12.47</v>
      </c>
      <c r="AZ39" s="487">
        <v>12.7</v>
      </c>
      <c r="BA39" s="487">
        <v>12.83</v>
      </c>
      <c r="BB39" s="487">
        <v>13.08478</v>
      </c>
      <c r="BC39" s="487">
        <v>13.39174</v>
      </c>
      <c r="BD39" s="488">
        <v>13.35778</v>
      </c>
      <c r="BE39" s="488">
        <v>13.366350000000001</v>
      </c>
      <c r="BF39" s="488">
        <v>13.41072</v>
      </c>
      <c r="BG39" s="488">
        <v>13.25802</v>
      </c>
      <c r="BH39" s="488">
        <v>13.03755</v>
      </c>
      <c r="BI39" s="488">
        <v>13.19388</v>
      </c>
      <c r="BJ39" s="488">
        <v>12.6189</v>
      </c>
      <c r="BK39" s="488">
        <v>12.565950000000001</v>
      </c>
      <c r="BL39" s="488">
        <v>12.76665</v>
      </c>
      <c r="BM39" s="488">
        <v>12.94983</v>
      </c>
      <c r="BN39" s="488">
        <v>13.310359999999999</v>
      </c>
      <c r="BO39" s="488">
        <v>13.605090000000001</v>
      </c>
      <c r="BP39" s="488">
        <v>13.54302</v>
      </c>
      <c r="BQ39" s="488">
        <v>13.506819999999999</v>
      </c>
      <c r="BR39" s="488">
        <v>13.568860000000001</v>
      </c>
      <c r="BS39" s="488">
        <v>13.42202</v>
      </c>
      <c r="BT39" s="488">
        <v>13.17938</v>
      </c>
      <c r="BU39" s="488">
        <v>13.407830000000001</v>
      </c>
      <c r="BV39" s="488">
        <v>12.83001</v>
      </c>
    </row>
    <row r="40" spans="1:74" s="263" customFormat="1" ht="9.6" customHeight="1" x14ac:dyDescent="0.2">
      <c r="A40" s="56"/>
      <c r="B40" s="810"/>
      <c r="C40" s="811"/>
      <c r="D40" s="811"/>
      <c r="E40" s="811"/>
      <c r="F40" s="811"/>
      <c r="G40" s="811"/>
      <c r="H40" s="811"/>
      <c r="I40" s="811"/>
      <c r="J40" s="811"/>
      <c r="K40" s="811"/>
      <c r="L40" s="811"/>
      <c r="M40" s="811"/>
      <c r="N40" s="811"/>
      <c r="O40" s="811"/>
      <c r="P40" s="811"/>
      <c r="Q40" s="811"/>
      <c r="R40" s="811"/>
      <c r="S40" s="811"/>
      <c r="T40" s="811"/>
      <c r="U40" s="811"/>
      <c r="V40" s="811"/>
      <c r="W40" s="811"/>
      <c r="X40" s="811"/>
      <c r="Y40" s="811"/>
      <c r="Z40" s="811"/>
      <c r="AA40" s="811"/>
      <c r="AB40" s="811"/>
      <c r="AC40" s="811"/>
      <c r="AD40" s="811"/>
      <c r="AE40" s="811"/>
      <c r="AF40" s="811"/>
      <c r="AG40" s="811"/>
      <c r="AH40" s="811"/>
      <c r="AI40" s="811"/>
      <c r="AJ40" s="811"/>
      <c r="AK40" s="811"/>
      <c r="AL40" s="811"/>
      <c r="AM40" s="308"/>
      <c r="AY40" s="414"/>
      <c r="AZ40" s="414"/>
      <c r="BA40" s="414"/>
      <c r="BB40" s="414"/>
      <c r="BC40" s="414"/>
      <c r="BD40" s="652"/>
      <c r="BE40" s="652"/>
      <c r="BF40" s="652"/>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1" t="s">
        <v>1003</v>
      </c>
      <c r="C41" s="798"/>
      <c r="D41" s="798"/>
      <c r="E41" s="798"/>
      <c r="F41" s="798"/>
      <c r="G41" s="798"/>
      <c r="H41" s="798"/>
      <c r="I41" s="798"/>
      <c r="J41" s="798"/>
      <c r="K41" s="798"/>
      <c r="L41" s="798"/>
      <c r="M41" s="798"/>
      <c r="N41" s="798"/>
      <c r="O41" s="798"/>
      <c r="P41" s="798"/>
      <c r="Q41" s="798"/>
      <c r="AY41" s="500"/>
      <c r="AZ41" s="500"/>
      <c r="BA41" s="500"/>
      <c r="BB41" s="500"/>
      <c r="BC41" s="500"/>
      <c r="BD41" s="653"/>
      <c r="BE41" s="653"/>
      <c r="BF41" s="653"/>
      <c r="BG41" s="500"/>
      <c r="BH41" s="500"/>
      <c r="BI41" s="500"/>
      <c r="BJ41" s="500"/>
      <c r="BK41" s="482"/>
    </row>
    <row r="42" spans="1:74" s="263" customFormat="1" ht="12" customHeight="1" x14ac:dyDescent="0.2">
      <c r="A42" s="56"/>
      <c r="B42" s="803" t="s">
        <v>137</v>
      </c>
      <c r="C42" s="798"/>
      <c r="D42" s="798"/>
      <c r="E42" s="798"/>
      <c r="F42" s="798"/>
      <c r="G42" s="798"/>
      <c r="H42" s="798"/>
      <c r="I42" s="798"/>
      <c r="J42" s="798"/>
      <c r="K42" s="798"/>
      <c r="L42" s="798"/>
      <c r="M42" s="798"/>
      <c r="N42" s="798"/>
      <c r="O42" s="798"/>
      <c r="P42" s="798"/>
      <c r="Q42" s="798"/>
      <c r="AY42" s="500"/>
      <c r="AZ42" s="500"/>
      <c r="BA42" s="500"/>
      <c r="BB42" s="500"/>
      <c r="BC42" s="500"/>
      <c r="BD42" s="653"/>
      <c r="BE42" s="653"/>
      <c r="BF42" s="653"/>
      <c r="BG42" s="763"/>
      <c r="BH42" s="500"/>
      <c r="BI42" s="500"/>
      <c r="BJ42" s="500"/>
      <c r="BK42" s="482"/>
    </row>
    <row r="43" spans="1:74" s="434" customFormat="1" ht="12" customHeight="1" x14ac:dyDescent="0.2">
      <c r="A43" s="433"/>
      <c r="B43" s="809" t="s">
        <v>1034</v>
      </c>
      <c r="C43" s="788"/>
      <c r="D43" s="788"/>
      <c r="E43" s="788"/>
      <c r="F43" s="788"/>
      <c r="G43" s="788"/>
      <c r="H43" s="788"/>
      <c r="I43" s="788"/>
      <c r="J43" s="788"/>
      <c r="K43" s="788"/>
      <c r="L43" s="788"/>
      <c r="M43" s="788"/>
      <c r="N43" s="788"/>
      <c r="O43" s="788"/>
      <c r="P43" s="788"/>
      <c r="Q43" s="784"/>
      <c r="AY43" s="501"/>
      <c r="AZ43" s="501"/>
      <c r="BA43" s="501"/>
      <c r="BB43" s="501"/>
      <c r="BC43" s="501"/>
      <c r="BD43" s="654"/>
      <c r="BE43" s="654"/>
      <c r="BF43" s="654"/>
      <c r="BG43" s="501"/>
      <c r="BH43" s="501"/>
      <c r="BI43" s="501"/>
      <c r="BJ43" s="501"/>
    </row>
    <row r="44" spans="1:74" s="434" customFormat="1" ht="12" customHeight="1" x14ac:dyDescent="0.2">
      <c r="A44" s="433"/>
      <c r="B44" s="809" t="s">
        <v>1035</v>
      </c>
      <c r="C44" s="788"/>
      <c r="D44" s="788"/>
      <c r="E44" s="788"/>
      <c r="F44" s="788"/>
      <c r="G44" s="788"/>
      <c r="H44" s="788"/>
      <c r="I44" s="788"/>
      <c r="J44" s="788"/>
      <c r="K44" s="788"/>
      <c r="L44" s="788"/>
      <c r="M44" s="788"/>
      <c r="N44" s="788"/>
      <c r="O44" s="788"/>
      <c r="P44" s="788"/>
      <c r="Q44" s="784"/>
      <c r="AY44" s="501"/>
      <c r="AZ44" s="501"/>
      <c r="BA44" s="501"/>
      <c r="BB44" s="501"/>
      <c r="BC44" s="501"/>
      <c r="BD44" s="654"/>
      <c r="BE44" s="654"/>
      <c r="BF44" s="654"/>
      <c r="BG44" s="501"/>
      <c r="BH44" s="501"/>
      <c r="BI44" s="501"/>
      <c r="BJ44" s="501"/>
    </row>
    <row r="45" spans="1:74" s="434" customFormat="1" ht="12" customHeight="1" x14ac:dyDescent="0.2">
      <c r="A45" s="433"/>
      <c r="B45" s="808" t="s">
        <v>1200</v>
      </c>
      <c r="C45" s="788"/>
      <c r="D45" s="788"/>
      <c r="E45" s="788"/>
      <c r="F45" s="788"/>
      <c r="G45" s="788"/>
      <c r="H45" s="788"/>
      <c r="I45" s="788"/>
      <c r="J45" s="788"/>
      <c r="K45" s="788"/>
      <c r="L45" s="788"/>
      <c r="M45" s="788"/>
      <c r="N45" s="788"/>
      <c r="O45" s="788"/>
      <c r="P45" s="788"/>
      <c r="Q45" s="784"/>
      <c r="AY45" s="501"/>
      <c r="AZ45" s="501"/>
      <c r="BA45" s="501"/>
      <c r="BB45" s="501"/>
      <c r="BC45" s="501"/>
      <c r="BD45" s="654"/>
      <c r="BE45" s="654"/>
      <c r="BF45" s="654"/>
      <c r="BG45" s="501"/>
      <c r="BH45" s="501"/>
      <c r="BI45" s="501"/>
      <c r="BJ45" s="501"/>
    </row>
    <row r="46" spans="1:74" s="434" customFormat="1" ht="12" customHeight="1" x14ac:dyDescent="0.2">
      <c r="A46" s="433"/>
      <c r="B46" s="787" t="s">
        <v>1028</v>
      </c>
      <c r="C46" s="788"/>
      <c r="D46" s="788"/>
      <c r="E46" s="788"/>
      <c r="F46" s="788"/>
      <c r="G46" s="788"/>
      <c r="H46" s="788"/>
      <c r="I46" s="788"/>
      <c r="J46" s="788"/>
      <c r="K46" s="788"/>
      <c r="L46" s="788"/>
      <c r="M46" s="788"/>
      <c r="N46" s="788"/>
      <c r="O46" s="788"/>
      <c r="P46" s="788"/>
      <c r="Q46" s="784"/>
      <c r="AY46" s="501"/>
      <c r="AZ46" s="501"/>
      <c r="BA46" s="501"/>
      <c r="BB46" s="501"/>
      <c r="BC46" s="501"/>
      <c r="BD46" s="654"/>
      <c r="BE46" s="654"/>
      <c r="BF46" s="654"/>
      <c r="BG46" s="501"/>
      <c r="BH46" s="501"/>
      <c r="BI46" s="501"/>
      <c r="BJ46" s="501"/>
    </row>
    <row r="47" spans="1:74" s="434" customFormat="1" ht="12" customHeight="1" x14ac:dyDescent="0.2">
      <c r="A47" s="433"/>
      <c r="B47" s="782" t="s">
        <v>1036</v>
      </c>
      <c r="C47" s="783"/>
      <c r="D47" s="783"/>
      <c r="E47" s="783"/>
      <c r="F47" s="783"/>
      <c r="G47" s="783"/>
      <c r="H47" s="783"/>
      <c r="I47" s="783"/>
      <c r="J47" s="783"/>
      <c r="K47" s="783"/>
      <c r="L47" s="783"/>
      <c r="M47" s="783"/>
      <c r="N47" s="783"/>
      <c r="O47" s="783"/>
      <c r="P47" s="783"/>
      <c r="Q47" s="783"/>
      <c r="AY47" s="501"/>
      <c r="AZ47" s="501"/>
      <c r="BA47" s="501"/>
      <c r="BB47" s="501"/>
      <c r="BC47" s="501"/>
      <c r="BD47" s="654"/>
      <c r="BE47" s="654"/>
      <c r="BF47" s="654"/>
      <c r="BG47" s="501"/>
      <c r="BH47" s="501"/>
      <c r="BI47" s="501"/>
      <c r="BJ47" s="501"/>
    </row>
    <row r="48" spans="1:74" s="434" customFormat="1" ht="12" customHeight="1" x14ac:dyDescent="0.2">
      <c r="A48" s="433"/>
      <c r="B48" s="787" t="s">
        <v>1037</v>
      </c>
      <c r="C48" s="788"/>
      <c r="D48" s="788"/>
      <c r="E48" s="788"/>
      <c r="F48" s="788"/>
      <c r="G48" s="788"/>
      <c r="H48" s="788"/>
      <c r="I48" s="788"/>
      <c r="J48" s="788"/>
      <c r="K48" s="788"/>
      <c r="L48" s="788"/>
      <c r="M48" s="788"/>
      <c r="N48" s="788"/>
      <c r="O48" s="788"/>
      <c r="P48" s="788"/>
      <c r="Q48" s="784"/>
      <c r="AY48" s="501"/>
      <c r="AZ48" s="501"/>
      <c r="BA48" s="501"/>
      <c r="BB48" s="501"/>
      <c r="BC48" s="501"/>
      <c r="BD48" s="654"/>
      <c r="BE48" s="654"/>
      <c r="BF48" s="654"/>
      <c r="BG48" s="501"/>
      <c r="BH48" s="501"/>
      <c r="BI48" s="501"/>
      <c r="BJ48" s="501"/>
    </row>
    <row r="49" spans="1:74" s="434" customFormat="1" ht="12" customHeight="1" x14ac:dyDescent="0.2">
      <c r="A49" s="433"/>
      <c r="B49" s="805" t="s">
        <v>1038</v>
      </c>
      <c r="C49" s="784"/>
      <c r="D49" s="784"/>
      <c r="E49" s="784"/>
      <c r="F49" s="784"/>
      <c r="G49" s="784"/>
      <c r="H49" s="784"/>
      <c r="I49" s="784"/>
      <c r="J49" s="784"/>
      <c r="K49" s="784"/>
      <c r="L49" s="784"/>
      <c r="M49" s="784"/>
      <c r="N49" s="784"/>
      <c r="O49" s="784"/>
      <c r="P49" s="784"/>
      <c r="Q49" s="784"/>
      <c r="AY49" s="501"/>
      <c r="AZ49" s="501"/>
      <c r="BA49" s="501"/>
      <c r="BB49" s="501"/>
      <c r="BC49" s="501"/>
      <c r="BD49" s="654"/>
      <c r="BE49" s="654"/>
      <c r="BF49" s="654"/>
      <c r="BG49" s="501"/>
      <c r="BH49" s="501"/>
      <c r="BI49" s="501"/>
      <c r="BJ49" s="501"/>
    </row>
    <row r="50" spans="1:74" s="434" customFormat="1" ht="12" customHeight="1" x14ac:dyDescent="0.2">
      <c r="A50" s="433"/>
      <c r="B50" s="807" t="s">
        <v>860</v>
      </c>
      <c r="C50" s="784"/>
      <c r="D50" s="784"/>
      <c r="E50" s="784"/>
      <c r="F50" s="784"/>
      <c r="G50" s="784"/>
      <c r="H50" s="784"/>
      <c r="I50" s="784"/>
      <c r="J50" s="784"/>
      <c r="K50" s="784"/>
      <c r="L50" s="784"/>
      <c r="M50" s="784"/>
      <c r="N50" s="784"/>
      <c r="O50" s="784"/>
      <c r="P50" s="784"/>
      <c r="Q50" s="784"/>
      <c r="AY50" s="501"/>
      <c r="AZ50" s="501"/>
      <c r="BA50" s="501"/>
      <c r="BB50" s="501"/>
      <c r="BC50" s="501"/>
      <c r="BD50" s="654"/>
      <c r="BE50" s="654"/>
      <c r="BF50" s="654"/>
      <c r="BG50" s="501"/>
      <c r="BH50" s="501"/>
      <c r="BI50" s="501"/>
      <c r="BJ50" s="501"/>
    </row>
    <row r="51" spans="1:74" s="434" customFormat="1" ht="12" customHeight="1" x14ac:dyDescent="0.2">
      <c r="A51" s="433"/>
      <c r="B51" s="782" t="s">
        <v>1032</v>
      </c>
      <c r="C51" s="783"/>
      <c r="D51" s="783"/>
      <c r="E51" s="783"/>
      <c r="F51" s="783"/>
      <c r="G51" s="783"/>
      <c r="H51" s="783"/>
      <c r="I51" s="783"/>
      <c r="J51" s="783"/>
      <c r="K51" s="783"/>
      <c r="L51" s="783"/>
      <c r="M51" s="783"/>
      <c r="N51" s="783"/>
      <c r="O51" s="783"/>
      <c r="P51" s="783"/>
      <c r="Q51" s="784"/>
      <c r="AY51" s="501"/>
      <c r="AZ51" s="501"/>
      <c r="BA51" s="501"/>
      <c r="BB51" s="501"/>
      <c r="BC51" s="501"/>
      <c r="BD51" s="654"/>
      <c r="BE51" s="654"/>
      <c r="BF51" s="654"/>
      <c r="BG51" s="501"/>
      <c r="BH51" s="501"/>
      <c r="BI51" s="501"/>
      <c r="BJ51" s="501"/>
    </row>
    <row r="52" spans="1:74" s="436" customFormat="1" ht="12" customHeight="1" x14ac:dyDescent="0.2">
      <c r="A52" s="435"/>
      <c r="B52" s="804" t="s">
        <v>1129</v>
      </c>
      <c r="C52" s="784"/>
      <c r="D52" s="784"/>
      <c r="E52" s="784"/>
      <c r="F52" s="784"/>
      <c r="G52" s="784"/>
      <c r="H52" s="784"/>
      <c r="I52" s="784"/>
      <c r="J52" s="784"/>
      <c r="K52" s="784"/>
      <c r="L52" s="784"/>
      <c r="M52" s="784"/>
      <c r="N52" s="784"/>
      <c r="O52" s="784"/>
      <c r="P52" s="784"/>
      <c r="Q52" s="784"/>
      <c r="AY52" s="502"/>
      <c r="AZ52" s="502"/>
      <c r="BA52" s="502"/>
      <c r="BB52" s="502"/>
      <c r="BC52" s="502"/>
      <c r="BD52" s="655"/>
      <c r="BE52" s="655"/>
      <c r="BF52" s="655"/>
      <c r="BG52" s="502"/>
      <c r="BH52" s="502"/>
      <c r="BI52" s="502"/>
      <c r="BJ52" s="502"/>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AR32" sqref="AR32"/>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2.75" x14ac:dyDescent="0.2">
      <c r="A1" s="790" t="s">
        <v>982</v>
      </c>
      <c r="B1" s="818" t="s">
        <v>1101</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row>
    <row r="2" spans="1:74" ht="12.75" x14ac:dyDescent="0.2">
      <c r="A2" s="791"/>
      <c r="B2" s="540" t="str">
        <f>"U.S. Energy Information Administration  |  Short-Term Energy Outlook  - "&amp;Dates!D1</f>
        <v>U.S. Energy Information Administration  |  Short-Term Energy Outlook  - June 2019</v>
      </c>
      <c r="C2" s="543"/>
      <c r="D2" s="543"/>
      <c r="E2" s="543"/>
      <c r="F2" s="543"/>
      <c r="G2" s="543"/>
      <c r="H2" s="543"/>
      <c r="I2" s="543"/>
      <c r="J2" s="543"/>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992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26.939032387000001</v>
      </c>
      <c r="D6" s="252">
        <v>27.118052143</v>
      </c>
      <c r="E6" s="252">
        <v>27.137860418999999</v>
      </c>
      <c r="F6" s="252">
        <v>27.081182999999999</v>
      </c>
      <c r="G6" s="252">
        <v>26.676316289999999</v>
      </c>
      <c r="H6" s="252">
        <v>26.724747666999999</v>
      </c>
      <c r="I6" s="252">
        <v>27.351002677</v>
      </c>
      <c r="J6" s="252">
        <v>27.374454418999999</v>
      </c>
      <c r="K6" s="252">
        <v>26.906094667000001</v>
      </c>
      <c r="L6" s="252">
        <v>27.221484289999999</v>
      </c>
      <c r="M6" s="252">
        <v>27.545142667</v>
      </c>
      <c r="N6" s="252">
        <v>27.568229032000001</v>
      </c>
      <c r="O6" s="252">
        <v>27.433272710000001</v>
      </c>
      <c r="P6" s="252">
        <v>27.101860379000001</v>
      </c>
      <c r="Q6" s="252">
        <v>27.167673129000001</v>
      </c>
      <c r="R6" s="252">
        <v>26.583766666999999</v>
      </c>
      <c r="S6" s="252">
        <v>26.022439096999999</v>
      </c>
      <c r="T6" s="252">
        <v>25.921555000000001</v>
      </c>
      <c r="U6" s="252">
        <v>26.953225547999999</v>
      </c>
      <c r="V6" s="252">
        <v>26.586947677000001</v>
      </c>
      <c r="W6" s="252">
        <v>25.994652333000001</v>
      </c>
      <c r="X6" s="252">
        <v>26.839333903</v>
      </c>
      <c r="Y6" s="252">
        <v>27.579801332999999</v>
      </c>
      <c r="Z6" s="252">
        <v>26.916236387000001</v>
      </c>
      <c r="AA6" s="252">
        <v>27.109654419000002</v>
      </c>
      <c r="AB6" s="252">
        <v>27.582629286</v>
      </c>
      <c r="AC6" s="252">
        <v>27.60649871</v>
      </c>
      <c r="AD6" s="252">
        <v>27.019849000000001</v>
      </c>
      <c r="AE6" s="252">
        <v>27.213503386999999</v>
      </c>
      <c r="AF6" s="252">
        <v>27.156912333000001</v>
      </c>
      <c r="AG6" s="252">
        <v>27.641216676999999</v>
      </c>
      <c r="AH6" s="252">
        <v>27.561041289999999</v>
      </c>
      <c r="AI6" s="252">
        <v>27.116826</v>
      </c>
      <c r="AJ6" s="252">
        <v>28.167328354999999</v>
      </c>
      <c r="AK6" s="252">
        <v>29.009341332999998</v>
      </c>
      <c r="AL6" s="252">
        <v>28.610581387</v>
      </c>
      <c r="AM6" s="252">
        <v>28.755279452</v>
      </c>
      <c r="AN6" s="252">
        <v>29.187777713999999</v>
      </c>
      <c r="AO6" s="252">
        <v>29.453988773999999</v>
      </c>
      <c r="AP6" s="252">
        <v>29.298217000000001</v>
      </c>
      <c r="AQ6" s="252">
        <v>29.146626839</v>
      </c>
      <c r="AR6" s="252">
        <v>29.490628666999999</v>
      </c>
      <c r="AS6" s="252">
        <v>30.232541161</v>
      </c>
      <c r="AT6" s="252">
        <v>30.748871968</v>
      </c>
      <c r="AU6" s="252">
        <v>30.388058666999999</v>
      </c>
      <c r="AV6" s="252">
        <v>30.967503161</v>
      </c>
      <c r="AW6" s="252">
        <v>31.202953333</v>
      </c>
      <c r="AX6" s="252">
        <v>31.419858065</v>
      </c>
      <c r="AY6" s="252">
        <v>30.667058774000001</v>
      </c>
      <c r="AZ6" s="252">
        <v>30.544411</v>
      </c>
      <c r="BA6" s="252">
        <v>30.610323771000001</v>
      </c>
      <c r="BB6" s="252">
        <v>31.096209164000001</v>
      </c>
      <c r="BC6" s="252">
        <v>31.225957487999999</v>
      </c>
      <c r="BD6" s="409">
        <v>31.304103434000002</v>
      </c>
      <c r="BE6" s="409">
        <v>31.829882777000002</v>
      </c>
      <c r="BF6" s="409">
        <v>31.805036190999999</v>
      </c>
      <c r="BG6" s="409">
        <v>31.924474622000002</v>
      </c>
      <c r="BH6" s="409">
        <v>32.448391176000001</v>
      </c>
      <c r="BI6" s="409">
        <v>32.848874668000001</v>
      </c>
      <c r="BJ6" s="409">
        <v>32.952670015000002</v>
      </c>
      <c r="BK6" s="409">
        <v>33.040254447999999</v>
      </c>
      <c r="BL6" s="409">
        <v>33.096716993000001</v>
      </c>
      <c r="BM6" s="409">
        <v>33.243527288999999</v>
      </c>
      <c r="BN6" s="409">
        <v>33.435661793000001</v>
      </c>
      <c r="BO6" s="409">
        <v>33.448792384000001</v>
      </c>
      <c r="BP6" s="409">
        <v>33.575225289999999</v>
      </c>
      <c r="BQ6" s="409">
        <v>33.557784382999998</v>
      </c>
      <c r="BR6" s="409">
        <v>33.679389733000001</v>
      </c>
      <c r="BS6" s="409">
        <v>33.739344963999997</v>
      </c>
      <c r="BT6" s="409">
        <v>33.966427682999999</v>
      </c>
      <c r="BU6" s="409">
        <v>34.32556941</v>
      </c>
      <c r="BV6" s="409">
        <v>34.259152110000002</v>
      </c>
    </row>
    <row r="7" spans="1:74" ht="11.1" customHeight="1" x14ac:dyDescent="0.2">
      <c r="A7" s="162" t="s">
        <v>306</v>
      </c>
      <c r="B7" s="173" t="s">
        <v>260</v>
      </c>
      <c r="C7" s="252">
        <v>14.775651387</v>
      </c>
      <c r="D7" s="252">
        <v>14.942316142999999</v>
      </c>
      <c r="E7" s="252">
        <v>15.077128418999999</v>
      </c>
      <c r="F7" s="252">
        <v>15.351193</v>
      </c>
      <c r="G7" s="252">
        <v>15.211940289999999</v>
      </c>
      <c r="H7" s="252">
        <v>15.048440666999999</v>
      </c>
      <c r="I7" s="252">
        <v>15.228178677000001</v>
      </c>
      <c r="J7" s="252">
        <v>15.220453419</v>
      </c>
      <c r="K7" s="252">
        <v>15.238064667</v>
      </c>
      <c r="L7" s="252">
        <v>15.21824129</v>
      </c>
      <c r="M7" s="252">
        <v>15.230202667</v>
      </c>
      <c r="N7" s="252">
        <v>15.119084032</v>
      </c>
      <c r="O7" s="252">
        <v>14.997329710000001</v>
      </c>
      <c r="P7" s="252">
        <v>14.831548378999999</v>
      </c>
      <c r="Q7" s="252">
        <v>15.031519128999999</v>
      </c>
      <c r="R7" s="252">
        <v>14.857672666999999</v>
      </c>
      <c r="S7" s="252">
        <v>15.027552096999999</v>
      </c>
      <c r="T7" s="252">
        <v>14.827207</v>
      </c>
      <c r="U7" s="252">
        <v>14.832969547999999</v>
      </c>
      <c r="V7" s="252">
        <v>14.635611677</v>
      </c>
      <c r="W7" s="252">
        <v>14.441927333000001</v>
      </c>
      <c r="X7" s="252">
        <v>14.760360903</v>
      </c>
      <c r="Y7" s="252">
        <v>14.985661332999999</v>
      </c>
      <c r="Z7" s="252">
        <v>14.713972387</v>
      </c>
      <c r="AA7" s="252">
        <v>14.741446419000001</v>
      </c>
      <c r="AB7" s="252">
        <v>15.155421285999999</v>
      </c>
      <c r="AC7" s="252">
        <v>15.33729071</v>
      </c>
      <c r="AD7" s="252">
        <v>15.255641000000001</v>
      </c>
      <c r="AE7" s="252">
        <v>15.464295387</v>
      </c>
      <c r="AF7" s="252">
        <v>15.464704333</v>
      </c>
      <c r="AG7" s="252">
        <v>15.554008677000001</v>
      </c>
      <c r="AH7" s="252">
        <v>15.568833290000001</v>
      </c>
      <c r="AI7" s="252">
        <v>15.609617999999999</v>
      </c>
      <c r="AJ7" s="252">
        <v>16.227120355</v>
      </c>
      <c r="AK7" s="252">
        <v>16.851133333</v>
      </c>
      <c r="AL7" s="252">
        <v>16.586373386999998</v>
      </c>
      <c r="AM7" s="252">
        <v>16.365984451999999</v>
      </c>
      <c r="AN7" s="252">
        <v>16.773845714</v>
      </c>
      <c r="AO7" s="252">
        <v>17.156125773999999</v>
      </c>
      <c r="AP7" s="252">
        <v>17.246079000000002</v>
      </c>
      <c r="AQ7" s="252">
        <v>17.324516839000001</v>
      </c>
      <c r="AR7" s="252">
        <v>17.598395666999998</v>
      </c>
      <c r="AS7" s="252">
        <v>17.978907160999999</v>
      </c>
      <c r="AT7" s="252">
        <v>18.577317967999999</v>
      </c>
      <c r="AU7" s="252">
        <v>18.662954667000001</v>
      </c>
      <c r="AV7" s="252">
        <v>18.651433161</v>
      </c>
      <c r="AW7" s="252">
        <v>19.103270333000001</v>
      </c>
      <c r="AX7" s="252">
        <v>19.120943064999999</v>
      </c>
      <c r="AY7" s="252">
        <v>18.917850774000001</v>
      </c>
      <c r="AZ7" s="252">
        <v>18.787203000000002</v>
      </c>
      <c r="BA7" s="252">
        <v>19.023435226</v>
      </c>
      <c r="BB7" s="252">
        <v>19.519358237999999</v>
      </c>
      <c r="BC7" s="252">
        <v>19.589473172999998</v>
      </c>
      <c r="BD7" s="409">
        <v>19.7924167</v>
      </c>
      <c r="BE7" s="409">
        <v>19.856725600000001</v>
      </c>
      <c r="BF7" s="409">
        <v>20.097874699999998</v>
      </c>
      <c r="BG7" s="409">
        <v>20.226187599999999</v>
      </c>
      <c r="BH7" s="409">
        <v>20.421301799999998</v>
      </c>
      <c r="BI7" s="409">
        <v>20.816148599999998</v>
      </c>
      <c r="BJ7" s="409">
        <v>20.875487199999998</v>
      </c>
      <c r="BK7" s="409">
        <v>20.8075966</v>
      </c>
      <c r="BL7" s="409">
        <v>20.823609600000001</v>
      </c>
      <c r="BM7" s="409">
        <v>20.972077899999999</v>
      </c>
      <c r="BN7" s="409">
        <v>21.1241457</v>
      </c>
      <c r="BO7" s="409">
        <v>21.2397855</v>
      </c>
      <c r="BP7" s="409">
        <v>21.2950932</v>
      </c>
      <c r="BQ7" s="409">
        <v>21.267504299999999</v>
      </c>
      <c r="BR7" s="409">
        <v>21.421396699999999</v>
      </c>
      <c r="BS7" s="409">
        <v>21.520007</v>
      </c>
      <c r="BT7" s="409">
        <v>21.420998900000001</v>
      </c>
      <c r="BU7" s="409">
        <v>21.732048200000001</v>
      </c>
      <c r="BV7" s="409">
        <v>21.681008500000001</v>
      </c>
    </row>
    <row r="8" spans="1:74" ht="11.1" customHeight="1" x14ac:dyDescent="0.2">
      <c r="A8" s="162" t="s">
        <v>307</v>
      </c>
      <c r="B8" s="173" t="s">
        <v>281</v>
      </c>
      <c r="C8" s="252">
        <v>4.7024869999999996</v>
      </c>
      <c r="D8" s="252">
        <v>4.743487</v>
      </c>
      <c r="E8" s="252">
        <v>4.6324870000000002</v>
      </c>
      <c r="F8" s="252">
        <v>4.3004870000000004</v>
      </c>
      <c r="G8" s="252">
        <v>3.9994869999999998</v>
      </c>
      <c r="H8" s="252">
        <v>4.2044870000000003</v>
      </c>
      <c r="I8" s="252">
        <v>4.618487</v>
      </c>
      <c r="J8" s="252">
        <v>4.759487</v>
      </c>
      <c r="K8" s="252">
        <v>4.2994870000000001</v>
      </c>
      <c r="L8" s="252">
        <v>4.4194870000000002</v>
      </c>
      <c r="M8" s="252">
        <v>4.6864869999999996</v>
      </c>
      <c r="N8" s="252">
        <v>4.7734870000000003</v>
      </c>
      <c r="O8" s="252">
        <v>4.8172740000000003</v>
      </c>
      <c r="P8" s="252">
        <v>4.7372740000000002</v>
      </c>
      <c r="Q8" s="252">
        <v>4.6572740000000001</v>
      </c>
      <c r="R8" s="252">
        <v>4.3192740000000001</v>
      </c>
      <c r="S8" s="252">
        <v>3.6812740000000002</v>
      </c>
      <c r="T8" s="252">
        <v>3.9822739999999999</v>
      </c>
      <c r="U8" s="252">
        <v>4.6072740000000003</v>
      </c>
      <c r="V8" s="252">
        <v>4.7452740000000002</v>
      </c>
      <c r="W8" s="252">
        <v>4.7492739999999998</v>
      </c>
      <c r="X8" s="252">
        <v>4.8132739999999998</v>
      </c>
      <c r="Y8" s="252">
        <v>5.1352739999999999</v>
      </c>
      <c r="Z8" s="252">
        <v>4.9182740000000003</v>
      </c>
      <c r="AA8" s="252">
        <v>5.120139</v>
      </c>
      <c r="AB8" s="252">
        <v>5.1401389999999996</v>
      </c>
      <c r="AC8" s="252">
        <v>4.910139</v>
      </c>
      <c r="AD8" s="252">
        <v>4.5001389999999999</v>
      </c>
      <c r="AE8" s="252">
        <v>4.6331389999999999</v>
      </c>
      <c r="AF8" s="252">
        <v>4.6861389999999998</v>
      </c>
      <c r="AG8" s="252">
        <v>4.963139</v>
      </c>
      <c r="AH8" s="252">
        <v>5.1171389999999999</v>
      </c>
      <c r="AI8" s="252">
        <v>4.9331389999999997</v>
      </c>
      <c r="AJ8" s="252">
        <v>4.9451390000000002</v>
      </c>
      <c r="AK8" s="252">
        <v>5.2731389999999996</v>
      </c>
      <c r="AL8" s="252">
        <v>5.3501390000000004</v>
      </c>
      <c r="AM8" s="252">
        <v>5.2041389999999996</v>
      </c>
      <c r="AN8" s="252">
        <v>5.3671389999999999</v>
      </c>
      <c r="AO8" s="252">
        <v>5.402139</v>
      </c>
      <c r="AP8" s="252">
        <v>5.0291389999999998</v>
      </c>
      <c r="AQ8" s="252">
        <v>5.1791390000000002</v>
      </c>
      <c r="AR8" s="252">
        <v>5.1011389999999999</v>
      </c>
      <c r="AS8" s="252">
        <v>5.3141389999999999</v>
      </c>
      <c r="AT8" s="252">
        <v>5.4531390000000002</v>
      </c>
      <c r="AU8" s="252">
        <v>5.2171390000000004</v>
      </c>
      <c r="AV8" s="252">
        <v>5.4931390000000002</v>
      </c>
      <c r="AW8" s="252">
        <v>5.2961390000000002</v>
      </c>
      <c r="AX8" s="252">
        <v>5.4751390000000004</v>
      </c>
      <c r="AY8" s="252">
        <v>5.0941390000000002</v>
      </c>
      <c r="AZ8" s="252">
        <v>4.9681389999999999</v>
      </c>
      <c r="BA8" s="252">
        <v>4.9667441033999999</v>
      </c>
      <c r="BB8" s="252">
        <v>4.8122175507999998</v>
      </c>
      <c r="BC8" s="252">
        <v>4.8390793434999999</v>
      </c>
      <c r="BD8" s="409">
        <v>4.9282445124000001</v>
      </c>
      <c r="BE8" s="409">
        <v>5.1800494199999996</v>
      </c>
      <c r="BF8" s="409">
        <v>5.1314625431999996</v>
      </c>
      <c r="BG8" s="409">
        <v>5.1996606174000002</v>
      </c>
      <c r="BH8" s="409">
        <v>5.2073340701999999</v>
      </c>
      <c r="BI8" s="409">
        <v>5.2117916084999996</v>
      </c>
      <c r="BJ8" s="409">
        <v>5.2255940207</v>
      </c>
      <c r="BK8" s="409">
        <v>5.3743140264000004</v>
      </c>
      <c r="BL8" s="409">
        <v>5.3685675547000002</v>
      </c>
      <c r="BM8" s="409">
        <v>5.3423912677000001</v>
      </c>
      <c r="BN8" s="409">
        <v>5.3591937068000002</v>
      </c>
      <c r="BO8" s="409">
        <v>5.3404994044</v>
      </c>
      <c r="BP8" s="409">
        <v>5.3730091389999997</v>
      </c>
      <c r="BQ8" s="409">
        <v>5.3558952728999998</v>
      </c>
      <c r="BR8" s="409">
        <v>5.4054166137999999</v>
      </c>
      <c r="BS8" s="409">
        <v>5.4534855088</v>
      </c>
      <c r="BT8" s="409">
        <v>5.4542796420000004</v>
      </c>
      <c r="BU8" s="409">
        <v>5.4781276273000001</v>
      </c>
      <c r="BV8" s="409">
        <v>5.4391640100999998</v>
      </c>
    </row>
    <row r="9" spans="1:74" ht="11.1" customHeight="1" x14ac:dyDescent="0.2">
      <c r="A9" s="162" t="s">
        <v>308</v>
      </c>
      <c r="B9" s="173" t="s">
        <v>290</v>
      </c>
      <c r="C9" s="252">
        <v>2.6333709999999999</v>
      </c>
      <c r="D9" s="252">
        <v>2.709371</v>
      </c>
      <c r="E9" s="252">
        <v>2.6903709999999998</v>
      </c>
      <c r="F9" s="252">
        <v>2.543371</v>
      </c>
      <c r="G9" s="252">
        <v>2.5813709999999999</v>
      </c>
      <c r="H9" s="252">
        <v>2.6033710000000001</v>
      </c>
      <c r="I9" s="252">
        <v>2.632371</v>
      </c>
      <c r="J9" s="252">
        <v>2.6153710000000001</v>
      </c>
      <c r="K9" s="252">
        <v>2.6193710000000001</v>
      </c>
      <c r="L9" s="252">
        <v>2.6263709999999998</v>
      </c>
      <c r="M9" s="252">
        <v>2.6093709999999999</v>
      </c>
      <c r="N9" s="252">
        <v>2.6093709999999999</v>
      </c>
      <c r="O9" s="252">
        <v>2.6042209999999999</v>
      </c>
      <c r="P9" s="252">
        <v>2.5412210000000002</v>
      </c>
      <c r="Q9" s="252">
        <v>2.5332210000000002</v>
      </c>
      <c r="R9" s="252">
        <v>2.5042209999999998</v>
      </c>
      <c r="S9" s="252">
        <v>2.502221</v>
      </c>
      <c r="T9" s="252">
        <v>2.526221</v>
      </c>
      <c r="U9" s="252">
        <v>2.502221</v>
      </c>
      <c r="V9" s="252">
        <v>2.490221</v>
      </c>
      <c r="W9" s="252">
        <v>2.4412210000000001</v>
      </c>
      <c r="X9" s="252">
        <v>2.418221</v>
      </c>
      <c r="Y9" s="252">
        <v>2.3952209999999998</v>
      </c>
      <c r="Z9" s="252">
        <v>2.3552209999999998</v>
      </c>
      <c r="AA9" s="252">
        <v>2.341504</v>
      </c>
      <c r="AB9" s="252">
        <v>2.3485040000000001</v>
      </c>
      <c r="AC9" s="252">
        <v>2.3445040000000001</v>
      </c>
      <c r="AD9" s="252">
        <v>2.329504</v>
      </c>
      <c r="AE9" s="252">
        <v>2.3345039999999999</v>
      </c>
      <c r="AF9" s="252">
        <v>2.3235039999999998</v>
      </c>
      <c r="AG9" s="252">
        <v>2.2955040000000002</v>
      </c>
      <c r="AH9" s="252">
        <v>2.220504</v>
      </c>
      <c r="AI9" s="252">
        <v>2.0165039999999999</v>
      </c>
      <c r="AJ9" s="252">
        <v>2.1875040000000001</v>
      </c>
      <c r="AK9" s="252">
        <v>2.1335039999999998</v>
      </c>
      <c r="AL9" s="252">
        <v>2.1345040000000002</v>
      </c>
      <c r="AM9" s="252">
        <v>2.2035040000000001</v>
      </c>
      <c r="AN9" s="252">
        <v>2.1665040000000002</v>
      </c>
      <c r="AO9" s="252">
        <v>2.1295039999999998</v>
      </c>
      <c r="AP9" s="252">
        <v>2.1625040000000002</v>
      </c>
      <c r="AQ9" s="252">
        <v>2.1275040000000001</v>
      </c>
      <c r="AR9" s="252">
        <v>2.1095039999999998</v>
      </c>
      <c r="AS9" s="252">
        <v>2.1065040000000002</v>
      </c>
      <c r="AT9" s="252">
        <v>2.0725039999999999</v>
      </c>
      <c r="AU9" s="252">
        <v>2.0815039999999998</v>
      </c>
      <c r="AV9" s="252">
        <v>1.9835039999999999</v>
      </c>
      <c r="AW9" s="252">
        <v>1.932504</v>
      </c>
      <c r="AX9" s="252">
        <v>1.944504</v>
      </c>
      <c r="AY9" s="252">
        <v>1.861504</v>
      </c>
      <c r="AZ9" s="252">
        <v>1.9635039999999999</v>
      </c>
      <c r="BA9" s="252">
        <v>1.9353487049</v>
      </c>
      <c r="BB9" s="252">
        <v>2.0852207744000002</v>
      </c>
      <c r="BC9" s="252">
        <v>2.0777732575000001</v>
      </c>
      <c r="BD9" s="409">
        <v>2.0708393363000002</v>
      </c>
      <c r="BE9" s="409">
        <v>2.0635937579000001</v>
      </c>
      <c r="BF9" s="409">
        <v>2.0562322004000002</v>
      </c>
      <c r="BG9" s="409">
        <v>2.0490667747</v>
      </c>
      <c r="BH9" s="409">
        <v>2.0417069983</v>
      </c>
      <c r="BI9" s="409">
        <v>2.0347455616999999</v>
      </c>
      <c r="BJ9" s="409">
        <v>2.0279443091</v>
      </c>
      <c r="BK9" s="409">
        <v>2.0168368558999998</v>
      </c>
      <c r="BL9" s="409">
        <v>2.0104304621</v>
      </c>
      <c r="BM9" s="409">
        <v>2.0032665985999998</v>
      </c>
      <c r="BN9" s="409">
        <v>1.9963134068999999</v>
      </c>
      <c r="BO9" s="409">
        <v>1.9894236270000001</v>
      </c>
      <c r="BP9" s="409">
        <v>1.9829647359</v>
      </c>
      <c r="BQ9" s="409">
        <v>1.9762199224000001</v>
      </c>
      <c r="BR9" s="409">
        <v>1.9694294376000001</v>
      </c>
      <c r="BS9" s="409">
        <v>1.9628241307000001</v>
      </c>
      <c r="BT9" s="409">
        <v>1.9559470449</v>
      </c>
      <c r="BU9" s="409">
        <v>1.9495252240000001</v>
      </c>
      <c r="BV9" s="409">
        <v>1.9432454439</v>
      </c>
    </row>
    <row r="10" spans="1:74" ht="11.1" customHeight="1" x14ac:dyDescent="0.2">
      <c r="A10" s="162" t="s">
        <v>309</v>
      </c>
      <c r="B10" s="173" t="s">
        <v>284</v>
      </c>
      <c r="C10" s="252">
        <v>4.8275230000000002</v>
      </c>
      <c r="D10" s="252">
        <v>4.7228779999999997</v>
      </c>
      <c r="E10" s="252">
        <v>4.7378739999999997</v>
      </c>
      <c r="F10" s="252">
        <v>4.8861319999999999</v>
      </c>
      <c r="G10" s="252">
        <v>4.8835179999999996</v>
      </c>
      <c r="H10" s="252">
        <v>4.868449</v>
      </c>
      <c r="I10" s="252">
        <v>4.8719659999999996</v>
      </c>
      <c r="J10" s="252">
        <v>4.7791430000000004</v>
      </c>
      <c r="K10" s="252">
        <v>4.7491719999999997</v>
      </c>
      <c r="L10" s="252">
        <v>4.9573850000000004</v>
      </c>
      <c r="M10" s="252">
        <v>5.019082</v>
      </c>
      <c r="N10" s="252">
        <v>5.066287</v>
      </c>
      <c r="O10" s="252">
        <v>5.0144479999999998</v>
      </c>
      <c r="P10" s="252">
        <v>4.9918170000000002</v>
      </c>
      <c r="Q10" s="252">
        <v>4.945659</v>
      </c>
      <c r="R10" s="252">
        <v>4.9025990000000004</v>
      </c>
      <c r="S10" s="252">
        <v>4.8113919999999997</v>
      </c>
      <c r="T10" s="252">
        <v>4.5858530000000002</v>
      </c>
      <c r="U10" s="252">
        <v>5.0107609999999996</v>
      </c>
      <c r="V10" s="252">
        <v>4.7158410000000002</v>
      </c>
      <c r="W10" s="252">
        <v>4.3622300000000003</v>
      </c>
      <c r="X10" s="252">
        <v>4.8474779999999997</v>
      </c>
      <c r="Y10" s="252">
        <v>5.0636450000000002</v>
      </c>
      <c r="Z10" s="252">
        <v>4.928769</v>
      </c>
      <c r="AA10" s="252">
        <v>4.9065649999999996</v>
      </c>
      <c r="AB10" s="252">
        <v>4.9385649999999996</v>
      </c>
      <c r="AC10" s="252">
        <v>5.0145650000000002</v>
      </c>
      <c r="AD10" s="252">
        <v>4.9345650000000001</v>
      </c>
      <c r="AE10" s="252">
        <v>4.7815649999999996</v>
      </c>
      <c r="AF10" s="252">
        <v>4.6825650000000003</v>
      </c>
      <c r="AG10" s="252">
        <v>4.8285650000000002</v>
      </c>
      <c r="AH10" s="252">
        <v>4.6545649999999998</v>
      </c>
      <c r="AI10" s="252">
        <v>4.5575650000000003</v>
      </c>
      <c r="AJ10" s="252">
        <v>4.8075650000000003</v>
      </c>
      <c r="AK10" s="252">
        <v>4.7515650000000003</v>
      </c>
      <c r="AL10" s="252">
        <v>4.5395649999999996</v>
      </c>
      <c r="AM10" s="252">
        <v>4.9816520000000004</v>
      </c>
      <c r="AN10" s="252">
        <v>4.8802890000000003</v>
      </c>
      <c r="AO10" s="252">
        <v>4.7662199999999997</v>
      </c>
      <c r="AP10" s="252">
        <v>4.8604950000000002</v>
      </c>
      <c r="AQ10" s="252">
        <v>4.5154670000000001</v>
      </c>
      <c r="AR10" s="252">
        <v>4.6815899999999999</v>
      </c>
      <c r="AS10" s="252">
        <v>4.8329909999999998</v>
      </c>
      <c r="AT10" s="252">
        <v>4.6459109999999999</v>
      </c>
      <c r="AU10" s="252">
        <v>4.4264609999999998</v>
      </c>
      <c r="AV10" s="252">
        <v>4.8394269999999997</v>
      </c>
      <c r="AW10" s="252">
        <v>4.8710399999999998</v>
      </c>
      <c r="AX10" s="252">
        <v>4.8792720000000003</v>
      </c>
      <c r="AY10" s="252">
        <v>4.7935650000000001</v>
      </c>
      <c r="AZ10" s="252">
        <v>4.8255650000000001</v>
      </c>
      <c r="BA10" s="252">
        <v>4.6847957371</v>
      </c>
      <c r="BB10" s="252">
        <v>4.6794126013000001</v>
      </c>
      <c r="BC10" s="252">
        <v>4.7196317141000002</v>
      </c>
      <c r="BD10" s="409">
        <v>4.5126028851999997</v>
      </c>
      <c r="BE10" s="409">
        <v>4.7295139996</v>
      </c>
      <c r="BF10" s="409">
        <v>4.5194667470000001</v>
      </c>
      <c r="BG10" s="409">
        <v>4.4495596302999996</v>
      </c>
      <c r="BH10" s="409">
        <v>4.7780483075999998</v>
      </c>
      <c r="BI10" s="409">
        <v>4.7861888976999998</v>
      </c>
      <c r="BJ10" s="409">
        <v>4.823644485</v>
      </c>
      <c r="BK10" s="409">
        <v>4.8415069651999998</v>
      </c>
      <c r="BL10" s="409">
        <v>4.8941093759000003</v>
      </c>
      <c r="BM10" s="409">
        <v>4.9257915231</v>
      </c>
      <c r="BN10" s="409">
        <v>4.9560089791999999</v>
      </c>
      <c r="BO10" s="409">
        <v>4.8790838525</v>
      </c>
      <c r="BP10" s="409">
        <v>4.9241582146000002</v>
      </c>
      <c r="BQ10" s="409">
        <v>4.9581648873999997</v>
      </c>
      <c r="BR10" s="409">
        <v>4.8831469813000004</v>
      </c>
      <c r="BS10" s="409">
        <v>4.8030283247999996</v>
      </c>
      <c r="BT10" s="409">
        <v>5.1352020960999996</v>
      </c>
      <c r="BU10" s="409">
        <v>5.1658683582</v>
      </c>
      <c r="BV10" s="409">
        <v>5.1957341560000003</v>
      </c>
    </row>
    <row r="11" spans="1:74" ht="11.1" customHeight="1" x14ac:dyDescent="0.2">
      <c r="A11" s="162" t="s">
        <v>316</v>
      </c>
      <c r="B11" s="173" t="s">
        <v>285</v>
      </c>
      <c r="C11" s="252">
        <v>68.556603936000002</v>
      </c>
      <c r="D11" s="252">
        <v>68.266370597000005</v>
      </c>
      <c r="E11" s="252">
        <v>69.296109865999995</v>
      </c>
      <c r="F11" s="252">
        <v>69.431910373999997</v>
      </c>
      <c r="G11" s="252">
        <v>70.080614296999997</v>
      </c>
      <c r="H11" s="252">
        <v>70.570505925000006</v>
      </c>
      <c r="I11" s="252">
        <v>70.622088539999993</v>
      </c>
      <c r="J11" s="252">
        <v>70.416864113000003</v>
      </c>
      <c r="K11" s="252">
        <v>70.640406820999999</v>
      </c>
      <c r="L11" s="252">
        <v>70.536758649999996</v>
      </c>
      <c r="M11" s="252">
        <v>70.501726245</v>
      </c>
      <c r="N11" s="252">
        <v>70.438949553</v>
      </c>
      <c r="O11" s="252">
        <v>70.409813928999995</v>
      </c>
      <c r="P11" s="252">
        <v>69.882222222999999</v>
      </c>
      <c r="Q11" s="252">
        <v>69.969224791000002</v>
      </c>
      <c r="R11" s="252">
        <v>70.247124829000001</v>
      </c>
      <c r="S11" s="252">
        <v>70.330160473000007</v>
      </c>
      <c r="T11" s="252">
        <v>70.933283367000001</v>
      </c>
      <c r="U11" s="252">
        <v>70.949089282000003</v>
      </c>
      <c r="V11" s="252">
        <v>70.304986757999998</v>
      </c>
      <c r="W11" s="252">
        <v>71.023853845999994</v>
      </c>
      <c r="X11" s="252">
        <v>71.380029751999999</v>
      </c>
      <c r="Y11" s="252">
        <v>71.844385094000003</v>
      </c>
      <c r="Z11" s="252">
        <v>71.388562338</v>
      </c>
      <c r="AA11" s="252">
        <v>70.232691372999994</v>
      </c>
      <c r="AB11" s="252">
        <v>69.915321861999999</v>
      </c>
      <c r="AC11" s="252">
        <v>69.241166359000005</v>
      </c>
      <c r="AD11" s="252">
        <v>69.646633343000005</v>
      </c>
      <c r="AE11" s="252">
        <v>70.394720778000007</v>
      </c>
      <c r="AF11" s="252">
        <v>71.180090927999998</v>
      </c>
      <c r="AG11" s="252">
        <v>71.425805103000002</v>
      </c>
      <c r="AH11" s="252">
        <v>70.753035224000001</v>
      </c>
      <c r="AI11" s="252">
        <v>71.290024489000004</v>
      </c>
      <c r="AJ11" s="252">
        <v>70.829203020999998</v>
      </c>
      <c r="AK11" s="252">
        <v>70.568064597000003</v>
      </c>
      <c r="AL11" s="252">
        <v>70.247028847999999</v>
      </c>
      <c r="AM11" s="252">
        <v>70.319168677999997</v>
      </c>
      <c r="AN11" s="252">
        <v>70.139812043000006</v>
      </c>
      <c r="AO11" s="252">
        <v>69.948447105</v>
      </c>
      <c r="AP11" s="252">
        <v>70.178990669000001</v>
      </c>
      <c r="AQ11" s="252">
        <v>70.351780500000004</v>
      </c>
      <c r="AR11" s="252">
        <v>70.874122100999998</v>
      </c>
      <c r="AS11" s="252">
        <v>70.928224267999994</v>
      </c>
      <c r="AT11" s="252">
        <v>70.784375867999998</v>
      </c>
      <c r="AU11" s="252">
        <v>71.176411999999999</v>
      </c>
      <c r="AV11" s="252">
        <v>71.425229000000002</v>
      </c>
      <c r="AW11" s="252">
        <v>71.107001999999994</v>
      </c>
      <c r="AX11" s="252">
        <v>70.308684</v>
      </c>
      <c r="AY11" s="252">
        <v>69.326342999999994</v>
      </c>
      <c r="AZ11" s="252">
        <v>69.288967999999997</v>
      </c>
      <c r="BA11" s="252">
        <v>68.983754149999996</v>
      </c>
      <c r="BB11" s="252">
        <v>68.962553147999998</v>
      </c>
      <c r="BC11" s="252">
        <v>68.931723676000004</v>
      </c>
      <c r="BD11" s="409">
        <v>69.260659583000006</v>
      </c>
      <c r="BE11" s="409">
        <v>69.397338216999998</v>
      </c>
      <c r="BF11" s="409">
        <v>69.262832058000001</v>
      </c>
      <c r="BG11" s="409">
        <v>69.703491541000005</v>
      </c>
      <c r="BH11" s="409">
        <v>69.492817071000005</v>
      </c>
      <c r="BI11" s="409">
        <v>69.444437472999994</v>
      </c>
      <c r="BJ11" s="409">
        <v>68.864875522000006</v>
      </c>
      <c r="BK11" s="409">
        <v>68.348595715000002</v>
      </c>
      <c r="BL11" s="409">
        <v>68.220594323</v>
      </c>
      <c r="BM11" s="409">
        <v>68.309883290000002</v>
      </c>
      <c r="BN11" s="409">
        <v>69.032049869000005</v>
      </c>
      <c r="BO11" s="409">
        <v>69.478206791000005</v>
      </c>
      <c r="BP11" s="409">
        <v>69.788425969000002</v>
      </c>
      <c r="BQ11" s="409">
        <v>69.900568651</v>
      </c>
      <c r="BR11" s="409">
        <v>69.670934141000004</v>
      </c>
      <c r="BS11" s="409">
        <v>69.879442472999997</v>
      </c>
      <c r="BT11" s="409">
        <v>69.447206746999996</v>
      </c>
      <c r="BU11" s="409">
        <v>69.354267616000001</v>
      </c>
      <c r="BV11" s="409">
        <v>69.044305632000004</v>
      </c>
    </row>
    <row r="12" spans="1:74" ht="11.1" customHeight="1" x14ac:dyDescent="0.2">
      <c r="A12" s="162" t="s">
        <v>311</v>
      </c>
      <c r="B12" s="173" t="s">
        <v>1084</v>
      </c>
      <c r="C12" s="252">
        <v>35.305554936</v>
      </c>
      <c r="D12" s="252">
        <v>35.179608596999998</v>
      </c>
      <c r="E12" s="252">
        <v>35.977021866000001</v>
      </c>
      <c r="F12" s="252">
        <v>36.176475373999999</v>
      </c>
      <c r="G12" s="252">
        <v>36.482699297000003</v>
      </c>
      <c r="H12" s="252">
        <v>36.748514925000002</v>
      </c>
      <c r="I12" s="252">
        <v>37.011658539999999</v>
      </c>
      <c r="J12" s="252">
        <v>36.610219112999999</v>
      </c>
      <c r="K12" s="252">
        <v>36.989545821</v>
      </c>
      <c r="L12" s="252">
        <v>36.744464649999998</v>
      </c>
      <c r="M12" s="252">
        <v>36.849746244999999</v>
      </c>
      <c r="N12" s="252">
        <v>36.829143553000002</v>
      </c>
      <c r="O12" s="252">
        <v>37.255767929000001</v>
      </c>
      <c r="P12" s="252">
        <v>36.786782223000003</v>
      </c>
      <c r="Q12" s="252">
        <v>37.038590790999997</v>
      </c>
      <c r="R12" s="252">
        <v>37.129151829000001</v>
      </c>
      <c r="S12" s="252">
        <v>37.003205473000001</v>
      </c>
      <c r="T12" s="252">
        <v>37.429878367000001</v>
      </c>
      <c r="U12" s="252">
        <v>37.628388282000003</v>
      </c>
      <c r="V12" s="252">
        <v>37.503755757999997</v>
      </c>
      <c r="W12" s="252">
        <v>37.518100846000003</v>
      </c>
      <c r="X12" s="252">
        <v>37.837377752000002</v>
      </c>
      <c r="Y12" s="252">
        <v>38.307511093999999</v>
      </c>
      <c r="Z12" s="252">
        <v>38.048996338000002</v>
      </c>
      <c r="AA12" s="252">
        <v>37.260623373000001</v>
      </c>
      <c r="AB12" s="252">
        <v>37.060704862000001</v>
      </c>
      <c r="AC12" s="252">
        <v>36.568791359000002</v>
      </c>
      <c r="AD12" s="252">
        <v>36.779742343000002</v>
      </c>
      <c r="AE12" s="252">
        <v>37.262915778</v>
      </c>
      <c r="AF12" s="252">
        <v>37.658910927999997</v>
      </c>
      <c r="AG12" s="252">
        <v>37.894361103000001</v>
      </c>
      <c r="AH12" s="252">
        <v>37.688202224000001</v>
      </c>
      <c r="AI12" s="252">
        <v>37.847043489000001</v>
      </c>
      <c r="AJ12" s="252">
        <v>37.582106021000001</v>
      </c>
      <c r="AK12" s="252">
        <v>37.420909596999998</v>
      </c>
      <c r="AL12" s="252">
        <v>37.345397847999998</v>
      </c>
      <c r="AM12" s="252">
        <v>37.647471678000002</v>
      </c>
      <c r="AN12" s="252">
        <v>37.490528042999998</v>
      </c>
      <c r="AO12" s="252">
        <v>37.240895105</v>
      </c>
      <c r="AP12" s="252">
        <v>37.140570668999999</v>
      </c>
      <c r="AQ12" s="252">
        <v>37.010089499999999</v>
      </c>
      <c r="AR12" s="252">
        <v>37.061407101</v>
      </c>
      <c r="AS12" s="252">
        <v>37.114241268000001</v>
      </c>
      <c r="AT12" s="252">
        <v>37.378769867999999</v>
      </c>
      <c r="AU12" s="252">
        <v>37.541468000000002</v>
      </c>
      <c r="AV12" s="252">
        <v>37.711468000000004</v>
      </c>
      <c r="AW12" s="252">
        <v>37.487468</v>
      </c>
      <c r="AX12" s="252">
        <v>36.691468</v>
      </c>
      <c r="AY12" s="252">
        <v>36.023468000000001</v>
      </c>
      <c r="AZ12" s="252">
        <v>35.972467999999999</v>
      </c>
      <c r="BA12" s="252">
        <v>35.584682397000002</v>
      </c>
      <c r="BB12" s="252">
        <v>35.458328616000003</v>
      </c>
      <c r="BC12" s="252">
        <v>35.167964783000002</v>
      </c>
      <c r="BD12" s="409">
        <v>34.873374218000002</v>
      </c>
      <c r="BE12" s="409">
        <v>35.072408068000001</v>
      </c>
      <c r="BF12" s="409">
        <v>35.252896784000001</v>
      </c>
      <c r="BG12" s="409">
        <v>35.244127175000003</v>
      </c>
      <c r="BH12" s="409">
        <v>35.244849971000001</v>
      </c>
      <c r="BI12" s="409">
        <v>35.136717726999997</v>
      </c>
      <c r="BJ12" s="409">
        <v>34.928856422999999</v>
      </c>
      <c r="BK12" s="409">
        <v>34.714072799999997</v>
      </c>
      <c r="BL12" s="409">
        <v>34.619140621</v>
      </c>
      <c r="BM12" s="409">
        <v>34.652451458999998</v>
      </c>
      <c r="BN12" s="409">
        <v>34.645741719999997</v>
      </c>
      <c r="BO12" s="409">
        <v>34.734040614999998</v>
      </c>
      <c r="BP12" s="409">
        <v>34.828180842000002</v>
      </c>
      <c r="BQ12" s="409">
        <v>34.926669150000002</v>
      </c>
      <c r="BR12" s="409">
        <v>34.924761199000002</v>
      </c>
      <c r="BS12" s="409">
        <v>34.813167751000002</v>
      </c>
      <c r="BT12" s="409">
        <v>34.705911008000001</v>
      </c>
      <c r="BU12" s="409">
        <v>34.589933432000002</v>
      </c>
      <c r="BV12" s="409">
        <v>34.649196060000001</v>
      </c>
    </row>
    <row r="13" spans="1:74" ht="11.1" customHeight="1" x14ac:dyDescent="0.2">
      <c r="A13" s="162" t="s">
        <v>312</v>
      </c>
      <c r="B13" s="173" t="s">
        <v>291</v>
      </c>
      <c r="C13" s="252">
        <v>30.064392999999999</v>
      </c>
      <c r="D13" s="252">
        <v>29.958182000000001</v>
      </c>
      <c r="E13" s="252">
        <v>30.790761</v>
      </c>
      <c r="F13" s="252">
        <v>30.939561999999999</v>
      </c>
      <c r="G13" s="252">
        <v>31.184722000000001</v>
      </c>
      <c r="H13" s="252">
        <v>31.633790999999999</v>
      </c>
      <c r="I13" s="252">
        <v>31.838521</v>
      </c>
      <c r="J13" s="252">
        <v>31.624684999999999</v>
      </c>
      <c r="K13" s="252">
        <v>31.755617999999998</v>
      </c>
      <c r="L13" s="252">
        <v>31.529555999999999</v>
      </c>
      <c r="M13" s="252">
        <v>31.653449999999999</v>
      </c>
      <c r="N13" s="252">
        <v>31.637356</v>
      </c>
      <c r="O13" s="252">
        <v>32.023541999999999</v>
      </c>
      <c r="P13" s="252">
        <v>31.605530000000002</v>
      </c>
      <c r="Q13" s="252">
        <v>31.711545000000001</v>
      </c>
      <c r="R13" s="252">
        <v>31.821058000000001</v>
      </c>
      <c r="S13" s="252">
        <v>31.847351</v>
      </c>
      <c r="T13" s="252">
        <v>32.275463000000002</v>
      </c>
      <c r="U13" s="252">
        <v>32.354995000000002</v>
      </c>
      <c r="V13" s="252">
        <v>32.232742999999999</v>
      </c>
      <c r="W13" s="252">
        <v>32.295520000000003</v>
      </c>
      <c r="X13" s="252">
        <v>32.551327000000001</v>
      </c>
      <c r="Y13" s="252">
        <v>32.935315000000003</v>
      </c>
      <c r="Z13" s="252">
        <v>32.793708000000002</v>
      </c>
      <c r="AA13" s="252">
        <v>31.846</v>
      </c>
      <c r="AB13" s="252">
        <v>31.727</v>
      </c>
      <c r="AC13" s="252">
        <v>31.346</v>
      </c>
      <c r="AD13" s="252">
        <v>31.423999999999999</v>
      </c>
      <c r="AE13" s="252">
        <v>31.931999999999999</v>
      </c>
      <c r="AF13" s="252">
        <v>32.369999999999997</v>
      </c>
      <c r="AG13" s="252">
        <v>32.591000000000001</v>
      </c>
      <c r="AH13" s="252">
        <v>32.453000000000003</v>
      </c>
      <c r="AI13" s="252">
        <v>32.594000000000001</v>
      </c>
      <c r="AJ13" s="252">
        <v>32.396000000000001</v>
      </c>
      <c r="AK13" s="252">
        <v>32.131999999999998</v>
      </c>
      <c r="AL13" s="252">
        <v>31.997</v>
      </c>
      <c r="AM13" s="252">
        <v>32.268999999999998</v>
      </c>
      <c r="AN13" s="252">
        <v>32.098999999999997</v>
      </c>
      <c r="AO13" s="252">
        <v>31.92</v>
      </c>
      <c r="AP13" s="252">
        <v>31.86</v>
      </c>
      <c r="AQ13" s="252">
        <v>31.744</v>
      </c>
      <c r="AR13" s="252">
        <v>31.745999999999999</v>
      </c>
      <c r="AS13" s="252">
        <v>31.809000000000001</v>
      </c>
      <c r="AT13" s="252">
        <v>32.06</v>
      </c>
      <c r="AU13" s="252">
        <v>32.185000000000002</v>
      </c>
      <c r="AV13" s="252">
        <v>32.354999999999997</v>
      </c>
      <c r="AW13" s="252">
        <v>32.131</v>
      </c>
      <c r="AX13" s="252">
        <v>31.335000000000001</v>
      </c>
      <c r="AY13" s="252">
        <v>30.67</v>
      </c>
      <c r="AZ13" s="252">
        <v>30.623999999999999</v>
      </c>
      <c r="BA13" s="252">
        <v>30.125</v>
      </c>
      <c r="BB13" s="252">
        <v>30.145</v>
      </c>
      <c r="BC13" s="252">
        <v>29.93</v>
      </c>
      <c r="BD13" s="409">
        <v>29.583704999999998</v>
      </c>
      <c r="BE13" s="409">
        <v>30.071588999999999</v>
      </c>
      <c r="BF13" s="409">
        <v>30.249905999999999</v>
      </c>
      <c r="BG13" s="409">
        <v>30.238648999999999</v>
      </c>
      <c r="BH13" s="409">
        <v>30.227405000000001</v>
      </c>
      <c r="BI13" s="409">
        <v>30.116173</v>
      </c>
      <c r="BJ13" s="409">
        <v>29.904954</v>
      </c>
      <c r="BK13" s="409">
        <v>29.711012</v>
      </c>
      <c r="BL13" s="409">
        <v>29.612324999999998</v>
      </c>
      <c r="BM13" s="409">
        <v>29.643649</v>
      </c>
      <c r="BN13" s="409">
        <v>29.634478000000001</v>
      </c>
      <c r="BO13" s="409">
        <v>29.720323</v>
      </c>
      <c r="BP13" s="409">
        <v>29.811184999999998</v>
      </c>
      <c r="BQ13" s="409">
        <v>29.907063000000001</v>
      </c>
      <c r="BR13" s="409">
        <v>29.902958000000002</v>
      </c>
      <c r="BS13" s="409">
        <v>29.788868000000001</v>
      </c>
      <c r="BT13" s="409">
        <v>29.679794000000001</v>
      </c>
      <c r="BU13" s="409">
        <v>29.560737</v>
      </c>
      <c r="BV13" s="409">
        <v>29.551694000000001</v>
      </c>
    </row>
    <row r="14" spans="1:74" ht="11.1" customHeight="1" x14ac:dyDescent="0.2">
      <c r="A14" s="162" t="s">
        <v>498</v>
      </c>
      <c r="B14" s="173" t="s">
        <v>1238</v>
      </c>
      <c r="C14" s="252">
        <v>5.2411619363000002</v>
      </c>
      <c r="D14" s="252">
        <v>5.2214265968999998</v>
      </c>
      <c r="E14" s="252">
        <v>5.1862608656999996</v>
      </c>
      <c r="F14" s="252">
        <v>5.2369133739000002</v>
      </c>
      <c r="G14" s="252">
        <v>5.2979772974000001</v>
      </c>
      <c r="H14" s="252">
        <v>5.1147239250999998</v>
      </c>
      <c r="I14" s="252">
        <v>5.1731375397999999</v>
      </c>
      <c r="J14" s="252">
        <v>4.9855341129999999</v>
      </c>
      <c r="K14" s="252">
        <v>5.2339278209</v>
      </c>
      <c r="L14" s="252">
        <v>5.2149086494999999</v>
      </c>
      <c r="M14" s="252">
        <v>5.1962962448000001</v>
      </c>
      <c r="N14" s="252">
        <v>5.1917875531000002</v>
      </c>
      <c r="O14" s="252">
        <v>5.2322259293000002</v>
      </c>
      <c r="P14" s="252">
        <v>5.1812522231000004</v>
      </c>
      <c r="Q14" s="252">
        <v>5.3270457904999997</v>
      </c>
      <c r="R14" s="252">
        <v>5.3080938288999997</v>
      </c>
      <c r="S14" s="252">
        <v>5.1558544725999997</v>
      </c>
      <c r="T14" s="252">
        <v>5.1544153673000004</v>
      </c>
      <c r="U14" s="252">
        <v>5.2733932817999998</v>
      </c>
      <c r="V14" s="252">
        <v>5.2710127582000004</v>
      </c>
      <c r="W14" s="252">
        <v>5.2225808459999996</v>
      </c>
      <c r="X14" s="252">
        <v>5.2860507522000004</v>
      </c>
      <c r="Y14" s="252">
        <v>5.3721960944999996</v>
      </c>
      <c r="Z14" s="252">
        <v>5.2552883383999998</v>
      </c>
      <c r="AA14" s="252">
        <v>5.4146233731000004</v>
      </c>
      <c r="AB14" s="252">
        <v>5.3337048620000003</v>
      </c>
      <c r="AC14" s="252">
        <v>5.2227913590000004</v>
      </c>
      <c r="AD14" s="252">
        <v>5.3557423429000002</v>
      </c>
      <c r="AE14" s="252">
        <v>5.3309157780999996</v>
      </c>
      <c r="AF14" s="252">
        <v>5.2889109274999999</v>
      </c>
      <c r="AG14" s="252">
        <v>5.3033611030000003</v>
      </c>
      <c r="AH14" s="252">
        <v>5.2352022239</v>
      </c>
      <c r="AI14" s="252">
        <v>5.2530434888000004</v>
      </c>
      <c r="AJ14" s="252">
        <v>5.1861060205999996</v>
      </c>
      <c r="AK14" s="252">
        <v>5.2889095972</v>
      </c>
      <c r="AL14" s="252">
        <v>5.3483978478000003</v>
      </c>
      <c r="AM14" s="252">
        <v>5.3784716775000003</v>
      </c>
      <c r="AN14" s="252">
        <v>5.3915280432000001</v>
      </c>
      <c r="AO14" s="252">
        <v>5.3208951049</v>
      </c>
      <c r="AP14" s="252">
        <v>5.2805706694000003</v>
      </c>
      <c r="AQ14" s="252">
        <v>5.2660894998999996</v>
      </c>
      <c r="AR14" s="252">
        <v>5.3154071010999999</v>
      </c>
      <c r="AS14" s="252">
        <v>5.3052412676999996</v>
      </c>
      <c r="AT14" s="252">
        <v>5.3187698678000004</v>
      </c>
      <c r="AU14" s="252">
        <v>5.3564679999999996</v>
      </c>
      <c r="AV14" s="252">
        <v>5.3564679999999996</v>
      </c>
      <c r="AW14" s="252">
        <v>5.3564679999999996</v>
      </c>
      <c r="AX14" s="252">
        <v>5.3564679999999996</v>
      </c>
      <c r="AY14" s="252">
        <v>5.3534680000000003</v>
      </c>
      <c r="AZ14" s="252">
        <v>5.3484680000000004</v>
      </c>
      <c r="BA14" s="252">
        <v>5.4596823970999999</v>
      </c>
      <c r="BB14" s="252">
        <v>5.3133286158999997</v>
      </c>
      <c r="BC14" s="252">
        <v>5.2379647827999998</v>
      </c>
      <c r="BD14" s="409">
        <v>5.2896692182000002</v>
      </c>
      <c r="BE14" s="409">
        <v>5.0008190683000002</v>
      </c>
      <c r="BF14" s="409">
        <v>5.0029907835999996</v>
      </c>
      <c r="BG14" s="409">
        <v>5.0054781754000004</v>
      </c>
      <c r="BH14" s="409">
        <v>5.0174449714999998</v>
      </c>
      <c r="BI14" s="409">
        <v>5.0205447269999999</v>
      </c>
      <c r="BJ14" s="409">
        <v>5.0239024233</v>
      </c>
      <c r="BK14" s="409">
        <v>5.0030607998000001</v>
      </c>
      <c r="BL14" s="409">
        <v>5.0068156211000003</v>
      </c>
      <c r="BM14" s="409">
        <v>5.0088024593</v>
      </c>
      <c r="BN14" s="409">
        <v>5.0112637195999996</v>
      </c>
      <c r="BO14" s="409">
        <v>5.0137176149</v>
      </c>
      <c r="BP14" s="409">
        <v>5.0169958421</v>
      </c>
      <c r="BQ14" s="409">
        <v>5.0196061503999996</v>
      </c>
      <c r="BR14" s="409">
        <v>5.0218031986999998</v>
      </c>
      <c r="BS14" s="409">
        <v>5.0242997507</v>
      </c>
      <c r="BT14" s="409">
        <v>5.0261170082</v>
      </c>
      <c r="BU14" s="409">
        <v>5.0291964324</v>
      </c>
      <c r="BV14" s="409">
        <v>5.0975020596</v>
      </c>
    </row>
    <row r="15" spans="1:74" ht="11.1" customHeight="1" x14ac:dyDescent="0.2">
      <c r="A15" s="162" t="s">
        <v>313</v>
      </c>
      <c r="B15" s="173" t="s">
        <v>286</v>
      </c>
      <c r="C15" s="252">
        <v>14.196828999999999</v>
      </c>
      <c r="D15" s="252">
        <v>14.114706999999999</v>
      </c>
      <c r="E15" s="252">
        <v>14.29782</v>
      </c>
      <c r="F15" s="252">
        <v>13.987627</v>
      </c>
      <c r="G15" s="252">
        <v>14.152373000000001</v>
      </c>
      <c r="H15" s="252">
        <v>13.962960000000001</v>
      </c>
      <c r="I15" s="252">
        <v>14.085902000000001</v>
      </c>
      <c r="J15" s="252">
        <v>14.051396</v>
      </c>
      <c r="K15" s="252">
        <v>13.960737999999999</v>
      </c>
      <c r="L15" s="252">
        <v>14.080030000000001</v>
      </c>
      <c r="M15" s="252">
        <v>14.219339</v>
      </c>
      <c r="N15" s="252">
        <v>14.273457000000001</v>
      </c>
      <c r="O15" s="252">
        <v>14.335399000000001</v>
      </c>
      <c r="P15" s="252">
        <v>14.352399</v>
      </c>
      <c r="Q15" s="252">
        <v>14.395398999999999</v>
      </c>
      <c r="R15" s="252">
        <v>14.148399</v>
      </c>
      <c r="S15" s="252">
        <v>14.041399</v>
      </c>
      <c r="T15" s="252">
        <v>14.183399</v>
      </c>
      <c r="U15" s="252">
        <v>13.956398999999999</v>
      </c>
      <c r="V15" s="252">
        <v>13.633399000000001</v>
      </c>
      <c r="W15" s="252">
        <v>14.240399</v>
      </c>
      <c r="X15" s="252">
        <v>14.535399</v>
      </c>
      <c r="Y15" s="252">
        <v>14.516399</v>
      </c>
      <c r="Z15" s="252">
        <v>14.585399000000001</v>
      </c>
      <c r="AA15" s="252">
        <v>14.483373</v>
      </c>
      <c r="AB15" s="252">
        <v>14.473373</v>
      </c>
      <c r="AC15" s="252">
        <v>14.407373</v>
      </c>
      <c r="AD15" s="252">
        <v>14.375373</v>
      </c>
      <c r="AE15" s="252">
        <v>14.287373000000001</v>
      </c>
      <c r="AF15" s="252">
        <v>14.319373000000001</v>
      </c>
      <c r="AG15" s="252">
        <v>14.337372999999999</v>
      </c>
      <c r="AH15" s="252">
        <v>14.153373</v>
      </c>
      <c r="AI15" s="252">
        <v>14.255373000000001</v>
      </c>
      <c r="AJ15" s="252">
        <v>14.248373000000001</v>
      </c>
      <c r="AK15" s="252">
        <v>14.384373</v>
      </c>
      <c r="AL15" s="252">
        <v>14.411372999999999</v>
      </c>
      <c r="AM15" s="252">
        <v>14.409373</v>
      </c>
      <c r="AN15" s="252">
        <v>14.464373</v>
      </c>
      <c r="AO15" s="252">
        <v>14.451373</v>
      </c>
      <c r="AP15" s="252">
        <v>14.337372999999999</v>
      </c>
      <c r="AQ15" s="252">
        <v>14.400373</v>
      </c>
      <c r="AR15" s="252">
        <v>14.589373</v>
      </c>
      <c r="AS15" s="252">
        <v>14.673373</v>
      </c>
      <c r="AT15" s="252">
        <v>14.459372999999999</v>
      </c>
      <c r="AU15" s="252">
        <v>14.773372999999999</v>
      </c>
      <c r="AV15" s="252">
        <v>14.824373</v>
      </c>
      <c r="AW15" s="252">
        <v>14.871373</v>
      </c>
      <c r="AX15" s="252">
        <v>14.968373</v>
      </c>
      <c r="AY15" s="252">
        <v>14.882372999999999</v>
      </c>
      <c r="AZ15" s="252">
        <v>14.866372999999999</v>
      </c>
      <c r="BA15" s="252">
        <v>14.755593525</v>
      </c>
      <c r="BB15" s="252">
        <v>14.415967121</v>
      </c>
      <c r="BC15" s="252">
        <v>14.320808112</v>
      </c>
      <c r="BD15" s="409">
        <v>14.719406609</v>
      </c>
      <c r="BE15" s="409">
        <v>14.789493802999999</v>
      </c>
      <c r="BF15" s="409">
        <v>14.572299889</v>
      </c>
      <c r="BG15" s="409">
        <v>14.647317356</v>
      </c>
      <c r="BH15" s="409">
        <v>14.850134743</v>
      </c>
      <c r="BI15" s="409">
        <v>14.895798681</v>
      </c>
      <c r="BJ15" s="409">
        <v>14.878326906</v>
      </c>
      <c r="BK15" s="409">
        <v>14.894073467</v>
      </c>
      <c r="BL15" s="409">
        <v>14.956153261000001</v>
      </c>
      <c r="BM15" s="409">
        <v>14.986033891</v>
      </c>
      <c r="BN15" s="409">
        <v>15.033167844999999</v>
      </c>
      <c r="BO15" s="409">
        <v>15.023136079</v>
      </c>
      <c r="BP15" s="409">
        <v>15.016506178</v>
      </c>
      <c r="BQ15" s="409">
        <v>15.078531289000001</v>
      </c>
      <c r="BR15" s="409">
        <v>15.043008187</v>
      </c>
      <c r="BS15" s="409">
        <v>14.992554536</v>
      </c>
      <c r="BT15" s="409">
        <v>15.111560281999999</v>
      </c>
      <c r="BU15" s="409">
        <v>15.116085011999999</v>
      </c>
      <c r="BV15" s="409">
        <v>15.111735067</v>
      </c>
    </row>
    <row r="16" spans="1:74" ht="11.1" customHeight="1" x14ac:dyDescent="0.2">
      <c r="A16" s="162" t="s">
        <v>314</v>
      </c>
      <c r="B16" s="173" t="s">
        <v>287</v>
      </c>
      <c r="C16" s="252">
        <v>5.1346829999999999</v>
      </c>
      <c r="D16" s="252">
        <v>5.1206829999999997</v>
      </c>
      <c r="E16" s="252">
        <v>5.1586829999999999</v>
      </c>
      <c r="F16" s="252">
        <v>5.1606829999999997</v>
      </c>
      <c r="G16" s="252">
        <v>5.1736829999999996</v>
      </c>
      <c r="H16" s="252">
        <v>5.310683</v>
      </c>
      <c r="I16" s="252">
        <v>5.1656829999999996</v>
      </c>
      <c r="J16" s="252">
        <v>5.1806830000000001</v>
      </c>
      <c r="K16" s="252">
        <v>5.2196829999999999</v>
      </c>
      <c r="L16" s="252">
        <v>5.161683</v>
      </c>
      <c r="M16" s="252">
        <v>5.1996830000000003</v>
      </c>
      <c r="N16" s="252">
        <v>5.177683</v>
      </c>
      <c r="O16" s="252">
        <v>5.0875899999999996</v>
      </c>
      <c r="P16" s="252">
        <v>5.0715899999999996</v>
      </c>
      <c r="Q16" s="252">
        <v>5.0125900000000003</v>
      </c>
      <c r="R16" s="252">
        <v>4.9605899999999998</v>
      </c>
      <c r="S16" s="252">
        <v>4.8985900000000004</v>
      </c>
      <c r="T16" s="252">
        <v>4.9595900000000004</v>
      </c>
      <c r="U16" s="252">
        <v>4.86259</v>
      </c>
      <c r="V16" s="252">
        <v>4.7995900000000002</v>
      </c>
      <c r="W16" s="252">
        <v>4.8135899999999996</v>
      </c>
      <c r="X16" s="252">
        <v>4.7055899999999999</v>
      </c>
      <c r="Y16" s="252">
        <v>4.8395900000000003</v>
      </c>
      <c r="Z16" s="252">
        <v>4.8585900000000004</v>
      </c>
      <c r="AA16" s="252">
        <v>4.7995900000000002</v>
      </c>
      <c r="AB16" s="252">
        <v>4.7525899999999996</v>
      </c>
      <c r="AC16" s="252">
        <v>4.7975899999999996</v>
      </c>
      <c r="AD16" s="252">
        <v>4.8225899999999999</v>
      </c>
      <c r="AE16" s="252">
        <v>4.7865900000000003</v>
      </c>
      <c r="AF16" s="252">
        <v>4.9165900000000002</v>
      </c>
      <c r="AG16" s="252">
        <v>4.8065899999999999</v>
      </c>
      <c r="AH16" s="252">
        <v>4.7395899999999997</v>
      </c>
      <c r="AI16" s="252">
        <v>4.7635899999999998</v>
      </c>
      <c r="AJ16" s="252">
        <v>4.7585899999999999</v>
      </c>
      <c r="AK16" s="252">
        <v>4.8145899999999999</v>
      </c>
      <c r="AL16" s="252">
        <v>4.7635899999999998</v>
      </c>
      <c r="AM16" s="252">
        <v>4.7895899999999996</v>
      </c>
      <c r="AN16" s="252">
        <v>4.7825899999999999</v>
      </c>
      <c r="AO16" s="252">
        <v>4.7905899999999999</v>
      </c>
      <c r="AP16" s="252">
        <v>4.80959</v>
      </c>
      <c r="AQ16" s="252">
        <v>4.7995900000000002</v>
      </c>
      <c r="AR16" s="252">
        <v>4.8985900000000004</v>
      </c>
      <c r="AS16" s="252">
        <v>4.7765899999999997</v>
      </c>
      <c r="AT16" s="252">
        <v>4.8155900000000003</v>
      </c>
      <c r="AU16" s="252">
        <v>4.7445899999999996</v>
      </c>
      <c r="AV16" s="252">
        <v>4.8425900000000004</v>
      </c>
      <c r="AW16" s="252">
        <v>4.8355899999999998</v>
      </c>
      <c r="AX16" s="252">
        <v>4.9045899999999998</v>
      </c>
      <c r="AY16" s="252">
        <v>4.8975900000000001</v>
      </c>
      <c r="AZ16" s="252">
        <v>4.8675899999999999</v>
      </c>
      <c r="BA16" s="252">
        <v>4.9853718346000004</v>
      </c>
      <c r="BB16" s="252">
        <v>4.9146505911</v>
      </c>
      <c r="BC16" s="252">
        <v>4.8625227839000003</v>
      </c>
      <c r="BD16" s="409">
        <v>4.8991492134000003</v>
      </c>
      <c r="BE16" s="409">
        <v>4.8412843998000001</v>
      </c>
      <c r="BF16" s="409">
        <v>4.8741165142999998</v>
      </c>
      <c r="BG16" s="409">
        <v>4.8950942264000004</v>
      </c>
      <c r="BH16" s="409">
        <v>4.9129121197999996</v>
      </c>
      <c r="BI16" s="409">
        <v>4.9313176598000004</v>
      </c>
      <c r="BJ16" s="409">
        <v>4.8935672180000003</v>
      </c>
      <c r="BK16" s="409">
        <v>4.8948254508</v>
      </c>
      <c r="BL16" s="409">
        <v>4.8911081763000004</v>
      </c>
      <c r="BM16" s="409">
        <v>4.8864511624000002</v>
      </c>
      <c r="BN16" s="409">
        <v>4.8951366007999999</v>
      </c>
      <c r="BO16" s="409">
        <v>4.9161859835000001</v>
      </c>
      <c r="BP16" s="409">
        <v>4.9519362587</v>
      </c>
      <c r="BQ16" s="409">
        <v>4.8929635019999997</v>
      </c>
      <c r="BR16" s="409">
        <v>4.9267590266000001</v>
      </c>
      <c r="BS16" s="409">
        <v>4.9484442335000001</v>
      </c>
      <c r="BT16" s="409">
        <v>4.9656808626000002</v>
      </c>
      <c r="BU16" s="409">
        <v>4.9845101147999999</v>
      </c>
      <c r="BV16" s="409">
        <v>4.9464341946000001</v>
      </c>
    </row>
    <row r="17" spans="1:74" ht="11.1" customHeight="1" x14ac:dyDescent="0.2">
      <c r="A17" s="162" t="s">
        <v>315</v>
      </c>
      <c r="B17" s="173" t="s">
        <v>289</v>
      </c>
      <c r="C17" s="252">
        <v>13.919537</v>
      </c>
      <c r="D17" s="252">
        <v>13.851372</v>
      </c>
      <c r="E17" s="252">
        <v>13.862584999999999</v>
      </c>
      <c r="F17" s="252">
        <v>14.107125</v>
      </c>
      <c r="G17" s="252">
        <v>14.271858999999999</v>
      </c>
      <c r="H17" s="252">
        <v>14.548348000000001</v>
      </c>
      <c r="I17" s="252">
        <v>14.358845000000001</v>
      </c>
      <c r="J17" s="252">
        <v>14.574566000000001</v>
      </c>
      <c r="K17" s="252">
        <v>14.47044</v>
      </c>
      <c r="L17" s="252">
        <v>14.550580999999999</v>
      </c>
      <c r="M17" s="252">
        <v>14.232958</v>
      </c>
      <c r="N17" s="252">
        <v>14.158666</v>
      </c>
      <c r="O17" s="252">
        <v>13.731057</v>
      </c>
      <c r="P17" s="252">
        <v>13.671450999999999</v>
      </c>
      <c r="Q17" s="252">
        <v>13.522645000000001</v>
      </c>
      <c r="R17" s="252">
        <v>14.008984</v>
      </c>
      <c r="S17" s="252">
        <v>14.386965999999999</v>
      </c>
      <c r="T17" s="252">
        <v>14.360416000000001</v>
      </c>
      <c r="U17" s="252">
        <v>14.501711999999999</v>
      </c>
      <c r="V17" s="252">
        <v>14.368242</v>
      </c>
      <c r="W17" s="252">
        <v>14.451764000000001</v>
      </c>
      <c r="X17" s="252">
        <v>14.301663</v>
      </c>
      <c r="Y17" s="252">
        <v>14.180885</v>
      </c>
      <c r="Z17" s="252">
        <v>13.895576999999999</v>
      </c>
      <c r="AA17" s="252">
        <v>13.689105</v>
      </c>
      <c r="AB17" s="252">
        <v>13.628653999999999</v>
      </c>
      <c r="AC17" s="252">
        <v>13.467411999999999</v>
      </c>
      <c r="AD17" s="252">
        <v>13.668927999999999</v>
      </c>
      <c r="AE17" s="252">
        <v>14.057842000000001</v>
      </c>
      <c r="AF17" s="252">
        <v>14.285216999999999</v>
      </c>
      <c r="AG17" s="252">
        <v>14.387480999999999</v>
      </c>
      <c r="AH17" s="252">
        <v>14.17187</v>
      </c>
      <c r="AI17" s="252">
        <v>14.424018</v>
      </c>
      <c r="AJ17" s="252">
        <v>14.240133999999999</v>
      </c>
      <c r="AK17" s="252">
        <v>13.948192000000001</v>
      </c>
      <c r="AL17" s="252">
        <v>13.726668</v>
      </c>
      <c r="AM17" s="252">
        <v>13.472734000000001</v>
      </c>
      <c r="AN17" s="252">
        <v>13.402321000000001</v>
      </c>
      <c r="AO17" s="252">
        <v>13.465589</v>
      </c>
      <c r="AP17" s="252">
        <v>13.891457000000001</v>
      </c>
      <c r="AQ17" s="252">
        <v>14.141728000000001</v>
      </c>
      <c r="AR17" s="252">
        <v>14.324752</v>
      </c>
      <c r="AS17" s="252">
        <v>14.36402</v>
      </c>
      <c r="AT17" s="252">
        <v>14.130642999999999</v>
      </c>
      <c r="AU17" s="252">
        <v>14.116980999999999</v>
      </c>
      <c r="AV17" s="252">
        <v>14.046798000000001</v>
      </c>
      <c r="AW17" s="252">
        <v>13.912571</v>
      </c>
      <c r="AX17" s="252">
        <v>13.744253</v>
      </c>
      <c r="AY17" s="252">
        <v>13.522912</v>
      </c>
      <c r="AZ17" s="252">
        <v>13.582537</v>
      </c>
      <c r="BA17" s="252">
        <v>13.658106393000001</v>
      </c>
      <c r="BB17" s="252">
        <v>14.17360682</v>
      </c>
      <c r="BC17" s="252">
        <v>14.580427996999999</v>
      </c>
      <c r="BD17" s="409">
        <v>14.768729542999999</v>
      </c>
      <c r="BE17" s="409">
        <v>14.694151946</v>
      </c>
      <c r="BF17" s="409">
        <v>14.563518870999999</v>
      </c>
      <c r="BG17" s="409">
        <v>14.916952782999999</v>
      </c>
      <c r="BH17" s="409">
        <v>14.484920237000001</v>
      </c>
      <c r="BI17" s="409">
        <v>14.480603405</v>
      </c>
      <c r="BJ17" s="409">
        <v>14.164124975</v>
      </c>
      <c r="BK17" s="409">
        <v>13.845623997000001</v>
      </c>
      <c r="BL17" s="409">
        <v>13.754192265</v>
      </c>
      <c r="BM17" s="409">
        <v>13.784946778</v>
      </c>
      <c r="BN17" s="409">
        <v>14.458003702999999</v>
      </c>
      <c r="BO17" s="409">
        <v>14.804844113</v>
      </c>
      <c r="BP17" s="409">
        <v>14.99180269</v>
      </c>
      <c r="BQ17" s="409">
        <v>15.00240471</v>
      </c>
      <c r="BR17" s="409">
        <v>14.776405729</v>
      </c>
      <c r="BS17" s="409">
        <v>15.125275952999999</v>
      </c>
      <c r="BT17" s="409">
        <v>14.664054592999999</v>
      </c>
      <c r="BU17" s="409">
        <v>14.663739056000001</v>
      </c>
      <c r="BV17" s="409">
        <v>14.336940310999999</v>
      </c>
    </row>
    <row r="18" spans="1:74" ht="11.1" customHeight="1" x14ac:dyDescent="0.2">
      <c r="A18" s="162" t="s">
        <v>317</v>
      </c>
      <c r="B18" s="173" t="s">
        <v>616</v>
      </c>
      <c r="C18" s="252">
        <v>95.495636322999999</v>
      </c>
      <c r="D18" s="252">
        <v>95.384422740000005</v>
      </c>
      <c r="E18" s="252">
        <v>96.433970285000001</v>
      </c>
      <c r="F18" s="252">
        <v>96.513093373999993</v>
      </c>
      <c r="G18" s="252">
        <v>96.756930588000003</v>
      </c>
      <c r="H18" s="252">
        <v>97.295253591999995</v>
      </c>
      <c r="I18" s="252">
        <v>97.973091217000004</v>
      </c>
      <c r="J18" s="252">
        <v>97.791318532000005</v>
      </c>
      <c r="K18" s="252">
        <v>97.546501488000004</v>
      </c>
      <c r="L18" s="252">
        <v>97.758242940000002</v>
      </c>
      <c r="M18" s="252">
        <v>98.046868911000004</v>
      </c>
      <c r="N18" s="252">
        <v>98.007178585000005</v>
      </c>
      <c r="O18" s="252">
        <v>97.843086639000006</v>
      </c>
      <c r="P18" s="252">
        <v>96.984082602000001</v>
      </c>
      <c r="Q18" s="252">
        <v>97.136897919999996</v>
      </c>
      <c r="R18" s="252">
        <v>96.830891496000007</v>
      </c>
      <c r="S18" s="252">
        <v>96.352599569000006</v>
      </c>
      <c r="T18" s="252">
        <v>96.854838366999999</v>
      </c>
      <c r="U18" s="252">
        <v>97.902314829999995</v>
      </c>
      <c r="V18" s="252">
        <v>96.891934436</v>
      </c>
      <c r="W18" s="252">
        <v>97.018506178999999</v>
      </c>
      <c r="X18" s="252">
        <v>98.219363654999995</v>
      </c>
      <c r="Y18" s="252">
        <v>99.424186427999999</v>
      </c>
      <c r="Z18" s="252">
        <v>98.304798724999998</v>
      </c>
      <c r="AA18" s="252">
        <v>97.342345792000003</v>
      </c>
      <c r="AB18" s="252">
        <v>97.497951147999999</v>
      </c>
      <c r="AC18" s="252">
        <v>96.847665069000001</v>
      </c>
      <c r="AD18" s="252">
        <v>96.666482342999998</v>
      </c>
      <c r="AE18" s="252">
        <v>97.608224164999996</v>
      </c>
      <c r="AF18" s="252">
        <v>98.337003261000007</v>
      </c>
      <c r="AG18" s="252">
        <v>99.067021780000005</v>
      </c>
      <c r="AH18" s="252">
        <v>98.314076514000007</v>
      </c>
      <c r="AI18" s="252">
        <v>98.406850489000007</v>
      </c>
      <c r="AJ18" s="252">
        <v>98.996531375000004</v>
      </c>
      <c r="AK18" s="252">
        <v>99.577405931000001</v>
      </c>
      <c r="AL18" s="252">
        <v>98.857610234999996</v>
      </c>
      <c r="AM18" s="252">
        <v>99.074448129000004</v>
      </c>
      <c r="AN18" s="252">
        <v>99.327589758000002</v>
      </c>
      <c r="AO18" s="252">
        <v>99.402435878999995</v>
      </c>
      <c r="AP18" s="252">
        <v>99.477207668999995</v>
      </c>
      <c r="AQ18" s="252">
        <v>99.498407338999996</v>
      </c>
      <c r="AR18" s="252">
        <v>100.36475077</v>
      </c>
      <c r="AS18" s="252">
        <v>101.16076543</v>
      </c>
      <c r="AT18" s="252">
        <v>101.53324784</v>
      </c>
      <c r="AU18" s="252">
        <v>101.56447067000001</v>
      </c>
      <c r="AV18" s="252">
        <v>102.39273215999999</v>
      </c>
      <c r="AW18" s="252">
        <v>102.30995532999999</v>
      </c>
      <c r="AX18" s="252">
        <v>101.72854206</v>
      </c>
      <c r="AY18" s="252">
        <v>99.993401774000006</v>
      </c>
      <c r="AZ18" s="252">
        <v>99.833378999999994</v>
      </c>
      <c r="BA18" s="252">
        <v>99.594077920999993</v>
      </c>
      <c r="BB18" s="252">
        <v>100.05876231000001</v>
      </c>
      <c r="BC18" s="252">
        <v>100.15768116</v>
      </c>
      <c r="BD18" s="409">
        <v>100.56476302</v>
      </c>
      <c r="BE18" s="409">
        <v>101.22722099000001</v>
      </c>
      <c r="BF18" s="409">
        <v>101.06786825</v>
      </c>
      <c r="BG18" s="409">
        <v>101.62796616</v>
      </c>
      <c r="BH18" s="409">
        <v>101.94120825</v>
      </c>
      <c r="BI18" s="409">
        <v>102.29331214</v>
      </c>
      <c r="BJ18" s="409">
        <v>101.81754554</v>
      </c>
      <c r="BK18" s="409">
        <v>101.38885016</v>
      </c>
      <c r="BL18" s="409">
        <v>101.31731132</v>
      </c>
      <c r="BM18" s="409">
        <v>101.55341058</v>
      </c>
      <c r="BN18" s="409">
        <v>102.46771166000001</v>
      </c>
      <c r="BO18" s="409">
        <v>102.92699917</v>
      </c>
      <c r="BP18" s="409">
        <v>103.36365126</v>
      </c>
      <c r="BQ18" s="409">
        <v>103.45835303</v>
      </c>
      <c r="BR18" s="409">
        <v>103.35032387</v>
      </c>
      <c r="BS18" s="409">
        <v>103.61878744000001</v>
      </c>
      <c r="BT18" s="409">
        <v>103.41363443</v>
      </c>
      <c r="BU18" s="409">
        <v>103.67983703</v>
      </c>
      <c r="BV18" s="409">
        <v>103.30345774</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499</v>
      </c>
      <c r="B20" s="173" t="s">
        <v>617</v>
      </c>
      <c r="C20" s="252">
        <v>60.190081386999999</v>
      </c>
      <c r="D20" s="252">
        <v>60.204814143</v>
      </c>
      <c r="E20" s="252">
        <v>60.456948419</v>
      </c>
      <c r="F20" s="252">
        <v>60.336618000000001</v>
      </c>
      <c r="G20" s="252">
        <v>60.274231290000003</v>
      </c>
      <c r="H20" s="252">
        <v>60.546738667</v>
      </c>
      <c r="I20" s="252">
        <v>60.961432676999998</v>
      </c>
      <c r="J20" s="252">
        <v>61.181099418999999</v>
      </c>
      <c r="K20" s="252">
        <v>60.556955666999997</v>
      </c>
      <c r="L20" s="252">
        <v>61.013778289999998</v>
      </c>
      <c r="M20" s="252">
        <v>61.197122667000002</v>
      </c>
      <c r="N20" s="252">
        <v>61.178035031999997</v>
      </c>
      <c r="O20" s="252">
        <v>60.587318709999998</v>
      </c>
      <c r="P20" s="252">
        <v>60.197300378999998</v>
      </c>
      <c r="Q20" s="252">
        <v>60.098307128999998</v>
      </c>
      <c r="R20" s="252">
        <v>59.701739666999998</v>
      </c>
      <c r="S20" s="252">
        <v>59.349394097000001</v>
      </c>
      <c r="T20" s="252">
        <v>59.424959999999999</v>
      </c>
      <c r="U20" s="252">
        <v>60.273926547999999</v>
      </c>
      <c r="V20" s="252">
        <v>59.388178676999999</v>
      </c>
      <c r="W20" s="252">
        <v>59.500405333000003</v>
      </c>
      <c r="X20" s="252">
        <v>60.381985903</v>
      </c>
      <c r="Y20" s="252">
        <v>61.116675333000003</v>
      </c>
      <c r="Z20" s="252">
        <v>60.255802387000003</v>
      </c>
      <c r="AA20" s="252">
        <v>60.081722419000002</v>
      </c>
      <c r="AB20" s="252">
        <v>60.437246285999997</v>
      </c>
      <c r="AC20" s="252">
        <v>60.278873709999999</v>
      </c>
      <c r="AD20" s="252">
        <v>59.886740000000003</v>
      </c>
      <c r="AE20" s="252">
        <v>60.345308387000003</v>
      </c>
      <c r="AF20" s="252">
        <v>60.678092333000002</v>
      </c>
      <c r="AG20" s="252">
        <v>61.172660677000003</v>
      </c>
      <c r="AH20" s="252">
        <v>60.625874289999999</v>
      </c>
      <c r="AI20" s="252">
        <v>60.559806999999999</v>
      </c>
      <c r="AJ20" s="252">
        <v>61.414425354999999</v>
      </c>
      <c r="AK20" s="252">
        <v>62.156496333</v>
      </c>
      <c r="AL20" s="252">
        <v>61.512212386999998</v>
      </c>
      <c r="AM20" s="252">
        <v>61.426976451999998</v>
      </c>
      <c r="AN20" s="252">
        <v>61.837061714000001</v>
      </c>
      <c r="AO20" s="252">
        <v>62.161540774000002</v>
      </c>
      <c r="AP20" s="252">
        <v>62.336637000000003</v>
      </c>
      <c r="AQ20" s="252">
        <v>62.488317838999997</v>
      </c>
      <c r="AR20" s="252">
        <v>63.303343667</v>
      </c>
      <c r="AS20" s="252">
        <v>64.046524160999994</v>
      </c>
      <c r="AT20" s="252">
        <v>64.154477967999995</v>
      </c>
      <c r="AU20" s="252">
        <v>64.023002667</v>
      </c>
      <c r="AV20" s="252">
        <v>64.681264161000001</v>
      </c>
      <c r="AW20" s="252">
        <v>64.822487332999998</v>
      </c>
      <c r="AX20" s="252">
        <v>65.037074064999999</v>
      </c>
      <c r="AY20" s="252">
        <v>63.969933773999998</v>
      </c>
      <c r="AZ20" s="252">
        <v>63.860911000000002</v>
      </c>
      <c r="BA20" s="252">
        <v>64.009395523999999</v>
      </c>
      <c r="BB20" s="252">
        <v>64.600433697</v>
      </c>
      <c r="BC20" s="252">
        <v>64.989716380999994</v>
      </c>
      <c r="BD20" s="409">
        <v>65.691388798999995</v>
      </c>
      <c r="BE20" s="409">
        <v>66.154812926000005</v>
      </c>
      <c r="BF20" s="409">
        <v>65.814971464999999</v>
      </c>
      <c r="BG20" s="409">
        <v>66.383838987999994</v>
      </c>
      <c r="BH20" s="409">
        <v>66.696358274999994</v>
      </c>
      <c r="BI20" s="409">
        <v>67.156594413999997</v>
      </c>
      <c r="BJ20" s="409">
        <v>66.888689112999998</v>
      </c>
      <c r="BK20" s="409">
        <v>66.674777363000004</v>
      </c>
      <c r="BL20" s="409">
        <v>66.698170695000002</v>
      </c>
      <c r="BM20" s="409">
        <v>66.900959121</v>
      </c>
      <c r="BN20" s="409">
        <v>67.821969941999996</v>
      </c>
      <c r="BO20" s="409">
        <v>68.192958559999994</v>
      </c>
      <c r="BP20" s="409">
        <v>68.535470416999999</v>
      </c>
      <c r="BQ20" s="409">
        <v>68.531683884000003</v>
      </c>
      <c r="BR20" s="409">
        <v>68.425562674999995</v>
      </c>
      <c r="BS20" s="409">
        <v>68.805619687000004</v>
      </c>
      <c r="BT20" s="409">
        <v>68.707723420999997</v>
      </c>
      <c r="BU20" s="409">
        <v>69.089903593000003</v>
      </c>
      <c r="BV20" s="409">
        <v>68.654261683000001</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1239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45.684370653999999</v>
      </c>
      <c r="D23" s="252">
        <v>47.808818926999997</v>
      </c>
      <c r="E23" s="252">
        <v>46.223365966999999</v>
      </c>
      <c r="F23" s="252">
        <v>45.797030655999997</v>
      </c>
      <c r="G23" s="252">
        <v>44.583641243999999</v>
      </c>
      <c r="H23" s="252">
        <v>46.359188733000003</v>
      </c>
      <c r="I23" s="252">
        <v>47.134544417999997</v>
      </c>
      <c r="J23" s="252">
        <v>46.900648509</v>
      </c>
      <c r="K23" s="252">
        <v>46.730039503</v>
      </c>
      <c r="L23" s="252">
        <v>46.282929396999997</v>
      </c>
      <c r="M23" s="252">
        <v>45.710301014000002</v>
      </c>
      <c r="N23" s="252">
        <v>47.344927855000002</v>
      </c>
      <c r="O23" s="252">
        <v>45.430973422999998</v>
      </c>
      <c r="P23" s="252">
        <v>47.684950512</v>
      </c>
      <c r="Q23" s="252">
        <v>47.067165811000002</v>
      </c>
      <c r="R23" s="252">
        <v>46.118644629999999</v>
      </c>
      <c r="S23" s="252">
        <v>45.445434892999998</v>
      </c>
      <c r="T23" s="252">
        <v>46.512488173000001</v>
      </c>
      <c r="U23" s="252">
        <v>46.489761338999998</v>
      </c>
      <c r="V23" s="252">
        <v>48.055361445000003</v>
      </c>
      <c r="W23" s="252">
        <v>47.125794202999998</v>
      </c>
      <c r="X23" s="252">
        <v>46.593888874999998</v>
      </c>
      <c r="Y23" s="252">
        <v>47.167539185999999</v>
      </c>
      <c r="Z23" s="252">
        <v>48.132965005999999</v>
      </c>
      <c r="AA23" s="252">
        <v>45.855609246999997</v>
      </c>
      <c r="AB23" s="252">
        <v>46.834000134999997</v>
      </c>
      <c r="AC23" s="252">
        <v>47.613994491</v>
      </c>
      <c r="AD23" s="252">
        <v>45.860867153999997</v>
      </c>
      <c r="AE23" s="252">
        <v>46.953221951000003</v>
      </c>
      <c r="AF23" s="252">
        <v>47.91506072</v>
      </c>
      <c r="AG23" s="252">
        <v>47.462919047</v>
      </c>
      <c r="AH23" s="252">
        <v>47.732990151000003</v>
      </c>
      <c r="AI23" s="252">
        <v>47.315669016000001</v>
      </c>
      <c r="AJ23" s="252">
        <v>47.119765094999998</v>
      </c>
      <c r="AK23" s="252">
        <v>48.261663491999997</v>
      </c>
      <c r="AL23" s="252">
        <v>48.173593947000001</v>
      </c>
      <c r="AM23" s="252">
        <v>47.096924950999998</v>
      </c>
      <c r="AN23" s="252">
        <v>47.978993954000003</v>
      </c>
      <c r="AO23" s="252">
        <v>47.818614922000002</v>
      </c>
      <c r="AP23" s="252">
        <v>46.588814110000001</v>
      </c>
      <c r="AQ23" s="252">
        <v>46.911755501000002</v>
      </c>
      <c r="AR23" s="252">
        <v>47.470664372999998</v>
      </c>
      <c r="AS23" s="252">
        <v>48.091564638999998</v>
      </c>
      <c r="AT23" s="252">
        <v>48.716832682000003</v>
      </c>
      <c r="AU23" s="252">
        <v>46.935224327999997</v>
      </c>
      <c r="AV23" s="252">
        <v>47.937062052999998</v>
      </c>
      <c r="AW23" s="252">
        <v>47.618986104999998</v>
      </c>
      <c r="AX23" s="252">
        <v>47.013483776000001</v>
      </c>
      <c r="AY23" s="252">
        <v>47.224302762999997</v>
      </c>
      <c r="AZ23" s="252">
        <v>47.727097239000003</v>
      </c>
      <c r="BA23" s="252">
        <v>47.238103504000001</v>
      </c>
      <c r="BB23" s="252">
        <v>46.514675234000002</v>
      </c>
      <c r="BC23" s="252">
        <v>46.005203389999998</v>
      </c>
      <c r="BD23" s="409">
        <v>47.573188045999999</v>
      </c>
      <c r="BE23" s="409">
        <v>48.111417297999999</v>
      </c>
      <c r="BF23" s="409">
        <v>48.320759066999997</v>
      </c>
      <c r="BG23" s="409">
        <v>47.839874311999999</v>
      </c>
      <c r="BH23" s="409">
        <v>47.923686031000003</v>
      </c>
      <c r="BI23" s="409">
        <v>47.913488839000003</v>
      </c>
      <c r="BJ23" s="409">
        <v>48.673528963000003</v>
      </c>
      <c r="BK23" s="409">
        <v>46.920206549</v>
      </c>
      <c r="BL23" s="409">
        <v>48.277589347000003</v>
      </c>
      <c r="BM23" s="409">
        <v>47.531642257999998</v>
      </c>
      <c r="BN23" s="409">
        <v>46.838140608000003</v>
      </c>
      <c r="BO23" s="409">
        <v>46.580170430999999</v>
      </c>
      <c r="BP23" s="409">
        <v>47.821066819999999</v>
      </c>
      <c r="BQ23" s="409">
        <v>48.290143499999999</v>
      </c>
      <c r="BR23" s="409">
        <v>48.477475804000001</v>
      </c>
      <c r="BS23" s="409">
        <v>48.118874216999998</v>
      </c>
      <c r="BT23" s="409">
        <v>47.982460912999997</v>
      </c>
      <c r="BU23" s="409">
        <v>47.990164763999999</v>
      </c>
      <c r="BV23" s="409">
        <v>48.714234296999997</v>
      </c>
    </row>
    <row r="24" spans="1:74" ht="11.1" customHeight="1" x14ac:dyDescent="0.2">
      <c r="A24" s="162" t="s">
        <v>292</v>
      </c>
      <c r="B24" s="173" t="s">
        <v>260</v>
      </c>
      <c r="C24" s="252">
        <v>19.261333</v>
      </c>
      <c r="D24" s="252">
        <v>19.664414000000001</v>
      </c>
      <c r="E24" s="252">
        <v>19.339934</v>
      </c>
      <c r="F24" s="252">
        <v>19.25123</v>
      </c>
      <c r="G24" s="252">
        <v>19.315912999999998</v>
      </c>
      <c r="H24" s="252">
        <v>19.853079999999999</v>
      </c>
      <c r="I24" s="252">
        <v>20.134339000000001</v>
      </c>
      <c r="J24" s="252">
        <v>19.939488000000001</v>
      </c>
      <c r="K24" s="252">
        <v>19.432531000000001</v>
      </c>
      <c r="L24" s="252">
        <v>19.490704000000001</v>
      </c>
      <c r="M24" s="252">
        <v>19.127433</v>
      </c>
      <c r="N24" s="252">
        <v>19.589155000000002</v>
      </c>
      <c r="O24" s="252">
        <v>19.062801</v>
      </c>
      <c r="P24" s="252">
        <v>19.846603000000002</v>
      </c>
      <c r="Q24" s="252">
        <v>19.728204000000002</v>
      </c>
      <c r="R24" s="252">
        <v>19.340226000000001</v>
      </c>
      <c r="S24" s="252">
        <v>19.328156</v>
      </c>
      <c r="T24" s="252">
        <v>19.846173</v>
      </c>
      <c r="U24" s="252">
        <v>19.775658</v>
      </c>
      <c r="V24" s="252">
        <v>20.274782999999999</v>
      </c>
      <c r="W24" s="252">
        <v>19.756826</v>
      </c>
      <c r="X24" s="252">
        <v>19.650106999999998</v>
      </c>
      <c r="Y24" s="252">
        <v>19.658867999999998</v>
      </c>
      <c r="Z24" s="252">
        <v>19.983958999999999</v>
      </c>
      <c r="AA24" s="252">
        <v>19.322835999999999</v>
      </c>
      <c r="AB24" s="252">
        <v>19.190398999999999</v>
      </c>
      <c r="AC24" s="252">
        <v>20.060120999999999</v>
      </c>
      <c r="AD24" s="252">
        <v>19.595317000000001</v>
      </c>
      <c r="AE24" s="252">
        <v>20.066234999999999</v>
      </c>
      <c r="AF24" s="252">
        <v>20.561236000000001</v>
      </c>
      <c r="AG24" s="252">
        <v>20.118914</v>
      </c>
      <c r="AH24" s="252">
        <v>20.251183999999999</v>
      </c>
      <c r="AI24" s="252">
        <v>19.640605000000001</v>
      </c>
      <c r="AJ24" s="252">
        <v>19.989643999999998</v>
      </c>
      <c r="AK24" s="252">
        <v>20.307230000000001</v>
      </c>
      <c r="AL24" s="252">
        <v>20.323447000000002</v>
      </c>
      <c r="AM24" s="252">
        <v>20.461323</v>
      </c>
      <c r="AN24" s="252">
        <v>19.619446</v>
      </c>
      <c r="AO24" s="252">
        <v>20.573001999999999</v>
      </c>
      <c r="AP24" s="252">
        <v>19.940937000000002</v>
      </c>
      <c r="AQ24" s="252">
        <v>20.356517</v>
      </c>
      <c r="AR24" s="252">
        <v>20.705323</v>
      </c>
      <c r="AS24" s="252">
        <v>20.621328999999999</v>
      </c>
      <c r="AT24" s="252">
        <v>21.302289999999999</v>
      </c>
      <c r="AU24" s="252">
        <v>19.951416999999999</v>
      </c>
      <c r="AV24" s="252">
        <v>20.77356</v>
      </c>
      <c r="AW24" s="252">
        <v>20.548012</v>
      </c>
      <c r="AX24" s="252">
        <v>20.479158999999999</v>
      </c>
      <c r="AY24" s="252">
        <v>20.452116</v>
      </c>
      <c r="AZ24" s="252">
        <v>20.193715000000001</v>
      </c>
      <c r="BA24" s="252">
        <v>20.204429000000001</v>
      </c>
      <c r="BB24" s="252">
        <v>20.086681062</v>
      </c>
      <c r="BC24" s="252">
        <v>19.981106153999999</v>
      </c>
      <c r="BD24" s="409">
        <v>20.925820000000002</v>
      </c>
      <c r="BE24" s="409">
        <v>21.134720000000002</v>
      </c>
      <c r="BF24" s="409">
        <v>21.30677</v>
      </c>
      <c r="BG24" s="409">
        <v>20.601240000000001</v>
      </c>
      <c r="BH24" s="409">
        <v>20.892759999999999</v>
      </c>
      <c r="BI24" s="409">
        <v>20.782889999999998</v>
      </c>
      <c r="BJ24" s="409">
        <v>21.09395</v>
      </c>
      <c r="BK24" s="409">
        <v>20.562850000000001</v>
      </c>
      <c r="BL24" s="409">
        <v>20.449179999999998</v>
      </c>
      <c r="BM24" s="409">
        <v>20.564869999999999</v>
      </c>
      <c r="BN24" s="409">
        <v>20.45918</v>
      </c>
      <c r="BO24" s="409">
        <v>20.590720000000001</v>
      </c>
      <c r="BP24" s="409">
        <v>21.203469999999999</v>
      </c>
      <c r="BQ24" s="409">
        <v>21.341249999999999</v>
      </c>
      <c r="BR24" s="409">
        <v>21.49053</v>
      </c>
      <c r="BS24" s="409">
        <v>20.90118</v>
      </c>
      <c r="BT24" s="409">
        <v>20.970320000000001</v>
      </c>
      <c r="BU24" s="409">
        <v>20.886420000000001</v>
      </c>
      <c r="BV24" s="409">
        <v>21.179480000000002</v>
      </c>
    </row>
    <row r="25" spans="1:74" ht="11.1" customHeight="1" x14ac:dyDescent="0.2">
      <c r="A25" s="162" t="s">
        <v>293</v>
      </c>
      <c r="B25" s="173" t="s">
        <v>280</v>
      </c>
      <c r="C25" s="252">
        <v>0.14694087949000001</v>
      </c>
      <c r="D25" s="252">
        <v>0.14647635593</v>
      </c>
      <c r="E25" s="252">
        <v>0.19478680615999999</v>
      </c>
      <c r="F25" s="252">
        <v>0.11953398946</v>
      </c>
      <c r="G25" s="252">
        <v>0.16366372765000001</v>
      </c>
      <c r="H25" s="252">
        <v>0.15390873289000001</v>
      </c>
      <c r="I25" s="252">
        <v>0.14833445016999999</v>
      </c>
      <c r="J25" s="252">
        <v>0.16412825120999999</v>
      </c>
      <c r="K25" s="252">
        <v>0.13950850252999999</v>
      </c>
      <c r="L25" s="252">
        <v>0.18735442921000001</v>
      </c>
      <c r="M25" s="252">
        <v>0.16273468053000001</v>
      </c>
      <c r="N25" s="252">
        <v>0.12928898421999999</v>
      </c>
      <c r="O25" s="252">
        <v>0.14726919737999999</v>
      </c>
      <c r="P25" s="252">
        <v>0.14634751181</v>
      </c>
      <c r="Q25" s="252">
        <v>0.19473600452000001</v>
      </c>
      <c r="R25" s="252">
        <v>0.11961863012</v>
      </c>
      <c r="S25" s="252">
        <v>0.16385953774000001</v>
      </c>
      <c r="T25" s="252">
        <v>0.1541818392</v>
      </c>
      <c r="U25" s="252">
        <v>0.14865172574999999</v>
      </c>
      <c r="V25" s="252">
        <v>0.16432038053</v>
      </c>
      <c r="W25" s="252">
        <v>0.13943486998999999</v>
      </c>
      <c r="X25" s="252">
        <v>0.18736251992</v>
      </c>
      <c r="Y25" s="252">
        <v>0.16293785217000001</v>
      </c>
      <c r="Z25" s="252">
        <v>0.12929632865999999</v>
      </c>
      <c r="AA25" s="252">
        <v>0.139676473</v>
      </c>
      <c r="AB25" s="252">
        <v>0.143565421</v>
      </c>
      <c r="AC25" s="252">
        <v>0.184615426</v>
      </c>
      <c r="AD25" s="252">
        <v>0.11375015400000001</v>
      </c>
      <c r="AE25" s="252">
        <v>0.15566437</v>
      </c>
      <c r="AF25" s="252">
        <v>0.14615805300000001</v>
      </c>
      <c r="AG25" s="252">
        <v>0.14097278899999999</v>
      </c>
      <c r="AH25" s="252">
        <v>0.15609647400000001</v>
      </c>
      <c r="AI25" s="252">
        <v>7.2330683000000007E-2</v>
      </c>
      <c r="AJ25" s="252">
        <v>0.11770174</v>
      </c>
      <c r="AK25" s="252">
        <v>9.4800158999999995E-2</v>
      </c>
      <c r="AL25" s="252">
        <v>6.2824366000000006E-2</v>
      </c>
      <c r="AM25" s="252">
        <v>7.9247111999999995E-2</v>
      </c>
      <c r="AN25" s="252">
        <v>8.3083667999999999E-2</v>
      </c>
      <c r="AO25" s="252">
        <v>0.12358066400000001</v>
      </c>
      <c r="AP25" s="252">
        <v>5.3243776999999999E-2</v>
      </c>
      <c r="AQ25" s="252">
        <v>9.9593340000000002E-2</v>
      </c>
      <c r="AR25" s="252">
        <v>9.5641373000000002E-2</v>
      </c>
      <c r="AS25" s="252">
        <v>9.0525962000000001E-2</v>
      </c>
      <c r="AT25" s="252">
        <v>0.10644590800000001</v>
      </c>
      <c r="AU25" s="252">
        <v>8.7573995000000002E-2</v>
      </c>
      <c r="AV25" s="252">
        <v>0.13276011800000001</v>
      </c>
      <c r="AW25" s="252">
        <v>0.110740772</v>
      </c>
      <c r="AX25" s="252">
        <v>7.9195743999999998E-2</v>
      </c>
      <c r="AY25" s="252">
        <v>9.8799665999999994E-2</v>
      </c>
      <c r="AZ25" s="252">
        <v>0.102953668</v>
      </c>
      <c r="BA25" s="252">
        <v>0.14863759900000001</v>
      </c>
      <c r="BB25" s="252">
        <v>7.7304708E-2</v>
      </c>
      <c r="BC25" s="252">
        <v>0.123758645</v>
      </c>
      <c r="BD25" s="409">
        <v>0.114452659</v>
      </c>
      <c r="BE25" s="409">
        <v>0.110376666</v>
      </c>
      <c r="BF25" s="409">
        <v>0.13018164400000001</v>
      </c>
      <c r="BG25" s="409">
        <v>0.10649367999999999</v>
      </c>
      <c r="BH25" s="409">
        <v>0.15175461100000001</v>
      </c>
      <c r="BI25" s="409">
        <v>0.133912646</v>
      </c>
      <c r="BJ25" s="409">
        <v>0.102610694</v>
      </c>
      <c r="BK25" s="409">
        <v>9.8875570999999995E-2</v>
      </c>
      <c r="BL25" s="409">
        <v>0.103029076</v>
      </c>
      <c r="BM25" s="409">
        <v>0.14873979800000001</v>
      </c>
      <c r="BN25" s="409">
        <v>7.7364488999999995E-2</v>
      </c>
      <c r="BO25" s="409">
        <v>0.123842735</v>
      </c>
      <c r="BP25" s="409">
        <v>0.11453129300000001</v>
      </c>
      <c r="BQ25" s="409">
        <v>0.11045232300000001</v>
      </c>
      <c r="BR25" s="409">
        <v>0.130265983</v>
      </c>
      <c r="BS25" s="409">
        <v>0.10656412799999999</v>
      </c>
      <c r="BT25" s="409">
        <v>0.151851601</v>
      </c>
      <c r="BU25" s="409">
        <v>0.13399624099999999</v>
      </c>
      <c r="BV25" s="409">
        <v>0.102675932</v>
      </c>
    </row>
    <row r="26" spans="1:74" ht="11.1" customHeight="1" x14ac:dyDescent="0.2">
      <c r="A26" s="162" t="s">
        <v>294</v>
      </c>
      <c r="B26" s="173" t="s">
        <v>281</v>
      </c>
      <c r="C26" s="252">
        <v>2.4539677419000001</v>
      </c>
      <c r="D26" s="252">
        <v>2.5398214285999998</v>
      </c>
      <c r="E26" s="252">
        <v>2.3497096773999999</v>
      </c>
      <c r="F26" s="252">
        <v>2.2928000000000002</v>
      </c>
      <c r="G26" s="252">
        <v>2.3320967742000001</v>
      </c>
      <c r="H26" s="252">
        <v>2.4039999999999999</v>
      </c>
      <c r="I26" s="252">
        <v>2.4518709677000001</v>
      </c>
      <c r="J26" s="252">
        <v>2.4677419354999999</v>
      </c>
      <c r="K26" s="252">
        <v>2.4714999999999998</v>
      </c>
      <c r="L26" s="252">
        <v>2.4521612902999999</v>
      </c>
      <c r="M26" s="252">
        <v>2.4165666667000001</v>
      </c>
      <c r="N26" s="252">
        <v>2.3789032257999998</v>
      </c>
      <c r="O26" s="252">
        <v>2.4615161290000001</v>
      </c>
      <c r="P26" s="252">
        <v>2.4257241379000001</v>
      </c>
      <c r="Q26" s="252">
        <v>2.3948387097000001</v>
      </c>
      <c r="R26" s="252">
        <v>2.3519666667000001</v>
      </c>
      <c r="S26" s="252">
        <v>2.3956774194000001</v>
      </c>
      <c r="T26" s="252">
        <v>2.4833333333000001</v>
      </c>
      <c r="U26" s="252">
        <v>2.4924516129000001</v>
      </c>
      <c r="V26" s="252">
        <v>2.6229354839000001</v>
      </c>
      <c r="W26" s="252">
        <v>2.5488</v>
      </c>
      <c r="X26" s="252">
        <v>2.4380645160999999</v>
      </c>
      <c r="Y26" s="252">
        <v>2.4804666666999999</v>
      </c>
      <c r="Z26" s="252">
        <v>2.5581612903000002</v>
      </c>
      <c r="AA26" s="252">
        <v>2.3725161290000001</v>
      </c>
      <c r="AB26" s="252">
        <v>2.3489285714000001</v>
      </c>
      <c r="AC26" s="252">
        <v>2.3981290323</v>
      </c>
      <c r="AD26" s="252">
        <v>2.1821333332999999</v>
      </c>
      <c r="AE26" s="252">
        <v>2.4347096773999999</v>
      </c>
      <c r="AF26" s="252">
        <v>2.4599333333</v>
      </c>
      <c r="AG26" s="252">
        <v>2.4868064516000001</v>
      </c>
      <c r="AH26" s="252">
        <v>2.5829354839000001</v>
      </c>
      <c r="AI26" s="252">
        <v>2.4982333333</v>
      </c>
      <c r="AJ26" s="252">
        <v>2.5039677418999999</v>
      </c>
      <c r="AK26" s="252">
        <v>2.5859666667000001</v>
      </c>
      <c r="AL26" s="252">
        <v>2.4743870968000001</v>
      </c>
      <c r="AM26" s="252">
        <v>2.3594838710000001</v>
      </c>
      <c r="AN26" s="252">
        <v>2.3765714286000001</v>
      </c>
      <c r="AO26" s="252">
        <v>2.2358387096999999</v>
      </c>
      <c r="AP26" s="252">
        <v>2.2526666667000002</v>
      </c>
      <c r="AQ26" s="252">
        <v>2.4084193547999999</v>
      </c>
      <c r="AR26" s="252">
        <v>2.3711333333</v>
      </c>
      <c r="AS26" s="252">
        <v>2.5475483871</v>
      </c>
      <c r="AT26" s="252">
        <v>2.5378064515999998</v>
      </c>
      <c r="AU26" s="252">
        <v>2.5899666667000001</v>
      </c>
      <c r="AV26" s="252">
        <v>2.6363225805999999</v>
      </c>
      <c r="AW26" s="252">
        <v>2.5147333333000002</v>
      </c>
      <c r="AX26" s="252">
        <v>2.308516129</v>
      </c>
      <c r="AY26" s="252">
        <v>2.2602258064999998</v>
      </c>
      <c r="AZ26" s="252">
        <v>2.3792142856999998</v>
      </c>
      <c r="BA26" s="252">
        <v>2.366194685</v>
      </c>
      <c r="BB26" s="252">
        <v>2.3088273799999999</v>
      </c>
      <c r="BC26" s="252">
        <v>2.3699550980000001</v>
      </c>
      <c r="BD26" s="409">
        <v>2.4312397780000001</v>
      </c>
      <c r="BE26" s="409">
        <v>2.4528783519999999</v>
      </c>
      <c r="BF26" s="409">
        <v>2.5111165440000001</v>
      </c>
      <c r="BG26" s="409">
        <v>2.462825982</v>
      </c>
      <c r="BH26" s="409">
        <v>2.4368632319999999</v>
      </c>
      <c r="BI26" s="409">
        <v>2.4591368299999998</v>
      </c>
      <c r="BJ26" s="409">
        <v>2.4646599309999999</v>
      </c>
      <c r="BK26" s="409">
        <v>2.4114231500000001</v>
      </c>
      <c r="BL26" s="409">
        <v>2.4577761460000001</v>
      </c>
      <c r="BM26" s="409">
        <v>2.350238729</v>
      </c>
      <c r="BN26" s="409">
        <v>2.2921384269999998</v>
      </c>
      <c r="BO26" s="409">
        <v>2.351610676</v>
      </c>
      <c r="BP26" s="409">
        <v>2.4112976019999999</v>
      </c>
      <c r="BQ26" s="409">
        <v>2.4317258220000002</v>
      </c>
      <c r="BR26" s="409">
        <v>2.4885095210000001</v>
      </c>
      <c r="BS26" s="409">
        <v>2.4397058490000001</v>
      </c>
      <c r="BT26" s="409">
        <v>2.4131040650000002</v>
      </c>
      <c r="BU26" s="409">
        <v>2.434398104</v>
      </c>
      <c r="BV26" s="409">
        <v>2.4391394019999999</v>
      </c>
    </row>
    <row r="27" spans="1:74" ht="11.1" customHeight="1" x14ac:dyDescent="0.2">
      <c r="A27" s="162" t="s">
        <v>295</v>
      </c>
      <c r="B27" s="173" t="s">
        <v>282</v>
      </c>
      <c r="C27" s="252">
        <v>13.074483871</v>
      </c>
      <c r="D27" s="252">
        <v>13.969178571</v>
      </c>
      <c r="E27" s="252">
        <v>13.566032258</v>
      </c>
      <c r="F27" s="252">
        <v>13.774466667</v>
      </c>
      <c r="G27" s="252">
        <v>13.157774194</v>
      </c>
      <c r="H27" s="252">
        <v>14.075466667000001</v>
      </c>
      <c r="I27" s="252">
        <v>14.272258065000001</v>
      </c>
      <c r="J27" s="252">
        <v>14.058741935</v>
      </c>
      <c r="K27" s="252">
        <v>14.515000000000001</v>
      </c>
      <c r="L27" s="252">
        <v>13.980903226000001</v>
      </c>
      <c r="M27" s="252">
        <v>13.571366666999999</v>
      </c>
      <c r="N27" s="252">
        <v>13.945903226</v>
      </c>
      <c r="O27" s="252">
        <v>12.894064516</v>
      </c>
      <c r="P27" s="252">
        <v>13.860517241</v>
      </c>
      <c r="Q27" s="252">
        <v>13.914193548</v>
      </c>
      <c r="R27" s="252">
        <v>13.995566667</v>
      </c>
      <c r="S27" s="252">
        <v>13.617032258</v>
      </c>
      <c r="T27" s="252">
        <v>14.0352</v>
      </c>
      <c r="U27" s="252">
        <v>14.05</v>
      </c>
      <c r="V27" s="252">
        <v>14.581548387</v>
      </c>
      <c r="W27" s="252">
        <v>14.546200000000001</v>
      </c>
      <c r="X27" s="252">
        <v>14.281741934999999</v>
      </c>
      <c r="Y27" s="252">
        <v>14.0746</v>
      </c>
      <c r="Z27" s="252">
        <v>14.057677418999999</v>
      </c>
      <c r="AA27" s="252">
        <v>13.520741935</v>
      </c>
      <c r="AB27" s="252">
        <v>13.911571429</v>
      </c>
      <c r="AC27" s="252">
        <v>14.137580645</v>
      </c>
      <c r="AD27" s="252">
        <v>13.869566667000001</v>
      </c>
      <c r="AE27" s="252">
        <v>14.263</v>
      </c>
      <c r="AF27" s="252">
        <v>14.751166667</v>
      </c>
      <c r="AG27" s="252">
        <v>14.646032258</v>
      </c>
      <c r="AH27" s="252">
        <v>14.583870967999999</v>
      </c>
      <c r="AI27" s="252">
        <v>14.987666666999999</v>
      </c>
      <c r="AJ27" s="252">
        <v>14.522870967999999</v>
      </c>
      <c r="AK27" s="252">
        <v>14.5459</v>
      </c>
      <c r="AL27" s="252">
        <v>14.187870968</v>
      </c>
      <c r="AM27" s="252">
        <v>13.386096774</v>
      </c>
      <c r="AN27" s="252">
        <v>14.640642857</v>
      </c>
      <c r="AO27" s="252">
        <v>14.299225806000001</v>
      </c>
      <c r="AP27" s="252">
        <v>14.2182</v>
      </c>
      <c r="AQ27" s="252">
        <v>14.022709677</v>
      </c>
      <c r="AR27" s="252">
        <v>14.469833333</v>
      </c>
      <c r="AS27" s="252">
        <v>14.857290323000001</v>
      </c>
      <c r="AT27" s="252">
        <v>14.717677418999999</v>
      </c>
      <c r="AU27" s="252">
        <v>14.473333332999999</v>
      </c>
      <c r="AV27" s="252">
        <v>14.572129031999999</v>
      </c>
      <c r="AW27" s="252">
        <v>14.161099999999999</v>
      </c>
      <c r="AX27" s="252">
        <v>13.614451613</v>
      </c>
      <c r="AY27" s="252">
        <v>13.800870968</v>
      </c>
      <c r="AZ27" s="252">
        <v>14.185178571</v>
      </c>
      <c r="BA27" s="252">
        <v>14.080991392</v>
      </c>
      <c r="BB27" s="252">
        <v>14.119310391000001</v>
      </c>
      <c r="BC27" s="252">
        <v>13.890356046000001</v>
      </c>
      <c r="BD27" s="409">
        <v>14.405503703999999</v>
      </c>
      <c r="BE27" s="409">
        <v>14.604153281</v>
      </c>
      <c r="BF27" s="409">
        <v>14.419485072000001</v>
      </c>
      <c r="BG27" s="409">
        <v>14.897540799</v>
      </c>
      <c r="BH27" s="409">
        <v>14.659297291</v>
      </c>
      <c r="BI27" s="409">
        <v>14.296571888000001</v>
      </c>
      <c r="BJ27" s="409">
        <v>14.068328166000001</v>
      </c>
      <c r="BK27" s="409">
        <v>13.460734423</v>
      </c>
      <c r="BL27" s="409">
        <v>14.390451365000001</v>
      </c>
      <c r="BM27" s="409">
        <v>14.137820699000001</v>
      </c>
      <c r="BN27" s="409">
        <v>14.177325786000001</v>
      </c>
      <c r="BO27" s="409">
        <v>13.949503919</v>
      </c>
      <c r="BP27" s="409">
        <v>14.466237817</v>
      </c>
      <c r="BQ27" s="409">
        <v>14.667498489</v>
      </c>
      <c r="BR27" s="409">
        <v>14.483876155000001</v>
      </c>
      <c r="BS27" s="409">
        <v>14.962532413</v>
      </c>
      <c r="BT27" s="409">
        <v>14.724201315</v>
      </c>
      <c r="BU27" s="409">
        <v>14.358811886</v>
      </c>
      <c r="BV27" s="409">
        <v>14.125692904999999</v>
      </c>
    </row>
    <row r="28" spans="1:74" ht="11.1" customHeight="1" x14ac:dyDescent="0.2">
      <c r="A28" s="162" t="s">
        <v>296</v>
      </c>
      <c r="B28" s="173" t="s">
        <v>283</v>
      </c>
      <c r="C28" s="252">
        <v>4.5459354839000001</v>
      </c>
      <c r="D28" s="252">
        <v>5.0612500000000002</v>
      </c>
      <c r="E28" s="252">
        <v>4.5298064515999998</v>
      </c>
      <c r="F28" s="252">
        <v>4.1835000000000004</v>
      </c>
      <c r="G28" s="252">
        <v>3.6177096774000002</v>
      </c>
      <c r="H28" s="252">
        <v>3.6979666667000002</v>
      </c>
      <c r="I28" s="252">
        <v>3.8198387096999999</v>
      </c>
      <c r="J28" s="252">
        <v>3.9375806452000002</v>
      </c>
      <c r="K28" s="252">
        <v>3.88</v>
      </c>
      <c r="L28" s="252">
        <v>3.8563870967999998</v>
      </c>
      <c r="M28" s="252">
        <v>3.9987666666999999</v>
      </c>
      <c r="N28" s="252">
        <v>4.6359354839</v>
      </c>
      <c r="O28" s="252">
        <v>4.3647419354999997</v>
      </c>
      <c r="P28" s="252">
        <v>4.6501034483000003</v>
      </c>
      <c r="Q28" s="252">
        <v>4.3761290322999997</v>
      </c>
      <c r="R28" s="252">
        <v>3.9430333332999998</v>
      </c>
      <c r="S28" s="252">
        <v>3.5496129031999999</v>
      </c>
      <c r="T28" s="252">
        <v>3.5312333332999999</v>
      </c>
      <c r="U28" s="252">
        <v>3.7495806452</v>
      </c>
      <c r="V28" s="252">
        <v>3.8310967742000002</v>
      </c>
      <c r="W28" s="252">
        <v>3.6928999999999998</v>
      </c>
      <c r="X28" s="252">
        <v>3.7480967742</v>
      </c>
      <c r="Y28" s="252">
        <v>4.1275333332999997</v>
      </c>
      <c r="Z28" s="252">
        <v>4.5667096773999996</v>
      </c>
      <c r="AA28" s="252">
        <v>4.1473870968000002</v>
      </c>
      <c r="AB28" s="252">
        <v>4.5326785714</v>
      </c>
      <c r="AC28" s="252">
        <v>4.2499032257999998</v>
      </c>
      <c r="AD28" s="252">
        <v>3.7860333332999998</v>
      </c>
      <c r="AE28" s="252">
        <v>3.5000645161000001</v>
      </c>
      <c r="AF28" s="252">
        <v>3.4687333332999999</v>
      </c>
      <c r="AG28" s="252">
        <v>3.5827419355000001</v>
      </c>
      <c r="AH28" s="252">
        <v>3.6930322581000001</v>
      </c>
      <c r="AI28" s="252">
        <v>3.6238333332999999</v>
      </c>
      <c r="AJ28" s="252">
        <v>3.5955161289999999</v>
      </c>
      <c r="AK28" s="252">
        <v>4.0932333332999997</v>
      </c>
      <c r="AL28" s="252">
        <v>4.4969354838999998</v>
      </c>
      <c r="AM28" s="252">
        <v>4.2568709677000003</v>
      </c>
      <c r="AN28" s="252">
        <v>4.5552857143000001</v>
      </c>
      <c r="AO28" s="252">
        <v>4.0315161289999999</v>
      </c>
      <c r="AP28" s="252">
        <v>3.6036333332999999</v>
      </c>
      <c r="AQ28" s="252">
        <v>3.4365483871000002</v>
      </c>
      <c r="AR28" s="252">
        <v>3.238</v>
      </c>
      <c r="AS28" s="252">
        <v>3.5045483870999998</v>
      </c>
      <c r="AT28" s="252">
        <v>3.5993225806</v>
      </c>
      <c r="AU28" s="252">
        <v>3.4964333333000002</v>
      </c>
      <c r="AV28" s="252">
        <v>3.6232903225999999</v>
      </c>
      <c r="AW28" s="252">
        <v>3.8615666666999999</v>
      </c>
      <c r="AX28" s="252">
        <v>4.1983225806000002</v>
      </c>
      <c r="AY28" s="252">
        <v>4.0600967741999998</v>
      </c>
      <c r="AZ28" s="252">
        <v>4.3051785713999999</v>
      </c>
      <c r="BA28" s="252">
        <v>3.9721689699999998</v>
      </c>
      <c r="BB28" s="252">
        <v>3.5756477649999998</v>
      </c>
      <c r="BC28" s="252">
        <v>3.2641527620000002</v>
      </c>
      <c r="BD28" s="409">
        <v>3.2804008439999999</v>
      </c>
      <c r="BE28" s="409">
        <v>3.4093741249999998</v>
      </c>
      <c r="BF28" s="409">
        <v>3.5038938000000002</v>
      </c>
      <c r="BG28" s="409">
        <v>3.4006484860000001</v>
      </c>
      <c r="BH28" s="409">
        <v>3.4174789200000002</v>
      </c>
      <c r="BI28" s="409">
        <v>3.669881121</v>
      </c>
      <c r="BJ28" s="409">
        <v>4.1955216389999999</v>
      </c>
      <c r="BK28" s="409">
        <v>3.9358024989999998</v>
      </c>
      <c r="BL28" s="409">
        <v>4.1881234530000002</v>
      </c>
      <c r="BM28" s="409">
        <v>3.8386890990000002</v>
      </c>
      <c r="BN28" s="409">
        <v>3.4562246139999999</v>
      </c>
      <c r="BO28" s="409">
        <v>3.1567362540000001</v>
      </c>
      <c r="BP28" s="409">
        <v>3.175566382</v>
      </c>
      <c r="BQ28" s="409">
        <v>3.3042300469999999</v>
      </c>
      <c r="BR28" s="409">
        <v>3.4000202150000001</v>
      </c>
      <c r="BS28" s="409">
        <v>3.3045874290000001</v>
      </c>
      <c r="BT28" s="409">
        <v>3.3261153979999998</v>
      </c>
      <c r="BU28" s="409">
        <v>3.5765909969999998</v>
      </c>
      <c r="BV28" s="409">
        <v>4.0925363460000002</v>
      </c>
    </row>
    <row r="29" spans="1:74" ht="11.1" customHeight="1" x14ac:dyDescent="0.2">
      <c r="A29" s="162" t="s">
        <v>297</v>
      </c>
      <c r="B29" s="173" t="s">
        <v>284</v>
      </c>
      <c r="C29" s="252">
        <v>6.2017096774000002</v>
      </c>
      <c r="D29" s="252">
        <v>6.4276785714000004</v>
      </c>
      <c r="E29" s="252">
        <v>6.2430967741999996</v>
      </c>
      <c r="F29" s="252">
        <v>6.1755000000000004</v>
      </c>
      <c r="G29" s="252">
        <v>5.9964838709999997</v>
      </c>
      <c r="H29" s="252">
        <v>6.1747666667000001</v>
      </c>
      <c r="I29" s="252">
        <v>6.3079032257999996</v>
      </c>
      <c r="J29" s="252">
        <v>6.3329677419000001</v>
      </c>
      <c r="K29" s="252">
        <v>6.2915000000000001</v>
      </c>
      <c r="L29" s="252">
        <v>6.3154193548000004</v>
      </c>
      <c r="M29" s="252">
        <v>6.4334333333</v>
      </c>
      <c r="N29" s="252">
        <v>6.6657419354999998</v>
      </c>
      <c r="O29" s="252">
        <v>6.5005806452000003</v>
      </c>
      <c r="P29" s="252">
        <v>6.7556551724</v>
      </c>
      <c r="Q29" s="252">
        <v>6.4590645160999998</v>
      </c>
      <c r="R29" s="252">
        <v>6.3682333333000001</v>
      </c>
      <c r="S29" s="252">
        <v>6.3910967742000002</v>
      </c>
      <c r="T29" s="252">
        <v>6.4623666667000004</v>
      </c>
      <c r="U29" s="252">
        <v>6.2734193547999997</v>
      </c>
      <c r="V29" s="252">
        <v>6.5806774193999997</v>
      </c>
      <c r="W29" s="252">
        <v>6.4416333333000004</v>
      </c>
      <c r="X29" s="252">
        <v>6.2885161289999996</v>
      </c>
      <c r="Y29" s="252">
        <v>6.6631333333000002</v>
      </c>
      <c r="Z29" s="252">
        <v>6.8371612903000001</v>
      </c>
      <c r="AA29" s="252">
        <v>6.3524516129000004</v>
      </c>
      <c r="AB29" s="252">
        <v>6.7068571428999997</v>
      </c>
      <c r="AC29" s="252">
        <v>6.5836451612999998</v>
      </c>
      <c r="AD29" s="252">
        <v>6.3140666666999996</v>
      </c>
      <c r="AE29" s="252">
        <v>6.5335483870999997</v>
      </c>
      <c r="AF29" s="252">
        <v>6.5278333333000003</v>
      </c>
      <c r="AG29" s="252">
        <v>6.4874516129000002</v>
      </c>
      <c r="AH29" s="252">
        <v>6.4658709676999999</v>
      </c>
      <c r="AI29" s="252">
        <v>6.4930000000000003</v>
      </c>
      <c r="AJ29" s="252">
        <v>6.3900645160999998</v>
      </c>
      <c r="AK29" s="252">
        <v>6.6345333333000003</v>
      </c>
      <c r="AL29" s="252">
        <v>6.6281290323000004</v>
      </c>
      <c r="AM29" s="252">
        <v>6.5539032258000001</v>
      </c>
      <c r="AN29" s="252">
        <v>6.7039642856999997</v>
      </c>
      <c r="AO29" s="252">
        <v>6.5554516128999998</v>
      </c>
      <c r="AP29" s="252">
        <v>6.5201333333000004</v>
      </c>
      <c r="AQ29" s="252">
        <v>6.5879677419</v>
      </c>
      <c r="AR29" s="252">
        <v>6.5907333333000002</v>
      </c>
      <c r="AS29" s="252">
        <v>6.4703225806000004</v>
      </c>
      <c r="AT29" s="252">
        <v>6.4532903226</v>
      </c>
      <c r="AU29" s="252">
        <v>6.3365</v>
      </c>
      <c r="AV29" s="252">
        <v>6.1989999999999998</v>
      </c>
      <c r="AW29" s="252">
        <v>6.4228333332999998</v>
      </c>
      <c r="AX29" s="252">
        <v>6.3338387097000002</v>
      </c>
      <c r="AY29" s="252">
        <v>6.5521935484</v>
      </c>
      <c r="AZ29" s="252">
        <v>6.5608571428999998</v>
      </c>
      <c r="BA29" s="252">
        <v>6.4656818579999999</v>
      </c>
      <c r="BB29" s="252">
        <v>6.3469039279999997</v>
      </c>
      <c r="BC29" s="252">
        <v>6.3758746850000003</v>
      </c>
      <c r="BD29" s="409">
        <v>6.4157710610000001</v>
      </c>
      <c r="BE29" s="409">
        <v>6.3999148740000003</v>
      </c>
      <c r="BF29" s="409">
        <v>6.4493120069999996</v>
      </c>
      <c r="BG29" s="409">
        <v>6.3711253650000002</v>
      </c>
      <c r="BH29" s="409">
        <v>6.3655319769999998</v>
      </c>
      <c r="BI29" s="409">
        <v>6.5710963539999998</v>
      </c>
      <c r="BJ29" s="409">
        <v>6.748458533</v>
      </c>
      <c r="BK29" s="409">
        <v>6.4505209060000004</v>
      </c>
      <c r="BL29" s="409">
        <v>6.6890293070000002</v>
      </c>
      <c r="BM29" s="409">
        <v>6.4912839330000001</v>
      </c>
      <c r="BN29" s="409">
        <v>6.3759072919999999</v>
      </c>
      <c r="BO29" s="409">
        <v>6.4077568469999999</v>
      </c>
      <c r="BP29" s="409">
        <v>6.449963726</v>
      </c>
      <c r="BQ29" s="409">
        <v>6.4349868189999997</v>
      </c>
      <c r="BR29" s="409">
        <v>6.4842739299999996</v>
      </c>
      <c r="BS29" s="409">
        <v>6.4043043979999998</v>
      </c>
      <c r="BT29" s="409">
        <v>6.3968685340000002</v>
      </c>
      <c r="BU29" s="409">
        <v>6.5999475360000002</v>
      </c>
      <c r="BV29" s="409">
        <v>6.7747097119999999</v>
      </c>
    </row>
    <row r="30" spans="1:74" ht="11.1" customHeight="1" x14ac:dyDescent="0.2">
      <c r="A30" s="162" t="s">
        <v>304</v>
      </c>
      <c r="B30" s="173" t="s">
        <v>285</v>
      </c>
      <c r="C30" s="252">
        <v>47.698948684000001</v>
      </c>
      <c r="D30" s="252">
        <v>48.816719413000001</v>
      </c>
      <c r="E30" s="252">
        <v>47.552621221000003</v>
      </c>
      <c r="F30" s="252">
        <v>49.786775126000002</v>
      </c>
      <c r="G30" s="252">
        <v>48.339422042999999</v>
      </c>
      <c r="H30" s="252">
        <v>51.297400998999997</v>
      </c>
      <c r="I30" s="252">
        <v>50.557198450999998</v>
      </c>
      <c r="J30" s="252">
        <v>49.172648348000003</v>
      </c>
      <c r="K30" s="252">
        <v>50.649336972999997</v>
      </c>
      <c r="L30" s="252">
        <v>49.274155522000001</v>
      </c>
      <c r="M30" s="252">
        <v>49.307407568999999</v>
      </c>
      <c r="N30" s="252">
        <v>51.460895051000001</v>
      </c>
      <c r="O30" s="252">
        <v>47.687066762000001</v>
      </c>
      <c r="P30" s="252">
        <v>50.479374753000002</v>
      </c>
      <c r="Q30" s="252">
        <v>50.080004268000003</v>
      </c>
      <c r="R30" s="252">
        <v>50.601225567999997</v>
      </c>
      <c r="S30" s="252">
        <v>50.671593954999999</v>
      </c>
      <c r="T30" s="252">
        <v>50.310061201000003</v>
      </c>
      <c r="U30" s="252">
        <v>49.605680067999998</v>
      </c>
      <c r="V30" s="252">
        <v>51.232351313000002</v>
      </c>
      <c r="W30" s="252">
        <v>49.993254387999997</v>
      </c>
      <c r="X30" s="252">
        <v>49.121696782999997</v>
      </c>
      <c r="Y30" s="252">
        <v>50.625837363000002</v>
      </c>
      <c r="Z30" s="252">
        <v>51.078957578999997</v>
      </c>
      <c r="AA30" s="252">
        <v>49.157249354999998</v>
      </c>
      <c r="AB30" s="252">
        <v>50.336003599999998</v>
      </c>
      <c r="AC30" s="252">
        <v>50.945019391000002</v>
      </c>
      <c r="AD30" s="252">
        <v>50.613806054000001</v>
      </c>
      <c r="AE30" s="252">
        <v>51.955023865000001</v>
      </c>
      <c r="AF30" s="252">
        <v>52.436876626999997</v>
      </c>
      <c r="AG30" s="252">
        <v>51.042176488000003</v>
      </c>
      <c r="AH30" s="252">
        <v>51.146311441000002</v>
      </c>
      <c r="AI30" s="252">
        <v>52.426483073</v>
      </c>
      <c r="AJ30" s="252">
        <v>51.208617422000003</v>
      </c>
      <c r="AK30" s="252">
        <v>52.592285408999999</v>
      </c>
      <c r="AL30" s="252">
        <v>50.903224481000002</v>
      </c>
      <c r="AM30" s="252">
        <v>51.048862061000001</v>
      </c>
      <c r="AN30" s="252">
        <v>51.645512728999996</v>
      </c>
      <c r="AO30" s="252">
        <v>51.936943335000002</v>
      </c>
      <c r="AP30" s="252">
        <v>52.164367777000002</v>
      </c>
      <c r="AQ30" s="252">
        <v>52.237625471999998</v>
      </c>
      <c r="AR30" s="252">
        <v>53.392926134</v>
      </c>
      <c r="AS30" s="252">
        <v>52.665956323000003</v>
      </c>
      <c r="AT30" s="252">
        <v>52.363215992000001</v>
      </c>
      <c r="AU30" s="252">
        <v>52.656519320000001</v>
      </c>
      <c r="AV30" s="252">
        <v>52.252546039000002</v>
      </c>
      <c r="AW30" s="252">
        <v>52.919361131999999</v>
      </c>
      <c r="AX30" s="252">
        <v>53.512948297999998</v>
      </c>
      <c r="AY30" s="252">
        <v>52.236472607000003</v>
      </c>
      <c r="AZ30" s="252">
        <v>53.260936065999999</v>
      </c>
      <c r="BA30" s="252">
        <v>52.895348706999997</v>
      </c>
      <c r="BB30" s="252">
        <v>53.417813539999997</v>
      </c>
      <c r="BC30" s="252">
        <v>53.718489403</v>
      </c>
      <c r="BD30" s="409">
        <v>54.216984222999997</v>
      </c>
      <c r="BE30" s="409">
        <v>54.000477361999998</v>
      </c>
      <c r="BF30" s="409">
        <v>53.323037161000002</v>
      </c>
      <c r="BG30" s="409">
        <v>54.068301538</v>
      </c>
      <c r="BH30" s="409">
        <v>53.079913562000002</v>
      </c>
      <c r="BI30" s="409">
        <v>53.906116777000001</v>
      </c>
      <c r="BJ30" s="409">
        <v>54.523496641000001</v>
      </c>
      <c r="BK30" s="409">
        <v>53.018453334</v>
      </c>
      <c r="BL30" s="409">
        <v>54.528348360999999</v>
      </c>
      <c r="BM30" s="409">
        <v>54.235297166000002</v>
      </c>
      <c r="BN30" s="409">
        <v>54.702579776</v>
      </c>
      <c r="BO30" s="409">
        <v>54.830826309999999</v>
      </c>
      <c r="BP30" s="409">
        <v>55.348711727999998</v>
      </c>
      <c r="BQ30" s="409">
        <v>55.035205853000001</v>
      </c>
      <c r="BR30" s="409">
        <v>54.572256588000002</v>
      </c>
      <c r="BS30" s="409">
        <v>55.350249490000003</v>
      </c>
      <c r="BT30" s="409">
        <v>54.375586079999998</v>
      </c>
      <c r="BU30" s="409">
        <v>55.270462975999997</v>
      </c>
      <c r="BV30" s="409">
        <v>55.937542266999998</v>
      </c>
    </row>
    <row r="31" spans="1:74" ht="11.1" customHeight="1" x14ac:dyDescent="0.2">
      <c r="A31" s="162" t="s">
        <v>299</v>
      </c>
      <c r="B31" s="173" t="s">
        <v>1126</v>
      </c>
      <c r="C31" s="252">
        <v>4.4478591871999997</v>
      </c>
      <c r="D31" s="252">
        <v>4.5523605801000002</v>
      </c>
      <c r="E31" s="252">
        <v>4.2363926594999999</v>
      </c>
      <c r="F31" s="252">
        <v>4.5949818490999998</v>
      </c>
      <c r="G31" s="252">
        <v>4.7175556853999998</v>
      </c>
      <c r="H31" s="252">
        <v>4.8609502206000004</v>
      </c>
      <c r="I31" s="252">
        <v>4.9456178219</v>
      </c>
      <c r="J31" s="252">
        <v>5.0321787726</v>
      </c>
      <c r="K31" s="252">
        <v>4.7471149594000002</v>
      </c>
      <c r="L31" s="252">
        <v>4.7177817272000002</v>
      </c>
      <c r="M31" s="252">
        <v>4.7746546713000004</v>
      </c>
      <c r="N31" s="252">
        <v>4.8529582284000004</v>
      </c>
      <c r="O31" s="252">
        <v>4.5046576504000004</v>
      </c>
      <c r="P31" s="252">
        <v>4.7625915455000003</v>
      </c>
      <c r="Q31" s="252">
        <v>4.6377095699000002</v>
      </c>
      <c r="R31" s="252">
        <v>4.5023357355</v>
      </c>
      <c r="S31" s="252">
        <v>4.5966306159999997</v>
      </c>
      <c r="T31" s="252">
        <v>4.8134909886999999</v>
      </c>
      <c r="U31" s="252">
        <v>4.9617527009</v>
      </c>
      <c r="V31" s="252">
        <v>5.1527180109000001</v>
      </c>
      <c r="W31" s="252">
        <v>4.9172704119999997</v>
      </c>
      <c r="X31" s="252">
        <v>4.9463361492000004</v>
      </c>
      <c r="Y31" s="252">
        <v>4.9584925749000002</v>
      </c>
      <c r="Z31" s="252">
        <v>4.9647940719000001</v>
      </c>
      <c r="AA31" s="252">
        <v>4.4896827344999997</v>
      </c>
      <c r="AB31" s="252">
        <v>4.7009773021000001</v>
      </c>
      <c r="AC31" s="252">
        <v>4.5777450760000002</v>
      </c>
      <c r="AD31" s="252">
        <v>4.6597934315999998</v>
      </c>
      <c r="AE31" s="252">
        <v>4.6850580641999997</v>
      </c>
      <c r="AF31" s="252">
        <v>4.9379758540000003</v>
      </c>
      <c r="AG31" s="252">
        <v>5.0622186358999999</v>
      </c>
      <c r="AH31" s="252">
        <v>5.0445146619000001</v>
      </c>
      <c r="AI31" s="252">
        <v>5.0554365559000001</v>
      </c>
      <c r="AJ31" s="252">
        <v>4.8930680190000002</v>
      </c>
      <c r="AK31" s="252">
        <v>4.893470958</v>
      </c>
      <c r="AL31" s="252">
        <v>4.9036561790000004</v>
      </c>
      <c r="AM31" s="252">
        <v>4.7436979920000004</v>
      </c>
      <c r="AN31" s="252">
        <v>4.8924899039999996</v>
      </c>
      <c r="AO31" s="252">
        <v>4.7244415059999998</v>
      </c>
      <c r="AP31" s="252">
        <v>4.6368891779999997</v>
      </c>
      <c r="AQ31" s="252">
        <v>4.8295073259999999</v>
      </c>
      <c r="AR31" s="252">
        <v>5.0342612100000004</v>
      </c>
      <c r="AS31" s="252">
        <v>5.0944615300000002</v>
      </c>
      <c r="AT31" s="252">
        <v>5.2049861670000004</v>
      </c>
      <c r="AU31" s="252">
        <v>5.0144627609999999</v>
      </c>
      <c r="AV31" s="252">
        <v>4.9340539210000003</v>
      </c>
      <c r="AW31" s="252">
        <v>4.9936154620000002</v>
      </c>
      <c r="AX31" s="252">
        <v>5.0120213549999999</v>
      </c>
      <c r="AY31" s="252">
        <v>4.6940771430000003</v>
      </c>
      <c r="AZ31" s="252">
        <v>4.9326348580000001</v>
      </c>
      <c r="BA31" s="252">
        <v>4.7959054820000002</v>
      </c>
      <c r="BB31" s="252">
        <v>4.7136232610000004</v>
      </c>
      <c r="BC31" s="252">
        <v>4.8461960570000002</v>
      </c>
      <c r="BD31" s="409">
        <v>5.0561902319999996</v>
      </c>
      <c r="BE31" s="409">
        <v>5.2009915470000001</v>
      </c>
      <c r="BF31" s="409">
        <v>5.3086252500000004</v>
      </c>
      <c r="BG31" s="409">
        <v>5.2215218869999998</v>
      </c>
      <c r="BH31" s="409">
        <v>5.0223060149999998</v>
      </c>
      <c r="BI31" s="409">
        <v>5.0934973509999999</v>
      </c>
      <c r="BJ31" s="409">
        <v>5.1512059209999999</v>
      </c>
      <c r="BK31" s="409">
        <v>4.7813586570000002</v>
      </c>
      <c r="BL31" s="409">
        <v>5.0256938130000002</v>
      </c>
      <c r="BM31" s="409">
        <v>4.8865636099999996</v>
      </c>
      <c r="BN31" s="409">
        <v>4.8275891550000001</v>
      </c>
      <c r="BO31" s="409">
        <v>4.9639432809999997</v>
      </c>
      <c r="BP31" s="409">
        <v>5.1794546950000004</v>
      </c>
      <c r="BQ31" s="409">
        <v>5.3269850539999997</v>
      </c>
      <c r="BR31" s="409">
        <v>5.4381830320000004</v>
      </c>
      <c r="BS31" s="409">
        <v>5.3497227570000003</v>
      </c>
      <c r="BT31" s="409">
        <v>5.1718487480000004</v>
      </c>
      <c r="BU31" s="409">
        <v>5.2707842810000001</v>
      </c>
      <c r="BV31" s="409">
        <v>5.3558295500000002</v>
      </c>
    </row>
    <row r="32" spans="1:74" ht="11.1" customHeight="1" x14ac:dyDescent="0.2">
      <c r="A32" s="162" t="s">
        <v>300</v>
      </c>
      <c r="B32" s="173" t="s">
        <v>282</v>
      </c>
      <c r="C32" s="252">
        <v>0.65806004271999996</v>
      </c>
      <c r="D32" s="252">
        <v>0.66441297494999996</v>
      </c>
      <c r="E32" s="252">
        <v>0.70524744975999998</v>
      </c>
      <c r="F32" s="252">
        <v>0.67427970307999996</v>
      </c>
      <c r="G32" s="252">
        <v>0.69501516524999996</v>
      </c>
      <c r="H32" s="252">
        <v>0.71537948767000004</v>
      </c>
      <c r="I32" s="252">
        <v>0.70214480225999998</v>
      </c>
      <c r="J32" s="252">
        <v>0.72150112332000005</v>
      </c>
      <c r="K32" s="252">
        <v>0.71234048439999997</v>
      </c>
      <c r="L32" s="252">
        <v>0.69755117724000004</v>
      </c>
      <c r="M32" s="252">
        <v>0.72698411149999997</v>
      </c>
      <c r="N32" s="252">
        <v>0.71382154530999997</v>
      </c>
      <c r="O32" s="252">
        <v>0.68905148082000001</v>
      </c>
      <c r="P32" s="252">
        <v>0.71072196700000001</v>
      </c>
      <c r="Q32" s="252">
        <v>0.70651788263000004</v>
      </c>
      <c r="R32" s="252">
        <v>0.72179556198999995</v>
      </c>
      <c r="S32" s="252">
        <v>0.7249185547</v>
      </c>
      <c r="T32" s="252">
        <v>0.7540096127</v>
      </c>
      <c r="U32" s="252">
        <v>0.73796276943000005</v>
      </c>
      <c r="V32" s="252">
        <v>0.73671097223000004</v>
      </c>
      <c r="W32" s="252">
        <v>0.71668275397000003</v>
      </c>
      <c r="X32" s="252">
        <v>0.73514331955000001</v>
      </c>
      <c r="Y32" s="252">
        <v>0.72201480318</v>
      </c>
      <c r="Z32" s="252">
        <v>0.71568150458000002</v>
      </c>
      <c r="AA32" s="252">
        <v>0.723117283</v>
      </c>
      <c r="AB32" s="252">
        <v>0.72831710500000002</v>
      </c>
      <c r="AC32" s="252">
        <v>0.72877194999999995</v>
      </c>
      <c r="AD32" s="252">
        <v>0.71902944999999996</v>
      </c>
      <c r="AE32" s="252">
        <v>0.72002153000000002</v>
      </c>
      <c r="AF32" s="252">
        <v>0.73647891600000004</v>
      </c>
      <c r="AG32" s="252">
        <v>0.73529694199999995</v>
      </c>
      <c r="AH32" s="252">
        <v>0.73922824499999995</v>
      </c>
      <c r="AI32" s="252">
        <v>0.74467802800000005</v>
      </c>
      <c r="AJ32" s="252">
        <v>0.75218254500000004</v>
      </c>
      <c r="AK32" s="252">
        <v>0.74073353600000003</v>
      </c>
      <c r="AL32" s="252">
        <v>0.73848239400000004</v>
      </c>
      <c r="AM32" s="252">
        <v>0.74162081000000002</v>
      </c>
      <c r="AN32" s="252">
        <v>0.74694500399999997</v>
      </c>
      <c r="AO32" s="252">
        <v>0.74738497599999998</v>
      </c>
      <c r="AP32" s="252">
        <v>0.73786254699999998</v>
      </c>
      <c r="AQ32" s="252">
        <v>0.73889454499999996</v>
      </c>
      <c r="AR32" s="252">
        <v>0.755785288</v>
      </c>
      <c r="AS32" s="252">
        <v>0.754490361</v>
      </c>
      <c r="AT32" s="252">
        <v>0.75849224900000001</v>
      </c>
      <c r="AU32" s="252">
        <v>0.76406543699999996</v>
      </c>
      <c r="AV32" s="252">
        <v>0.77157214600000001</v>
      </c>
      <c r="AW32" s="252">
        <v>0.75982862900000003</v>
      </c>
      <c r="AX32" s="252">
        <v>0.75754330400000003</v>
      </c>
      <c r="AY32" s="252">
        <v>0.75113929300000004</v>
      </c>
      <c r="AZ32" s="252">
        <v>0.75660907300000002</v>
      </c>
      <c r="BA32" s="252">
        <v>0.75692470599999995</v>
      </c>
      <c r="BB32" s="252">
        <v>0.74729835600000005</v>
      </c>
      <c r="BC32" s="252">
        <v>0.74846781200000001</v>
      </c>
      <c r="BD32" s="409">
        <v>0.76576613299999996</v>
      </c>
      <c r="BE32" s="409">
        <v>0.76483661000000003</v>
      </c>
      <c r="BF32" s="409">
        <v>0.76893557999999995</v>
      </c>
      <c r="BG32" s="409">
        <v>0.77464090799999996</v>
      </c>
      <c r="BH32" s="409">
        <v>0.78194129899999998</v>
      </c>
      <c r="BI32" s="409">
        <v>0.76991748800000004</v>
      </c>
      <c r="BJ32" s="409">
        <v>0.76744764399999998</v>
      </c>
      <c r="BK32" s="409">
        <v>0.76078559199999995</v>
      </c>
      <c r="BL32" s="409">
        <v>0.766404474</v>
      </c>
      <c r="BM32" s="409">
        <v>0.76659183399999997</v>
      </c>
      <c r="BN32" s="409">
        <v>0.75685672000000004</v>
      </c>
      <c r="BO32" s="409">
        <v>0.75816234299999996</v>
      </c>
      <c r="BP32" s="409">
        <v>0.775873853</v>
      </c>
      <c r="BQ32" s="409">
        <v>0.77531326199999995</v>
      </c>
      <c r="BR32" s="409">
        <v>0.77950526499999995</v>
      </c>
      <c r="BS32" s="409">
        <v>0.785342702</v>
      </c>
      <c r="BT32" s="409">
        <v>0.79243820600000003</v>
      </c>
      <c r="BU32" s="409">
        <v>0.78013111599999996</v>
      </c>
      <c r="BV32" s="409">
        <v>0.77748032300000003</v>
      </c>
    </row>
    <row r="33" spans="1:74" ht="11.1" customHeight="1" x14ac:dyDescent="0.2">
      <c r="A33" s="162" t="s">
        <v>301</v>
      </c>
      <c r="B33" s="173" t="s">
        <v>287</v>
      </c>
      <c r="C33" s="252">
        <v>12.070459985999999</v>
      </c>
      <c r="D33" s="252">
        <v>12.440753946999999</v>
      </c>
      <c r="E33" s="252">
        <v>11.640461629000001</v>
      </c>
      <c r="F33" s="252">
        <v>13.190958261</v>
      </c>
      <c r="G33" s="252">
        <v>11.058326202</v>
      </c>
      <c r="H33" s="252">
        <v>13.184597986</v>
      </c>
      <c r="I33" s="252">
        <v>13.299204637000001</v>
      </c>
      <c r="J33" s="252">
        <v>11.872833658999999</v>
      </c>
      <c r="K33" s="252">
        <v>12.534988637</v>
      </c>
      <c r="L33" s="252">
        <v>11.854794102</v>
      </c>
      <c r="M33" s="252">
        <v>11.912654986</v>
      </c>
      <c r="N33" s="252">
        <v>13.605271506999999</v>
      </c>
      <c r="O33" s="252">
        <v>11.450268209000001</v>
      </c>
      <c r="P33" s="252">
        <v>13.439682726999999</v>
      </c>
      <c r="Q33" s="252">
        <v>12.865941441</v>
      </c>
      <c r="R33" s="252">
        <v>13.416230599</v>
      </c>
      <c r="S33" s="252">
        <v>13.136027672999999</v>
      </c>
      <c r="T33" s="252">
        <v>12.690636434</v>
      </c>
      <c r="U33" s="252">
        <v>12.147698317</v>
      </c>
      <c r="V33" s="252">
        <v>12.795016387</v>
      </c>
      <c r="W33" s="252">
        <v>12.887159930999999</v>
      </c>
      <c r="X33" s="252">
        <v>11.7812172</v>
      </c>
      <c r="Y33" s="252">
        <v>13.176288438</v>
      </c>
      <c r="Z33" s="252">
        <v>13.786673898</v>
      </c>
      <c r="AA33" s="252">
        <v>12.913265829</v>
      </c>
      <c r="AB33" s="252">
        <v>12.974052974999999</v>
      </c>
      <c r="AC33" s="252">
        <v>13.601842481</v>
      </c>
      <c r="AD33" s="252">
        <v>13.223668762000001</v>
      </c>
      <c r="AE33" s="252">
        <v>13.841813574</v>
      </c>
      <c r="AF33" s="252">
        <v>13.750516344999999</v>
      </c>
      <c r="AG33" s="252">
        <v>12.85559005</v>
      </c>
      <c r="AH33" s="252">
        <v>12.689670186000001</v>
      </c>
      <c r="AI33" s="252">
        <v>14.005562947</v>
      </c>
      <c r="AJ33" s="252">
        <v>12.983171867999999</v>
      </c>
      <c r="AK33" s="252">
        <v>14.491019872000001</v>
      </c>
      <c r="AL33" s="252">
        <v>13.01798404</v>
      </c>
      <c r="AM33" s="252">
        <v>13.56003274</v>
      </c>
      <c r="AN33" s="252">
        <v>13.972947567</v>
      </c>
      <c r="AO33" s="252">
        <v>13.890397642</v>
      </c>
      <c r="AP33" s="252">
        <v>14.181966516999999</v>
      </c>
      <c r="AQ33" s="252">
        <v>13.980119882</v>
      </c>
      <c r="AR33" s="252">
        <v>13.825047816</v>
      </c>
      <c r="AS33" s="252">
        <v>13.773417951000001</v>
      </c>
      <c r="AT33" s="252">
        <v>13.354103070000001</v>
      </c>
      <c r="AU33" s="252">
        <v>14.082354198000001</v>
      </c>
      <c r="AV33" s="252">
        <v>13.261011229999999</v>
      </c>
      <c r="AW33" s="252">
        <v>14.096741856</v>
      </c>
      <c r="AX33" s="252">
        <v>14.494599953</v>
      </c>
      <c r="AY33" s="252">
        <v>14.030296141999999</v>
      </c>
      <c r="AZ33" s="252">
        <v>14.455844995</v>
      </c>
      <c r="BA33" s="252">
        <v>14.368962904</v>
      </c>
      <c r="BB33" s="252">
        <v>14.668700205</v>
      </c>
      <c r="BC33" s="252">
        <v>14.458125244</v>
      </c>
      <c r="BD33" s="409">
        <v>14.295733028000001</v>
      </c>
      <c r="BE33" s="409">
        <v>14.240111433999999</v>
      </c>
      <c r="BF33" s="409">
        <v>13.804168588</v>
      </c>
      <c r="BG33" s="409">
        <v>14.554501438999999</v>
      </c>
      <c r="BH33" s="409">
        <v>13.702553686</v>
      </c>
      <c r="BI33" s="409">
        <v>14.563654433</v>
      </c>
      <c r="BJ33" s="409">
        <v>14.971868034</v>
      </c>
      <c r="BK33" s="409">
        <v>14.502574518999999</v>
      </c>
      <c r="BL33" s="409">
        <v>14.939742990999999</v>
      </c>
      <c r="BM33" s="409">
        <v>14.847996717999999</v>
      </c>
      <c r="BN33" s="409">
        <v>15.156382006999999</v>
      </c>
      <c r="BO33" s="409">
        <v>14.938041919</v>
      </c>
      <c r="BP33" s="409">
        <v>14.770105126000001</v>
      </c>
      <c r="BQ33" s="409">
        <v>14.713114233000001</v>
      </c>
      <c r="BR33" s="409">
        <v>14.263726002</v>
      </c>
      <c r="BS33" s="409">
        <v>15.040805422</v>
      </c>
      <c r="BT33" s="409">
        <v>14.162758624</v>
      </c>
      <c r="BU33" s="409">
        <v>15.05552756</v>
      </c>
      <c r="BV33" s="409">
        <v>15.480912172</v>
      </c>
    </row>
    <row r="34" spans="1:74" ht="11.1" customHeight="1" x14ac:dyDescent="0.2">
      <c r="A34" s="162" t="s">
        <v>302</v>
      </c>
      <c r="B34" s="173" t="s">
        <v>288</v>
      </c>
      <c r="C34" s="252">
        <v>12.011333411000001</v>
      </c>
      <c r="D34" s="252">
        <v>12.536725532</v>
      </c>
      <c r="E34" s="252">
        <v>12.243356714999999</v>
      </c>
      <c r="F34" s="252">
        <v>12.400564933</v>
      </c>
      <c r="G34" s="252">
        <v>12.463078956</v>
      </c>
      <c r="H34" s="252">
        <v>12.523880255</v>
      </c>
      <c r="I34" s="252">
        <v>12.057474128999999</v>
      </c>
      <c r="J34" s="252">
        <v>11.978240384999999</v>
      </c>
      <c r="K34" s="252">
        <v>12.434923419</v>
      </c>
      <c r="L34" s="252">
        <v>12.242378838</v>
      </c>
      <c r="M34" s="252">
        <v>12.428302999</v>
      </c>
      <c r="N34" s="252">
        <v>12.834431716999999</v>
      </c>
      <c r="O34" s="252">
        <v>12.856404369</v>
      </c>
      <c r="P34" s="252">
        <v>13.209521757999999</v>
      </c>
      <c r="Q34" s="252">
        <v>13.257697224999999</v>
      </c>
      <c r="R34" s="252">
        <v>13.470595668</v>
      </c>
      <c r="S34" s="252">
        <v>13.141914634000001</v>
      </c>
      <c r="T34" s="252">
        <v>12.543747816</v>
      </c>
      <c r="U34" s="252">
        <v>12.602690309</v>
      </c>
      <c r="V34" s="252">
        <v>12.906043713000001</v>
      </c>
      <c r="W34" s="252">
        <v>12.588781682</v>
      </c>
      <c r="X34" s="252">
        <v>12.961994324999999</v>
      </c>
      <c r="Y34" s="252">
        <v>13.146418451000001</v>
      </c>
      <c r="Z34" s="252">
        <v>12.958646086</v>
      </c>
      <c r="AA34" s="252">
        <v>12.814977025999999</v>
      </c>
      <c r="AB34" s="252">
        <v>13.422641394999999</v>
      </c>
      <c r="AC34" s="252">
        <v>13.392848728000001</v>
      </c>
      <c r="AD34" s="252">
        <v>13.46746139</v>
      </c>
      <c r="AE34" s="252">
        <v>13.652924104</v>
      </c>
      <c r="AF34" s="252">
        <v>13.377667603000001</v>
      </c>
      <c r="AG34" s="252">
        <v>13.044581197999999</v>
      </c>
      <c r="AH34" s="252">
        <v>13.183072262</v>
      </c>
      <c r="AI34" s="252">
        <v>13.245635261</v>
      </c>
      <c r="AJ34" s="252">
        <v>13.345480081</v>
      </c>
      <c r="AK34" s="252">
        <v>13.598672238000001</v>
      </c>
      <c r="AL34" s="252">
        <v>13.549084795000001</v>
      </c>
      <c r="AM34" s="252">
        <v>13.63924641</v>
      </c>
      <c r="AN34" s="252">
        <v>13.812919932</v>
      </c>
      <c r="AO34" s="252">
        <v>13.860280812999999</v>
      </c>
      <c r="AP34" s="252">
        <v>14.007361732</v>
      </c>
      <c r="AQ34" s="252">
        <v>14.020411208000001</v>
      </c>
      <c r="AR34" s="252">
        <v>14.021706335999999</v>
      </c>
      <c r="AS34" s="252">
        <v>13.703857693</v>
      </c>
      <c r="AT34" s="252">
        <v>13.598227024</v>
      </c>
      <c r="AU34" s="252">
        <v>13.50180063</v>
      </c>
      <c r="AV34" s="252">
        <v>13.960724194999999</v>
      </c>
      <c r="AW34" s="252">
        <v>13.905595042</v>
      </c>
      <c r="AX34" s="252">
        <v>14.141598648</v>
      </c>
      <c r="AY34" s="252">
        <v>14.137002295</v>
      </c>
      <c r="AZ34" s="252">
        <v>14.190688510999999</v>
      </c>
      <c r="BA34" s="252">
        <v>14.164159085</v>
      </c>
      <c r="BB34" s="252">
        <v>14.204725257</v>
      </c>
      <c r="BC34" s="252">
        <v>14.422475533</v>
      </c>
      <c r="BD34" s="409">
        <v>14.278275106000001</v>
      </c>
      <c r="BE34" s="409">
        <v>13.999752973</v>
      </c>
      <c r="BF34" s="409">
        <v>13.872877253</v>
      </c>
      <c r="BG34" s="409">
        <v>13.911041443</v>
      </c>
      <c r="BH34" s="409">
        <v>14.075998273</v>
      </c>
      <c r="BI34" s="409">
        <v>14.325459286999999</v>
      </c>
      <c r="BJ34" s="409">
        <v>14.426694836999999</v>
      </c>
      <c r="BK34" s="409">
        <v>14.144870868</v>
      </c>
      <c r="BL34" s="409">
        <v>14.640790853</v>
      </c>
      <c r="BM34" s="409">
        <v>14.60356408</v>
      </c>
      <c r="BN34" s="409">
        <v>14.612160683999999</v>
      </c>
      <c r="BO34" s="409">
        <v>14.702367475999999</v>
      </c>
      <c r="BP34" s="409">
        <v>14.555303847999999</v>
      </c>
      <c r="BQ34" s="409">
        <v>14.267860051</v>
      </c>
      <c r="BR34" s="409">
        <v>14.135795416000001</v>
      </c>
      <c r="BS34" s="409">
        <v>14.176208580000001</v>
      </c>
      <c r="BT34" s="409">
        <v>14.345936302</v>
      </c>
      <c r="BU34" s="409">
        <v>14.601986495</v>
      </c>
      <c r="BV34" s="409">
        <v>14.704580757</v>
      </c>
    </row>
    <row r="35" spans="1:74" ht="11.1" customHeight="1" x14ac:dyDescent="0.2">
      <c r="A35" s="162" t="s">
        <v>303</v>
      </c>
      <c r="B35" s="173" t="s">
        <v>289</v>
      </c>
      <c r="C35" s="252">
        <v>18.511236057000001</v>
      </c>
      <c r="D35" s="252">
        <v>18.622466378999999</v>
      </c>
      <c r="E35" s="252">
        <v>18.727162767999999</v>
      </c>
      <c r="F35" s="252">
        <v>18.925990380999998</v>
      </c>
      <c r="G35" s="252">
        <v>19.405446034000001</v>
      </c>
      <c r="H35" s="252">
        <v>20.012593048999999</v>
      </c>
      <c r="I35" s="252">
        <v>19.552757061000001</v>
      </c>
      <c r="J35" s="252">
        <v>19.567894407000001</v>
      </c>
      <c r="K35" s="252">
        <v>20.219969472999999</v>
      </c>
      <c r="L35" s="252">
        <v>19.761649677000001</v>
      </c>
      <c r="M35" s="252">
        <v>19.464810800999999</v>
      </c>
      <c r="N35" s="252">
        <v>19.454412051999999</v>
      </c>
      <c r="O35" s="252">
        <v>18.186685053000001</v>
      </c>
      <c r="P35" s="252">
        <v>18.356856755999999</v>
      </c>
      <c r="Q35" s="252">
        <v>18.612138149</v>
      </c>
      <c r="R35" s="252">
        <v>18.490268004000001</v>
      </c>
      <c r="S35" s="252">
        <v>19.072102478000001</v>
      </c>
      <c r="T35" s="252">
        <v>19.508176348999999</v>
      </c>
      <c r="U35" s="252">
        <v>19.155575972000001</v>
      </c>
      <c r="V35" s="252">
        <v>19.641862230000001</v>
      </c>
      <c r="W35" s="252">
        <v>18.883359608999999</v>
      </c>
      <c r="X35" s="252">
        <v>18.697005788999999</v>
      </c>
      <c r="Y35" s="252">
        <v>18.622623097000002</v>
      </c>
      <c r="Z35" s="252">
        <v>18.653162018</v>
      </c>
      <c r="AA35" s="252">
        <v>18.216206482</v>
      </c>
      <c r="AB35" s="252">
        <v>18.510014822999999</v>
      </c>
      <c r="AC35" s="252">
        <v>18.643811156000002</v>
      </c>
      <c r="AD35" s="252">
        <v>18.54385302</v>
      </c>
      <c r="AE35" s="252">
        <v>19.055206593000001</v>
      </c>
      <c r="AF35" s="252">
        <v>19.634237908999999</v>
      </c>
      <c r="AG35" s="252">
        <v>19.344489662000001</v>
      </c>
      <c r="AH35" s="252">
        <v>19.489826086000001</v>
      </c>
      <c r="AI35" s="252">
        <v>19.375170280999999</v>
      </c>
      <c r="AJ35" s="252">
        <v>19.234714909000001</v>
      </c>
      <c r="AK35" s="252">
        <v>18.868388804999999</v>
      </c>
      <c r="AL35" s="252">
        <v>18.694017072000001</v>
      </c>
      <c r="AM35" s="252">
        <v>18.364264109000001</v>
      </c>
      <c r="AN35" s="252">
        <v>18.220210322</v>
      </c>
      <c r="AO35" s="252">
        <v>18.714438397999999</v>
      </c>
      <c r="AP35" s="252">
        <v>18.600287803000001</v>
      </c>
      <c r="AQ35" s="252">
        <v>18.668692511</v>
      </c>
      <c r="AR35" s="252">
        <v>19.756125483999998</v>
      </c>
      <c r="AS35" s="252">
        <v>19.339728787999999</v>
      </c>
      <c r="AT35" s="252">
        <v>19.447407481999999</v>
      </c>
      <c r="AU35" s="252">
        <v>19.293836293999998</v>
      </c>
      <c r="AV35" s="252">
        <v>19.325184546999999</v>
      </c>
      <c r="AW35" s="252">
        <v>19.163580143000001</v>
      </c>
      <c r="AX35" s="252">
        <v>19.107185038000001</v>
      </c>
      <c r="AY35" s="252">
        <v>18.623957734000001</v>
      </c>
      <c r="AZ35" s="252">
        <v>18.925158628999998</v>
      </c>
      <c r="BA35" s="252">
        <v>18.809396530000001</v>
      </c>
      <c r="BB35" s="252">
        <v>19.083466461</v>
      </c>
      <c r="BC35" s="252">
        <v>19.243224757</v>
      </c>
      <c r="BD35" s="409">
        <v>19.821019723999999</v>
      </c>
      <c r="BE35" s="409">
        <v>19.794784797999998</v>
      </c>
      <c r="BF35" s="409">
        <v>19.568430490000001</v>
      </c>
      <c r="BG35" s="409">
        <v>19.606595860999999</v>
      </c>
      <c r="BH35" s="409">
        <v>19.497114288999999</v>
      </c>
      <c r="BI35" s="409">
        <v>19.153588217999999</v>
      </c>
      <c r="BJ35" s="409">
        <v>19.206280204999999</v>
      </c>
      <c r="BK35" s="409">
        <v>18.828863697999999</v>
      </c>
      <c r="BL35" s="409">
        <v>19.155716229999999</v>
      </c>
      <c r="BM35" s="409">
        <v>19.130580924</v>
      </c>
      <c r="BN35" s="409">
        <v>19.34959121</v>
      </c>
      <c r="BO35" s="409">
        <v>19.468311290999999</v>
      </c>
      <c r="BP35" s="409">
        <v>20.067974205999999</v>
      </c>
      <c r="BQ35" s="409">
        <v>19.951933253</v>
      </c>
      <c r="BR35" s="409">
        <v>19.955046873000001</v>
      </c>
      <c r="BS35" s="409">
        <v>19.998170029000001</v>
      </c>
      <c r="BT35" s="409">
        <v>19.902604199999999</v>
      </c>
      <c r="BU35" s="409">
        <v>19.562033524</v>
      </c>
      <c r="BV35" s="409">
        <v>19.618739465000001</v>
      </c>
    </row>
    <row r="36" spans="1:74" ht="11.1" customHeight="1" x14ac:dyDescent="0.2">
      <c r="A36" s="162" t="s">
        <v>305</v>
      </c>
      <c r="B36" s="173" t="s">
        <v>235</v>
      </c>
      <c r="C36" s="252">
        <v>93.383319338000007</v>
      </c>
      <c r="D36" s="252">
        <v>96.625538340000006</v>
      </c>
      <c r="E36" s="252">
        <v>93.775987189000006</v>
      </c>
      <c r="F36" s="252">
        <v>95.583805781999999</v>
      </c>
      <c r="G36" s="252">
        <v>92.923063287000005</v>
      </c>
      <c r="H36" s="252">
        <v>97.656589732</v>
      </c>
      <c r="I36" s="252">
        <v>97.691742868999995</v>
      </c>
      <c r="J36" s="252">
        <v>96.073296857000003</v>
      </c>
      <c r="K36" s="252">
        <v>97.379376476000004</v>
      </c>
      <c r="L36" s="252">
        <v>95.557084919000005</v>
      </c>
      <c r="M36" s="252">
        <v>95.017708581999997</v>
      </c>
      <c r="N36" s="252">
        <v>98.805822906000003</v>
      </c>
      <c r="O36" s="252">
        <v>93.118040184999998</v>
      </c>
      <c r="P36" s="252">
        <v>98.164325265000002</v>
      </c>
      <c r="Q36" s="252">
        <v>97.147170079000006</v>
      </c>
      <c r="R36" s="252">
        <v>96.719870197999995</v>
      </c>
      <c r="S36" s="252">
        <v>96.117028848000004</v>
      </c>
      <c r="T36" s="252">
        <v>96.822549373000001</v>
      </c>
      <c r="U36" s="252">
        <v>96.095441406000006</v>
      </c>
      <c r="V36" s="252">
        <v>99.287712757999998</v>
      </c>
      <c r="W36" s="252">
        <v>97.119048590999995</v>
      </c>
      <c r="X36" s="252">
        <v>95.715585657999995</v>
      </c>
      <c r="Y36" s="252">
        <v>97.793376549000001</v>
      </c>
      <c r="Z36" s="252">
        <v>99.211922584999996</v>
      </c>
      <c r="AA36" s="252">
        <v>95.012858601999994</v>
      </c>
      <c r="AB36" s="252">
        <v>97.170003734999995</v>
      </c>
      <c r="AC36" s="252">
        <v>98.559013882000002</v>
      </c>
      <c r="AD36" s="252">
        <v>96.474673207999999</v>
      </c>
      <c r="AE36" s="252">
        <v>98.908245815000001</v>
      </c>
      <c r="AF36" s="252">
        <v>100.35193735</v>
      </c>
      <c r="AG36" s="252">
        <v>98.505095534999995</v>
      </c>
      <c r="AH36" s="252">
        <v>98.879301592000004</v>
      </c>
      <c r="AI36" s="252">
        <v>99.742152090000005</v>
      </c>
      <c r="AJ36" s="252">
        <v>98.328382516999994</v>
      </c>
      <c r="AK36" s="252">
        <v>100.85394890000001</v>
      </c>
      <c r="AL36" s="252">
        <v>99.076818427000006</v>
      </c>
      <c r="AM36" s="252">
        <v>98.145787012</v>
      </c>
      <c r="AN36" s="252">
        <v>99.624506683000007</v>
      </c>
      <c r="AO36" s="252">
        <v>99.755558257000004</v>
      </c>
      <c r="AP36" s="252">
        <v>98.753181886999997</v>
      </c>
      <c r="AQ36" s="252">
        <v>99.149380973000007</v>
      </c>
      <c r="AR36" s="252">
        <v>100.86359050999999</v>
      </c>
      <c r="AS36" s="252">
        <v>100.75752095999999</v>
      </c>
      <c r="AT36" s="252">
        <v>101.08004867</v>
      </c>
      <c r="AU36" s="252">
        <v>99.591743648000005</v>
      </c>
      <c r="AV36" s="252">
        <v>100.18960808999999</v>
      </c>
      <c r="AW36" s="252">
        <v>100.53834723999999</v>
      </c>
      <c r="AX36" s="252">
        <v>100.52643207</v>
      </c>
      <c r="AY36" s="252">
        <v>99.460775369999993</v>
      </c>
      <c r="AZ36" s="252">
        <v>100.98803331000001</v>
      </c>
      <c r="BA36" s="252">
        <v>100.13345221</v>
      </c>
      <c r="BB36" s="252">
        <v>99.932488774000007</v>
      </c>
      <c r="BC36" s="252">
        <v>99.723692792999998</v>
      </c>
      <c r="BD36" s="409">
        <v>101.79017227</v>
      </c>
      <c r="BE36" s="409">
        <v>102.11189466</v>
      </c>
      <c r="BF36" s="409">
        <v>101.64379623000001</v>
      </c>
      <c r="BG36" s="409">
        <v>101.90817585000001</v>
      </c>
      <c r="BH36" s="409">
        <v>101.00359958999999</v>
      </c>
      <c r="BI36" s="409">
        <v>101.81960562</v>
      </c>
      <c r="BJ36" s="409">
        <v>103.1970256</v>
      </c>
      <c r="BK36" s="409">
        <v>99.938659883</v>
      </c>
      <c r="BL36" s="409">
        <v>102.80593770999999</v>
      </c>
      <c r="BM36" s="409">
        <v>101.76693942</v>
      </c>
      <c r="BN36" s="409">
        <v>101.54072038</v>
      </c>
      <c r="BO36" s="409">
        <v>101.41099674</v>
      </c>
      <c r="BP36" s="409">
        <v>103.16977855</v>
      </c>
      <c r="BQ36" s="409">
        <v>103.32534935</v>
      </c>
      <c r="BR36" s="409">
        <v>103.04973239</v>
      </c>
      <c r="BS36" s="409">
        <v>103.46912371000001</v>
      </c>
      <c r="BT36" s="409">
        <v>102.35804699000001</v>
      </c>
      <c r="BU36" s="409">
        <v>103.26062774</v>
      </c>
      <c r="BV36" s="409">
        <v>104.65177656</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1192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693</v>
      </c>
      <c r="C39" s="252">
        <v>-0.70902670968000003</v>
      </c>
      <c r="D39" s="252">
        <v>-1.5002392857E-2</v>
      </c>
      <c r="E39" s="252">
        <v>-1.0717260645</v>
      </c>
      <c r="F39" s="252">
        <v>-0.86768710000000004</v>
      </c>
      <c r="G39" s="252">
        <v>-0.68918141934999999</v>
      </c>
      <c r="H39" s="252">
        <v>-0.3379511</v>
      </c>
      <c r="I39" s="252">
        <v>7.1875451613000005E-2</v>
      </c>
      <c r="J39" s="252">
        <v>-0.70968974194000001</v>
      </c>
      <c r="K39" s="252">
        <v>-0.31131490000000001</v>
      </c>
      <c r="L39" s="252">
        <v>-0.24336141935</v>
      </c>
      <c r="M39" s="252">
        <v>-0.46560950000000001</v>
      </c>
      <c r="N39" s="252">
        <v>0.23224748386999999</v>
      </c>
      <c r="O39" s="252">
        <v>-1.0204859355</v>
      </c>
      <c r="P39" s="252">
        <v>-0.14823003447999999</v>
      </c>
      <c r="Q39" s="252">
        <v>-0.20608148387</v>
      </c>
      <c r="R39" s="252">
        <v>-0.36112813332999999</v>
      </c>
      <c r="S39" s="252">
        <v>-0.49526770968</v>
      </c>
      <c r="T39" s="252">
        <v>3.6289933332999999E-2</v>
      </c>
      <c r="U39" s="252">
        <v>-0.54992009676999998</v>
      </c>
      <c r="V39" s="252">
        <v>4.5275483870999998E-3</v>
      </c>
      <c r="W39" s="252">
        <v>0.50444199999999995</v>
      </c>
      <c r="X39" s="252">
        <v>-5.7934161290000001E-2</v>
      </c>
      <c r="Y39" s="252">
        <v>-0.10707899999999999</v>
      </c>
      <c r="Z39" s="252">
        <v>0.8597903871</v>
      </c>
      <c r="AA39" s="252">
        <v>-0.74566312902999998</v>
      </c>
      <c r="AB39" s="252">
        <v>0.12771796429000001</v>
      </c>
      <c r="AC39" s="252">
        <v>0.60237916129000002</v>
      </c>
      <c r="AD39" s="252">
        <v>6.9596566666999995E-2</v>
      </c>
      <c r="AE39" s="252">
        <v>-0.18084141935</v>
      </c>
      <c r="AF39" s="252">
        <v>0.80241249999999997</v>
      </c>
      <c r="AG39" s="252">
        <v>0.36852761290000002</v>
      </c>
      <c r="AH39" s="252">
        <v>0.36268967742000002</v>
      </c>
      <c r="AI39" s="252">
        <v>0.31453209999999998</v>
      </c>
      <c r="AJ39" s="252">
        <v>1.1799874839</v>
      </c>
      <c r="AK39" s="252">
        <v>0.59625649999999997</v>
      </c>
      <c r="AL39" s="252">
        <v>0.92717090322999995</v>
      </c>
      <c r="AM39" s="252">
        <v>0.48800693548000001</v>
      </c>
      <c r="AN39" s="252">
        <v>0.14047242857</v>
      </c>
      <c r="AO39" s="252">
        <v>0.44379429032000001</v>
      </c>
      <c r="AP39" s="252">
        <v>-7.8400666667000005E-2</v>
      </c>
      <c r="AQ39" s="252">
        <v>-0.20571703225999999</v>
      </c>
      <c r="AR39" s="252">
        <v>0.10806159999999999</v>
      </c>
      <c r="AS39" s="252">
        <v>-0.16273970968000001</v>
      </c>
      <c r="AT39" s="252">
        <v>-0.62023806451999997</v>
      </c>
      <c r="AU39" s="252">
        <v>-1.3363056666999999</v>
      </c>
      <c r="AV39" s="252">
        <v>0.50017841934999996</v>
      </c>
      <c r="AW39" s="252">
        <v>0.19206190000000001</v>
      </c>
      <c r="AX39" s="252">
        <v>-3.9062258065000001E-2</v>
      </c>
      <c r="AY39" s="252">
        <v>-0.26043364516</v>
      </c>
      <c r="AZ39" s="252">
        <v>0.61622389286000001</v>
      </c>
      <c r="BA39" s="252">
        <v>0.1358536129</v>
      </c>
      <c r="BB39" s="252">
        <v>-0.27453282428999998</v>
      </c>
      <c r="BC39" s="252">
        <v>-1.4317094769000001</v>
      </c>
      <c r="BD39" s="409">
        <v>-0.14711681630000001</v>
      </c>
      <c r="BE39" s="409">
        <v>-8.0193548387000005E-2</v>
      </c>
      <c r="BF39" s="409">
        <v>-0.17603225806</v>
      </c>
      <c r="BG39" s="409">
        <v>-0.22383333332999999</v>
      </c>
      <c r="BH39" s="409">
        <v>0.13664516129000001</v>
      </c>
      <c r="BI39" s="409">
        <v>3.6833333332999998E-2</v>
      </c>
      <c r="BJ39" s="409">
        <v>0.62525806451999999</v>
      </c>
      <c r="BK39" s="409">
        <v>9.0741935484000003E-2</v>
      </c>
      <c r="BL39" s="409">
        <v>0.1784137931</v>
      </c>
      <c r="BM39" s="409">
        <v>-0.11216129032</v>
      </c>
      <c r="BN39" s="409">
        <v>-0.35410000000000003</v>
      </c>
      <c r="BO39" s="409">
        <v>-0.57051612903000004</v>
      </c>
      <c r="BP39" s="409">
        <v>-0.1837</v>
      </c>
      <c r="BQ39" s="409">
        <v>-2.4322580645000001E-2</v>
      </c>
      <c r="BR39" s="409">
        <v>-0.17612903226000001</v>
      </c>
      <c r="BS39" s="409">
        <v>-0.109</v>
      </c>
      <c r="BT39" s="409">
        <v>0.17861290323000001</v>
      </c>
      <c r="BU39" s="409">
        <v>6.6333333332999997E-2</v>
      </c>
      <c r="BV39" s="409">
        <v>0.69761290323000003</v>
      </c>
    </row>
    <row r="40" spans="1:74" ht="11.1" customHeight="1" x14ac:dyDescent="0.2">
      <c r="A40" s="162" t="s">
        <v>323</v>
      </c>
      <c r="B40" s="173" t="s">
        <v>694</v>
      </c>
      <c r="C40" s="252">
        <v>-0.32077419354999998</v>
      </c>
      <c r="D40" s="252">
        <v>0.11075</v>
      </c>
      <c r="E40" s="252">
        <v>-0.78948387096999995</v>
      </c>
      <c r="F40" s="252">
        <v>-0.13833333333</v>
      </c>
      <c r="G40" s="252">
        <v>-1.2810645161000001</v>
      </c>
      <c r="H40" s="252">
        <v>0.38853333333000001</v>
      </c>
      <c r="I40" s="252">
        <v>-0.25367741934999999</v>
      </c>
      <c r="J40" s="252">
        <v>-1.1930322580999999</v>
      </c>
      <c r="K40" s="252">
        <v>0.1731</v>
      </c>
      <c r="L40" s="252">
        <v>0.16045161290000001</v>
      </c>
      <c r="M40" s="252">
        <v>-0.15049999999999999</v>
      </c>
      <c r="N40" s="252">
        <v>-0.92783870968000004</v>
      </c>
      <c r="O40" s="252">
        <v>-0.98338709677000002</v>
      </c>
      <c r="P40" s="252">
        <v>-9.3793103448999993E-3</v>
      </c>
      <c r="Q40" s="252">
        <v>0.43329032258</v>
      </c>
      <c r="R40" s="252">
        <v>9.5133333333000003E-2</v>
      </c>
      <c r="S40" s="252">
        <v>-0.32567741935</v>
      </c>
      <c r="T40" s="252">
        <v>-0.16266666666999999</v>
      </c>
      <c r="U40" s="252">
        <v>-1.2017741934999999</v>
      </c>
      <c r="V40" s="252">
        <v>0.49087096774</v>
      </c>
      <c r="W40" s="252">
        <v>0.40066666667</v>
      </c>
      <c r="X40" s="252">
        <v>0.45303225806000003</v>
      </c>
      <c r="Y40" s="252">
        <v>0.47883333333</v>
      </c>
      <c r="Z40" s="252">
        <v>0.73670967742000004</v>
      </c>
      <c r="AA40" s="252">
        <v>-1.6720967741999999</v>
      </c>
      <c r="AB40" s="252">
        <v>0.14507142856999999</v>
      </c>
      <c r="AC40" s="252">
        <v>0.4495483871</v>
      </c>
      <c r="AD40" s="252">
        <v>-0.60696666666999999</v>
      </c>
      <c r="AE40" s="252">
        <v>0.28674193547999999</v>
      </c>
      <c r="AF40" s="252">
        <v>0.54253333332999998</v>
      </c>
      <c r="AG40" s="252">
        <v>-0.46790322580999999</v>
      </c>
      <c r="AH40" s="252">
        <v>0.33906451612999999</v>
      </c>
      <c r="AI40" s="252">
        <v>1.1634</v>
      </c>
      <c r="AJ40" s="252">
        <v>0.54274193548000005</v>
      </c>
      <c r="AK40" s="252">
        <v>0.27283333332999998</v>
      </c>
      <c r="AL40" s="252">
        <v>0.59735483870999995</v>
      </c>
      <c r="AM40" s="252">
        <v>-1.2651935484000001</v>
      </c>
      <c r="AN40" s="252">
        <v>0.52407142857</v>
      </c>
      <c r="AO40" s="252">
        <v>0.77287096773999997</v>
      </c>
      <c r="AP40" s="252">
        <v>-3.7366666666999997E-2</v>
      </c>
      <c r="AQ40" s="252">
        <v>9.2451612902999997E-2</v>
      </c>
      <c r="AR40" s="252">
        <v>0.29593333332999999</v>
      </c>
      <c r="AS40" s="252">
        <v>-0.54316129032000005</v>
      </c>
      <c r="AT40" s="252">
        <v>-0.12783870968</v>
      </c>
      <c r="AU40" s="252">
        <v>1.2447999999999999</v>
      </c>
      <c r="AV40" s="252">
        <v>1.4741935483999999E-2</v>
      </c>
      <c r="AW40" s="252">
        <v>0.11513333333</v>
      </c>
      <c r="AX40" s="252">
        <v>-0.34874193547999999</v>
      </c>
      <c r="AY40" s="252">
        <v>-0.18619354838999999</v>
      </c>
      <c r="AZ40" s="252">
        <v>-0.39478571428999998</v>
      </c>
      <c r="BA40" s="252">
        <v>0.13647916857</v>
      </c>
      <c r="BB40" s="252">
        <v>4.9072025848000002E-2</v>
      </c>
      <c r="BC40" s="252">
        <v>0.32560758543000001</v>
      </c>
      <c r="BD40" s="409">
        <v>0.45229085828999999</v>
      </c>
      <c r="BE40" s="409">
        <v>0.32143540305000001</v>
      </c>
      <c r="BF40" s="409">
        <v>0.25285284477999997</v>
      </c>
      <c r="BG40" s="409">
        <v>0.16885943804</v>
      </c>
      <c r="BH40" s="409">
        <v>-0.36247373714999997</v>
      </c>
      <c r="BI40" s="409">
        <v>-0.17092563499999999</v>
      </c>
      <c r="BJ40" s="409">
        <v>0.25335378889999999</v>
      </c>
      <c r="BK40" s="409">
        <v>-0.51167855632000003</v>
      </c>
      <c r="BL40" s="409">
        <v>0.44272180633000002</v>
      </c>
      <c r="BM40" s="409">
        <v>0.10815994897</v>
      </c>
      <c r="BN40" s="409">
        <v>-0.18638368705</v>
      </c>
      <c r="BO40" s="409">
        <v>-0.30404089714999999</v>
      </c>
      <c r="BP40" s="409">
        <v>-3.3034684007E-3</v>
      </c>
      <c r="BQ40" s="409">
        <v>-3.5724432206000002E-2</v>
      </c>
      <c r="BR40" s="409">
        <v>-4.1183107277000003E-2</v>
      </c>
      <c r="BS40" s="409">
        <v>-1.3404390807E-2</v>
      </c>
      <c r="BT40" s="409">
        <v>-0.40962433433000001</v>
      </c>
      <c r="BU40" s="409">
        <v>-0.15975902613000001</v>
      </c>
      <c r="BV40" s="409">
        <v>0.21464639558000001</v>
      </c>
    </row>
    <row r="41" spans="1:74" ht="11.1" customHeight="1" x14ac:dyDescent="0.2">
      <c r="A41" s="162" t="s">
        <v>324</v>
      </c>
      <c r="B41" s="173" t="s">
        <v>695</v>
      </c>
      <c r="C41" s="252">
        <v>-1.0825160824</v>
      </c>
      <c r="D41" s="252">
        <v>1.145367993</v>
      </c>
      <c r="E41" s="252">
        <v>-0.79677316058000003</v>
      </c>
      <c r="F41" s="252">
        <v>7.6732841770999996E-2</v>
      </c>
      <c r="G41" s="252">
        <v>-1.8636213652</v>
      </c>
      <c r="H41" s="252">
        <v>0.31075390667000002</v>
      </c>
      <c r="I41" s="252">
        <v>-9.9546380727000006E-2</v>
      </c>
      <c r="J41" s="252">
        <v>0.18470032454999999</v>
      </c>
      <c r="K41" s="252">
        <v>-2.8910111921000001E-2</v>
      </c>
      <c r="L41" s="252">
        <v>-2.1182482140999999</v>
      </c>
      <c r="M41" s="252">
        <v>-2.4130508289999999</v>
      </c>
      <c r="N41" s="252">
        <v>1.4942355466999999</v>
      </c>
      <c r="O41" s="252">
        <v>-2.7211734220000001</v>
      </c>
      <c r="P41" s="252">
        <v>1.3378520078</v>
      </c>
      <c r="Q41" s="252">
        <v>-0.21693667920000001</v>
      </c>
      <c r="R41" s="252">
        <v>0.15497350275999999</v>
      </c>
      <c r="S41" s="252">
        <v>0.58537440749000003</v>
      </c>
      <c r="T41" s="252">
        <v>9.4087739416000002E-2</v>
      </c>
      <c r="U41" s="252">
        <v>-5.5179133342000003E-2</v>
      </c>
      <c r="V41" s="252">
        <v>1.9003798064999999</v>
      </c>
      <c r="W41" s="252">
        <v>-0.80456625498000001</v>
      </c>
      <c r="X41" s="252">
        <v>-2.8988760944999998</v>
      </c>
      <c r="Y41" s="252">
        <v>-2.0025642124999998</v>
      </c>
      <c r="Z41" s="252">
        <v>-0.68937620514999998</v>
      </c>
      <c r="AA41" s="252">
        <v>8.8272712707000003E-2</v>
      </c>
      <c r="AB41" s="252">
        <v>-0.60073680516000005</v>
      </c>
      <c r="AC41" s="252">
        <v>0.65942126452000005</v>
      </c>
      <c r="AD41" s="252">
        <v>0.34556096469999997</v>
      </c>
      <c r="AE41" s="252">
        <v>1.194121134</v>
      </c>
      <c r="AF41" s="252">
        <v>0.66998825230000003</v>
      </c>
      <c r="AG41" s="252">
        <v>-0.46255063222999998</v>
      </c>
      <c r="AH41" s="252">
        <v>-0.13652911539000001</v>
      </c>
      <c r="AI41" s="252">
        <v>-0.14263049930999999</v>
      </c>
      <c r="AJ41" s="252">
        <v>-2.3908782778000002</v>
      </c>
      <c r="AK41" s="252">
        <v>0.40745313760000001</v>
      </c>
      <c r="AL41" s="252">
        <v>-1.3053175496</v>
      </c>
      <c r="AM41" s="252">
        <v>-0.15147450454</v>
      </c>
      <c r="AN41" s="252">
        <v>-0.36762693194000001</v>
      </c>
      <c r="AO41" s="252">
        <v>-0.86354288005000002</v>
      </c>
      <c r="AP41" s="252">
        <v>-0.60825844871000001</v>
      </c>
      <c r="AQ41" s="252">
        <v>-0.23576094594999999</v>
      </c>
      <c r="AR41" s="252">
        <v>9.4844805852000003E-2</v>
      </c>
      <c r="AS41" s="252">
        <v>0.30265653337999998</v>
      </c>
      <c r="AT41" s="252">
        <v>0.29487761281000002</v>
      </c>
      <c r="AU41" s="252">
        <v>-1.8812213517</v>
      </c>
      <c r="AV41" s="252">
        <v>-2.7180444235999999</v>
      </c>
      <c r="AW41" s="252">
        <v>-2.0788033292999999</v>
      </c>
      <c r="AX41" s="252">
        <v>-0.81430579671000003</v>
      </c>
      <c r="AY41" s="252">
        <v>-8.5999210871000001E-2</v>
      </c>
      <c r="AZ41" s="252">
        <v>0.93321612685999999</v>
      </c>
      <c r="BA41" s="252">
        <v>0.26704150825</v>
      </c>
      <c r="BB41" s="252">
        <v>9.9187259909E-2</v>
      </c>
      <c r="BC41" s="252">
        <v>0.67211352112</v>
      </c>
      <c r="BD41" s="409">
        <v>0.92023520993999997</v>
      </c>
      <c r="BE41" s="409">
        <v>0.64343181132000005</v>
      </c>
      <c r="BF41" s="409">
        <v>0.49910739229000001</v>
      </c>
      <c r="BG41" s="409">
        <v>0.33518358185000002</v>
      </c>
      <c r="BH41" s="409">
        <v>-0.71178007790999998</v>
      </c>
      <c r="BI41" s="409">
        <v>-0.33961422286999998</v>
      </c>
      <c r="BJ41" s="409">
        <v>0.50086821400000003</v>
      </c>
      <c r="BK41" s="409">
        <v>-1.0292536587000001</v>
      </c>
      <c r="BL41" s="409">
        <v>0.86749079263999995</v>
      </c>
      <c r="BM41" s="409">
        <v>0.21753018559000001</v>
      </c>
      <c r="BN41" s="409">
        <v>-0.38650759071000002</v>
      </c>
      <c r="BO41" s="409">
        <v>-0.64144540751000001</v>
      </c>
      <c r="BP41" s="409">
        <v>-6.8692422328999999E-3</v>
      </c>
      <c r="BQ41" s="409">
        <v>-7.2956668163999996E-2</v>
      </c>
      <c r="BR41" s="409">
        <v>-8.3279342307000001E-2</v>
      </c>
      <c r="BS41" s="409">
        <v>-2.7259339808000001E-2</v>
      </c>
      <c r="BT41" s="409">
        <v>-0.82457600541999998</v>
      </c>
      <c r="BU41" s="409">
        <v>-0.32578359249</v>
      </c>
      <c r="BV41" s="409">
        <v>0.43605952302000001</v>
      </c>
    </row>
    <row r="42" spans="1:74" ht="11.1" customHeight="1" x14ac:dyDescent="0.2">
      <c r="A42" s="162" t="s">
        <v>325</v>
      </c>
      <c r="B42" s="173" t="s">
        <v>696</v>
      </c>
      <c r="C42" s="252">
        <v>-2.1123169856000001</v>
      </c>
      <c r="D42" s="252">
        <v>1.2411156001999999</v>
      </c>
      <c r="E42" s="252">
        <v>-2.6579830961000002</v>
      </c>
      <c r="F42" s="252">
        <v>-0.92928759155999996</v>
      </c>
      <c r="G42" s="252">
        <v>-3.8338673007000001</v>
      </c>
      <c r="H42" s="252">
        <v>0.36133613999999997</v>
      </c>
      <c r="I42" s="252">
        <v>-0.28134834847000001</v>
      </c>
      <c r="J42" s="252">
        <v>-1.7180216753999999</v>
      </c>
      <c r="K42" s="252">
        <v>-0.16712501192000001</v>
      </c>
      <c r="L42" s="252">
        <v>-2.2011580204999999</v>
      </c>
      <c r="M42" s="252">
        <v>-3.0291603290000002</v>
      </c>
      <c r="N42" s="252">
        <v>0.79864432091000004</v>
      </c>
      <c r="O42" s="252">
        <v>-4.7250464542000001</v>
      </c>
      <c r="P42" s="252">
        <v>1.1802426629</v>
      </c>
      <c r="Q42" s="252">
        <v>1.0272159505E-2</v>
      </c>
      <c r="R42" s="252">
        <v>-0.11102129724</v>
      </c>
      <c r="S42" s="252">
        <v>-0.23557072155</v>
      </c>
      <c r="T42" s="252">
        <v>-3.2288993917999997E-2</v>
      </c>
      <c r="U42" s="252">
        <v>-1.8068734236999999</v>
      </c>
      <c r="V42" s="252">
        <v>2.3957783226</v>
      </c>
      <c r="W42" s="252">
        <v>0.10054241168</v>
      </c>
      <c r="X42" s="252">
        <v>-2.5037779976999999</v>
      </c>
      <c r="Y42" s="252">
        <v>-1.6308098792000001</v>
      </c>
      <c r="Z42" s="252">
        <v>0.90712385936999995</v>
      </c>
      <c r="AA42" s="252">
        <v>-2.3294871905000001</v>
      </c>
      <c r="AB42" s="252">
        <v>-0.32794741230000002</v>
      </c>
      <c r="AC42" s="252">
        <v>1.7113488129000001</v>
      </c>
      <c r="AD42" s="252">
        <v>-0.19180913529999999</v>
      </c>
      <c r="AE42" s="252">
        <v>1.3000216501999999</v>
      </c>
      <c r="AF42" s="252">
        <v>2.0149340856000002</v>
      </c>
      <c r="AG42" s="252">
        <v>-0.56192624513</v>
      </c>
      <c r="AH42" s="252">
        <v>0.56522507816000001</v>
      </c>
      <c r="AI42" s="252">
        <v>1.3353016007</v>
      </c>
      <c r="AJ42" s="252">
        <v>-0.66814885841000005</v>
      </c>
      <c r="AK42" s="252">
        <v>1.2765429709</v>
      </c>
      <c r="AL42" s="252">
        <v>0.21920819237</v>
      </c>
      <c r="AM42" s="252">
        <v>-0.92866111744000002</v>
      </c>
      <c r="AN42" s="252">
        <v>0.29691692520000001</v>
      </c>
      <c r="AO42" s="252">
        <v>0.35312237802000002</v>
      </c>
      <c r="AP42" s="252">
        <v>-0.72402578204000001</v>
      </c>
      <c r="AQ42" s="252">
        <v>-0.34902636529999997</v>
      </c>
      <c r="AR42" s="252">
        <v>0.49883973919000002</v>
      </c>
      <c r="AS42" s="252">
        <v>-0.40324446662000002</v>
      </c>
      <c r="AT42" s="252">
        <v>-0.45319916137999999</v>
      </c>
      <c r="AU42" s="252">
        <v>-1.9727270183000001</v>
      </c>
      <c r="AV42" s="252">
        <v>-2.2031240687999998</v>
      </c>
      <c r="AW42" s="252">
        <v>-1.771608096</v>
      </c>
      <c r="AX42" s="252">
        <v>-1.2021099903000001</v>
      </c>
      <c r="AY42" s="252">
        <v>-0.53262640441999998</v>
      </c>
      <c r="AZ42" s="252">
        <v>1.1546543054</v>
      </c>
      <c r="BA42" s="252">
        <v>0.53937428972000001</v>
      </c>
      <c r="BB42" s="252">
        <v>-0.12627353853000001</v>
      </c>
      <c r="BC42" s="252">
        <v>-0.43398837030999998</v>
      </c>
      <c r="BD42" s="409">
        <v>1.2254092518999999</v>
      </c>
      <c r="BE42" s="409">
        <v>0.88467366598999997</v>
      </c>
      <c r="BF42" s="409">
        <v>0.57592797900000003</v>
      </c>
      <c r="BG42" s="409">
        <v>0.28020968655</v>
      </c>
      <c r="BH42" s="409">
        <v>-0.93760865377000002</v>
      </c>
      <c r="BI42" s="409">
        <v>-0.47370652454000001</v>
      </c>
      <c r="BJ42" s="409">
        <v>1.3794800674000001</v>
      </c>
      <c r="BK42" s="409">
        <v>-1.4501902794999999</v>
      </c>
      <c r="BL42" s="409">
        <v>1.4886263921</v>
      </c>
      <c r="BM42" s="409">
        <v>0.21352884423999999</v>
      </c>
      <c r="BN42" s="409">
        <v>-0.92699127776000001</v>
      </c>
      <c r="BO42" s="409">
        <v>-1.5160024337</v>
      </c>
      <c r="BP42" s="409">
        <v>-0.19387271063</v>
      </c>
      <c r="BQ42" s="409">
        <v>-0.13300368101999999</v>
      </c>
      <c r="BR42" s="409">
        <v>-0.30059148184000001</v>
      </c>
      <c r="BS42" s="409">
        <v>-0.14966373061999999</v>
      </c>
      <c r="BT42" s="409">
        <v>-1.0555874365</v>
      </c>
      <c r="BU42" s="409">
        <v>-0.41920928529000001</v>
      </c>
      <c r="BV42" s="409">
        <v>1.3483188218</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1344</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692</v>
      </c>
      <c r="B45" s="173" t="s">
        <v>318</v>
      </c>
      <c r="C45" s="257">
        <v>1156.464446</v>
      </c>
      <c r="D45" s="257">
        <v>1156.8875129999999</v>
      </c>
      <c r="E45" s="257">
        <v>1190.1140210000001</v>
      </c>
      <c r="F45" s="257">
        <v>1216.1476339999999</v>
      </c>
      <c r="G45" s="257">
        <v>1236.1142580000001</v>
      </c>
      <c r="H45" s="257">
        <v>1244.7067910000001</v>
      </c>
      <c r="I45" s="257">
        <v>1241.2356520000001</v>
      </c>
      <c r="J45" s="257">
        <v>1263.2400339999999</v>
      </c>
      <c r="K45" s="257">
        <v>1272.5814809999999</v>
      </c>
      <c r="L45" s="257">
        <v>1280.1276849999999</v>
      </c>
      <c r="M45" s="257">
        <v>1294.09897</v>
      </c>
      <c r="N45" s="257">
        <v>1286.9032979999999</v>
      </c>
      <c r="O45" s="257">
        <v>1318.5413619999999</v>
      </c>
      <c r="P45" s="257">
        <v>1322.8420329999999</v>
      </c>
      <c r="Q45" s="257">
        <v>1329.232559</v>
      </c>
      <c r="R45" s="257">
        <v>1340.0714029999999</v>
      </c>
      <c r="S45" s="257">
        <v>1355.427702</v>
      </c>
      <c r="T45" s="257">
        <v>1354.3430040000001</v>
      </c>
      <c r="U45" s="257">
        <v>1371.3945269999999</v>
      </c>
      <c r="V45" s="257">
        <v>1371.257173</v>
      </c>
      <c r="W45" s="257">
        <v>1356.1269130000001</v>
      </c>
      <c r="X45" s="257">
        <v>1357.925872</v>
      </c>
      <c r="Y45" s="257">
        <v>1361.1412419999999</v>
      </c>
      <c r="Z45" s="257">
        <v>1334.48974</v>
      </c>
      <c r="AA45" s="257">
        <v>1357.609297</v>
      </c>
      <c r="AB45" s="257">
        <v>1354.286194</v>
      </c>
      <c r="AC45" s="257">
        <v>1338.9274399999999</v>
      </c>
      <c r="AD45" s="257">
        <v>1339.562543</v>
      </c>
      <c r="AE45" s="257">
        <v>1349.477627</v>
      </c>
      <c r="AF45" s="257">
        <v>1330.7092520000001</v>
      </c>
      <c r="AG45" s="257">
        <v>1319.5758960000001</v>
      </c>
      <c r="AH45" s="257">
        <v>1308.416516</v>
      </c>
      <c r="AI45" s="257">
        <v>1304.139553</v>
      </c>
      <c r="AJ45" s="257">
        <v>1272.2489410000001</v>
      </c>
      <c r="AK45" s="257">
        <v>1262.0342459999999</v>
      </c>
      <c r="AL45" s="257">
        <v>1231.7389479999999</v>
      </c>
      <c r="AM45" s="257">
        <v>1215.207733</v>
      </c>
      <c r="AN45" s="257">
        <v>1210.0505049999999</v>
      </c>
      <c r="AO45" s="257">
        <v>1196.2948819999999</v>
      </c>
      <c r="AP45" s="257">
        <v>1200.136902</v>
      </c>
      <c r="AQ45" s="257">
        <v>1210.31313</v>
      </c>
      <c r="AR45" s="257">
        <v>1207.2232819999999</v>
      </c>
      <c r="AS45" s="257">
        <v>1212.270213</v>
      </c>
      <c r="AT45" s="257">
        <v>1231.499593</v>
      </c>
      <c r="AU45" s="257">
        <v>1271.5907629999999</v>
      </c>
      <c r="AV45" s="257">
        <v>1261.254232</v>
      </c>
      <c r="AW45" s="257">
        <v>1260.7653749999999</v>
      </c>
      <c r="AX45" s="257">
        <v>1262.404305</v>
      </c>
      <c r="AY45" s="257">
        <v>1270.477748</v>
      </c>
      <c r="AZ45" s="257">
        <v>1253.2364789999999</v>
      </c>
      <c r="BA45" s="257">
        <v>1249.0250169999999</v>
      </c>
      <c r="BB45" s="257">
        <v>1258.4214303000001</v>
      </c>
      <c r="BC45" s="257">
        <v>1306.0174944</v>
      </c>
      <c r="BD45" s="341">
        <v>1310.431</v>
      </c>
      <c r="BE45" s="341">
        <v>1312.9169999999999</v>
      </c>
      <c r="BF45" s="341">
        <v>1318.374</v>
      </c>
      <c r="BG45" s="341">
        <v>1325.0889999999999</v>
      </c>
      <c r="BH45" s="341">
        <v>1321.9929999999999</v>
      </c>
      <c r="BI45" s="341">
        <v>1322.028</v>
      </c>
      <c r="BJ45" s="341">
        <v>1303.7850000000001</v>
      </c>
      <c r="BK45" s="341">
        <v>1302.1120000000001</v>
      </c>
      <c r="BL45" s="341">
        <v>1298.078</v>
      </c>
      <c r="BM45" s="341">
        <v>1302.6949999999999</v>
      </c>
      <c r="BN45" s="341">
        <v>1314.4580000000001</v>
      </c>
      <c r="BO45" s="341">
        <v>1333.2840000000001</v>
      </c>
      <c r="BP45" s="341">
        <v>1339.9349999999999</v>
      </c>
      <c r="BQ45" s="341">
        <v>1341.829</v>
      </c>
      <c r="BR45" s="341">
        <v>1347.289</v>
      </c>
      <c r="BS45" s="341">
        <v>1350.559</v>
      </c>
      <c r="BT45" s="341">
        <v>1346.0219999999999</v>
      </c>
      <c r="BU45" s="341">
        <v>1345.0319999999999</v>
      </c>
      <c r="BV45" s="341">
        <v>1324.4059999999999</v>
      </c>
    </row>
    <row r="46" spans="1:74" ht="11.1" customHeight="1" x14ac:dyDescent="0.2">
      <c r="A46" s="162" t="s">
        <v>321</v>
      </c>
      <c r="B46" s="256" t="s">
        <v>320</v>
      </c>
      <c r="C46" s="255">
        <v>2722.0144460000001</v>
      </c>
      <c r="D46" s="255">
        <v>2717.9995130000002</v>
      </c>
      <c r="E46" s="255">
        <v>2772.6720209999999</v>
      </c>
      <c r="F46" s="255">
        <v>2799.6476339999999</v>
      </c>
      <c r="G46" s="255">
        <v>2861.6482580000002</v>
      </c>
      <c r="H46" s="255">
        <v>2860.0037910000001</v>
      </c>
      <c r="I46" s="255">
        <v>2867.9246520000002</v>
      </c>
      <c r="J46" s="255">
        <v>2929.2800339999999</v>
      </c>
      <c r="K46" s="255">
        <v>2934.7554810000001</v>
      </c>
      <c r="L46" s="255">
        <v>2937.2876849999998</v>
      </c>
      <c r="M46" s="255">
        <v>2954.95397</v>
      </c>
      <c r="N46" s="255">
        <v>2970.0382979999999</v>
      </c>
      <c r="O46" s="255">
        <v>3028.903362</v>
      </c>
      <c r="P46" s="255">
        <v>3032.6240330000001</v>
      </c>
      <c r="Q46" s="255">
        <v>3023.0885589999998</v>
      </c>
      <c r="R46" s="255">
        <v>3032.6624029999998</v>
      </c>
      <c r="S46" s="255">
        <v>3058.8817020000001</v>
      </c>
      <c r="T46" s="255">
        <v>3062.663004</v>
      </c>
      <c r="U46" s="255">
        <v>3114.4645270000001</v>
      </c>
      <c r="V46" s="255">
        <v>3097.8581730000001</v>
      </c>
      <c r="W46" s="255">
        <v>3071.186913</v>
      </c>
      <c r="X46" s="255">
        <v>3059.6038720000001</v>
      </c>
      <c r="Y46" s="255">
        <v>3040.5282419999999</v>
      </c>
      <c r="Z46" s="255">
        <v>2994.1967399999999</v>
      </c>
      <c r="AA46" s="255">
        <v>3066.8542969999999</v>
      </c>
      <c r="AB46" s="255">
        <v>3058.488194</v>
      </c>
      <c r="AC46" s="255">
        <v>3029.13544</v>
      </c>
      <c r="AD46" s="255">
        <v>3046.7155429999998</v>
      </c>
      <c r="AE46" s="255">
        <v>3048.9246269999999</v>
      </c>
      <c r="AF46" s="255">
        <v>3012.704252</v>
      </c>
      <c r="AG46" s="255">
        <v>3020.3678960000002</v>
      </c>
      <c r="AH46" s="255">
        <v>2999.2885160000001</v>
      </c>
      <c r="AI46" s="255">
        <v>2960.4905530000001</v>
      </c>
      <c r="AJ46" s="255">
        <v>2914.530941</v>
      </c>
      <c r="AK46" s="255">
        <v>2894.0642459999999</v>
      </c>
      <c r="AL46" s="255">
        <v>2843.7879480000001</v>
      </c>
      <c r="AM46" s="255">
        <v>2864.438733</v>
      </c>
      <c r="AN46" s="255">
        <v>2845.3115050000001</v>
      </c>
      <c r="AO46" s="255">
        <v>2804.443882</v>
      </c>
      <c r="AP46" s="255">
        <v>2809.3439020000001</v>
      </c>
      <c r="AQ46" s="255">
        <v>2817.0781299999999</v>
      </c>
      <c r="AR46" s="255">
        <v>2804.4882819999998</v>
      </c>
      <c r="AS46" s="255">
        <v>2826.108213</v>
      </c>
      <c r="AT46" s="255">
        <v>2852.5335930000001</v>
      </c>
      <c r="AU46" s="255">
        <v>2856.6397630000001</v>
      </c>
      <c r="AV46" s="255">
        <v>2849.0422319999998</v>
      </c>
      <c r="AW46" s="255">
        <v>2848.9883749999999</v>
      </c>
      <c r="AX46" s="255">
        <v>2861.3113050000002</v>
      </c>
      <c r="AY46" s="255">
        <v>2873.6637479999999</v>
      </c>
      <c r="AZ46" s="255">
        <v>2864.5734790000001</v>
      </c>
      <c r="BA46" s="255">
        <v>2856.1311627999999</v>
      </c>
      <c r="BB46" s="255">
        <v>2864.0554152999998</v>
      </c>
      <c r="BC46" s="255">
        <v>2901.5576443</v>
      </c>
      <c r="BD46" s="342">
        <v>2892.4024241000002</v>
      </c>
      <c r="BE46" s="342">
        <v>2884.9239266</v>
      </c>
      <c r="BF46" s="342">
        <v>2882.5424883999999</v>
      </c>
      <c r="BG46" s="342">
        <v>2884.1917053000002</v>
      </c>
      <c r="BH46" s="342">
        <v>2892.3323911000002</v>
      </c>
      <c r="BI46" s="342">
        <v>2897.4951602000001</v>
      </c>
      <c r="BJ46" s="342">
        <v>2871.3981927</v>
      </c>
      <c r="BK46" s="342">
        <v>2885.5872279999999</v>
      </c>
      <c r="BL46" s="342">
        <v>2868.7142955999998</v>
      </c>
      <c r="BM46" s="342">
        <v>2869.9783372000002</v>
      </c>
      <c r="BN46" s="342">
        <v>2887.3328477999999</v>
      </c>
      <c r="BO46" s="342">
        <v>2915.5841156000001</v>
      </c>
      <c r="BP46" s="342">
        <v>2922.3342195999999</v>
      </c>
      <c r="BQ46" s="342">
        <v>2925.335677</v>
      </c>
      <c r="BR46" s="342">
        <v>2932.0723533999999</v>
      </c>
      <c r="BS46" s="342">
        <v>2935.7444851</v>
      </c>
      <c r="BT46" s="342">
        <v>2943.9058395000002</v>
      </c>
      <c r="BU46" s="342">
        <v>2947.7086101999998</v>
      </c>
      <c r="BV46" s="342">
        <v>2920.4285719999998</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19" t="s">
        <v>1003</v>
      </c>
      <c r="C48" s="798"/>
      <c r="D48" s="798"/>
      <c r="E48" s="798"/>
      <c r="F48" s="798"/>
      <c r="G48" s="798"/>
      <c r="H48" s="798"/>
      <c r="I48" s="798"/>
      <c r="J48" s="798"/>
      <c r="K48" s="798"/>
      <c r="L48" s="798"/>
      <c r="M48" s="798"/>
      <c r="N48" s="798"/>
      <c r="O48" s="798"/>
      <c r="P48" s="798"/>
      <c r="Q48" s="798"/>
      <c r="BJ48" s="153"/>
    </row>
    <row r="49" spans="1:74" s="438" customFormat="1" ht="12" customHeight="1" x14ac:dyDescent="0.2">
      <c r="A49" s="437"/>
      <c r="B49" s="812" t="s">
        <v>797</v>
      </c>
      <c r="C49" s="788"/>
      <c r="D49" s="788"/>
      <c r="E49" s="788"/>
      <c r="F49" s="788"/>
      <c r="G49" s="788"/>
      <c r="H49" s="788"/>
      <c r="I49" s="788"/>
      <c r="J49" s="788"/>
      <c r="K49" s="788"/>
      <c r="L49" s="788"/>
      <c r="M49" s="788"/>
      <c r="N49" s="788"/>
      <c r="O49" s="788"/>
      <c r="P49" s="788"/>
      <c r="Q49" s="784"/>
      <c r="R49" s="153"/>
      <c r="AY49" s="536"/>
      <c r="AZ49" s="536"/>
      <c r="BA49" s="536"/>
      <c r="BB49" s="536"/>
      <c r="BC49" s="536"/>
      <c r="BD49" s="649"/>
      <c r="BE49" s="649"/>
      <c r="BF49" s="649"/>
      <c r="BG49" s="536"/>
      <c r="BH49" s="536"/>
      <c r="BI49" s="536"/>
      <c r="BJ49" s="536"/>
    </row>
    <row r="50" spans="1:74" s="438" customFormat="1" ht="12" customHeight="1" x14ac:dyDescent="0.2">
      <c r="A50" s="437"/>
      <c r="B50" s="812" t="s">
        <v>1233</v>
      </c>
      <c r="C50" s="784"/>
      <c r="D50" s="784"/>
      <c r="E50" s="784"/>
      <c r="F50" s="784"/>
      <c r="G50" s="784"/>
      <c r="H50" s="784"/>
      <c r="I50" s="784"/>
      <c r="J50" s="784"/>
      <c r="K50" s="784"/>
      <c r="L50" s="784"/>
      <c r="M50" s="784"/>
      <c r="N50" s="784"/>
      <c r="O50" s="784"/>
      <c r="P50" s="784"/>
      <c r="Q50" s="784"/>
      <c r="R50" s="153"/>
      <c r="AY50" s="536"/>
      <c r="AZ50" s="536"/>
      <c r="BA50" s="536"/>
      <c r="BB50" s="536"/>
      <c r="BC50" s="536"/>
      <c r="BD50" s="649"/>
      <c r="BE50" s="649"/>
      <c r="BF50" s="649"/>
      <c r="BG50" s="536"/>
      <c r="BH50" s="536"/>
      <c r="BI50" s="536"/>
      <c r="BJ50" s="536"/>
    </row>
    <row r="51" spans="1:74" s="438" customFormat="1" ht="12" customHeight="1" x14ac:dyDescent="0.2">
      <c r="A51" s="437"/>
      <c r="B51" s="812" t="s">
        <v>1234</v>
      </c>
      <c r="C51" s="784"/>
      <c r="D51" s="784"/>
      <c r="E51" s="784"/>
      <c r="F51" s="784"/>
      <c r="G51" s="784"/>
      <c r="H51" s="784"/>
      <c r="I51" s="784"/>
      <c r="J51" s="784"/>
      <c r="K51" s="784"/>
      <c r="L51" s="784"/>
      <c r="M51" s="784"/>
      <c r="N51" s="784"/>
      <c r="O51" s="784"/>
      <c r="P51" s="784"/>
      <c r="Q51" s="784"/>
      <c r="R51" s="153"/>
      <c r="AY51" s="536"/>
      <c r="AZ51" s="536"/>
      <c r="BA51" s="536"/>
      <c r="BB51" s="536"/>
      <c r="BC51" s="536"/>
      <c r="BD51" s="649"/>
      <c r="BE51" s="649"/>
      <c r="BF51" s="649"/>
      <c r="BG51" s="536"/>
      <c r="BH51" s="536"/>
      <c r="BI51" s="536"/>
      <c r="BJ51" s="536"/>
    </row>
    <row r="52" spans="1:74" s="438" customFormat="1" ht="12" customHeight="1" x14ac:dyDescent="0.2">
      <c r="A52" s="437"/>
      <c r="B52" s="817" t="s">
        <v>1361</v>
      </c>
      <c r="C52" s="817"/>
      <c r="D52" s="817"/>
      <c r="E52" s="817"/>
      <c r="F52" s="817"/>
      <c r="G52" s="817"/>
      <c r="H52" s="817"/>
      <c r="I52" s="817"/>
      <c r="J52" s="817"/>
      <c r="K52" s="817"/>
      <c r="L52" s="817"/>
      <c r="M52" s="817"/>
      <c r="N52" s="817"/>
      <c r="O52" s="817"/>
      <c r="P52" s="817"/>
      <c r="Q52" s="817"/>
      <c r="R52" s="817"/>
      <c r="AY52" s="536"/>
      <c r="AZ52" s="536"/>
      <c r="BA52" s="536"/>
      <c r="BB52" s="536"/>
      <c r="BC52" s="536"/>
      <c r="BD52" s="649"/>
      <c r="BE52" s="649"/>
      <c r="BF52" s="649"/>
      <c r="BG52" s="536"/>
      <c r="BH52" s="536"/>
      <c r="BI52" s="536"/>
      <c r="BJ52" s="536"/>
    </row>
    <row r="53" spans="1:74" s="438" customFormat="1" ht="12" customHeight="1" x14ac:dyDescent="0.2">
      <c r="A53" s="437"/>
      <c r="B53" s="817" t="s">
        <v>1362</v>
      </c>
      <c r="C53" s="817"/>
      <c r="D53" s="817"/>
      <c r="E53" s="817"/>
      <c r="F53" s="817"/>
      <c r="G53" s="817"/>
      <c r="H53" s="817"/>
      <c r="I53" s="817"/>
      <c r="J53" s="817"/>
      <c r="K53" s="817"/>
      <c r="L53" s="817"/>
      <c r="M53" s="817"/>
      <c r="N53" s="817"/>
      <c r="O53" s="817"/>
      <c r="P53" s="817"/>
      <c r="Q53" s="817"/>
      <c r="R53" s="778"/>
      <c r="AY53" s="536"/>
      <c r="AZ53" s="536"/>
      <c r="BA53" s="536"/>
      <c r="BB53" s="536"/>
      <c r="BC53" s="536"/>
      <c r="BD53" s="649"/>
      <c r="BE53" s="649"/>
      <c r="BF53" s="649"/>
      <c r="BG53" s="536"/>
      <c r="BH53" s="536"/>
      <c r="BI53" s="536"/>
      <c r="BJ53" s="536"/>
    </row>
    <row r="54" spans="1:74" s="730" customFormat="1" ht="12" customHeight="1" x14ac:dyDescent="0.2">
      <c r="A54" s="437"/>
      <c r="B54" s="812" t="s">
        <v>987</v>
      </c>
      <c r="C54" s="812"/>
      <c r="D54" s="812"/>
      <c r="E54" s="812"/>
      <c r="F54" s="812"/>
      <c r="G54" s="812"/>
      <c r="H54" s="812"/>
      <c r="I54" s="812"/>
      <c r="J54" s="812"/>
      <c r="K54" s="812"/>
      <c r="L54" s="812"/>
      <c r="M54" s="812"/>
      <c r="N54" s="812"/>
      <c r="O54" s="812"/>
      <c r="P54" s="812"/>
      <c r="Q54" s="784"/>
      <c r="R54" s="777"/>
      <c r="AY54" s="536"/>
      <c r="AZ54" s="536"/>
      <c r="BA54" s="536"/>
      <c r="BB54" s="536"/>
      <c r="BC54" s="536"/>
      <c r="BD54" s="649"/>
      <c r="BE54" s="649"/>
      <c r="BF54" s="649"/>
      <c r="BG54" s="536"/>
      <c r="BH54" s="536"/>
      <c r="BI54" s="536"/>
      <c r="BJ54" s="536"/>
    </row>
    <row r="55" spans="1:74" s="438" customFormat="1" ht="12" customHeight="1" x14ac:dyDescent="0.2">
      <c r="A55" s="437"/>
      <c r="B55" s="816" t="s">
        <v>1363</v>
      </c>
      <c r="C55" s="784"/>
      <c r="D55" s="784"/>
      <c r="E55" s="784"/>
      <c r="F55" s="784"/>
      <c r="G55" s="784"/>
      <c r="H55" s="784"/>
      <c r="I55" s="784"/>
      <c r="J55" s="784"/>
      <c r="K55" s="784"/>
      <c r="L55" s="784"/>
      <c r="M55" s="784"/>
      <c r="N55" s="784"/>
      <c r="O55" s="784"/>
      <c r="P55" s="784"/>
      <c r="Q55" s="784"/>
      <c r="R55" s="777"/>
      <c r="AY55" s="536"/>
      <c r="AZ55" s="536"/>
      <c r="BA55" s="536"/>
      <c r="BB55" s="536"/>
      <c r="BC55" s="536"/>
      <c r="BD55" s="649"/>
      <c r="BE55" s="649"/>
      <c r="BF55" s="649"/>
      <c r="BG55" s="536"/>
      <c r="BH55" s="536"/>
      <c r="BI55" s="536"/>
      <c r="BJ55" s="536"/>
    </row>
    <row r="56" spans="1:74" s="438" customFormat="1" ht="12" customHeight="1" x14ac:dyDescent="0.2">
      <c r="A56" s="437"/>
      <c r="B56" s="812" t="s">
        <v>1364</v>
      </c>
      <c r="C56" s="788"/>
      <c r="D56" s="788"/>
      <c r="E56" s="788"/>
      <c r="F56" s="788"/>
      <c r="G56" s="788"/>
      <c r="H56" s="788"/>
      <c r="I56" s="788"/>
      <c r="J56" s="788"/>
      <c r="K56" s="788"/>
      <c r="L56" s="788"/>
      <c r="M56" s="788"/>
      <c r="N56" s="788"/>
      <c r="O56" s="788"/>
      <c r="P56" s="788"/>
      <c r="Q56" s="784"/>
      <c r="R56" s="777"/>
      <c r="AY56" s="536"/>
      <c r="AZ56" s="536"/>
      <c r="BA56" s="536"/>
      <c r="BB56" s="536"/>
      <c r="BC56" s="536"/>
      <c r="BD56" s="649"/>
      <c r="BE56" s="649"/>
      <c r="BF56" s="649"/>
      <c r="BG56" s="536"/>
      <c r="BH56" s="536"/>
      <c r="BI56" s="536"/>
      <c r="BJ56" s="536"/>
    </row>
    <row r="57" spans="1:74" s="438" customFormat="1" ht="12" customHeight="1" x14ac:dyDescent="0.2">
      <c r="A57" s="437"/>
      <c r="B57" s="817" t="s">
        <v>1365</v>
      </c>
      <c r="C57" s="817"/>
      <c r="D57" s="817"/>
      <c r="E57" s="817"/>
      <c r="F57" s="817"/>
      <c r="G57" s="817"/>
      <c r="H57" s="817"/>
      <c r="I57" s="817"/>
      <c r="J57" s="817"/>
      <c r="K57" s="817"/>
      <c r="L57" s="817"/>
      <c r="M57" s="817"/>
      <c r="N57" s="817"/>
      <c r="O57" s="817"/>
      <c r="P57" s="817"/>
      <c r="Q57" s="817"/>
      <c r="R57" s="777"/>
      <c r="AY57" s="536"/>
      <c r="AZ57" s="536"/>
      <c r="BA57" s="536"/>
      <c r="BB57" s="536"/>
      <c r="BC57" s="536"/>
      <c r="BD57" s="649"/>
      <c r="BE57" s="649"/>
      <c r="BF57" s="649"/>
      <c r="BG57" s="536"/>
      <c r="BH57" s="536"/>
      <c r="BI57" s="536"/>
      <c r="BJ57" s="536"/>
    </row>
    <row r="58" spans="1:74" s="438" customFormat="1" ht="12.75" customHeight="1" x14ac:dyDescent="0.2">
      <c r="A58" s="437"/>
      <c r="B58" s="787" t="s">
        <v>483</v>
      </c>
      <c r="C58" s="788"/>
      <c r="D58" s="788"/>
      <c r="E58" s="788"/>
      <c r="F58" s="788"/>
      <c r="G58" s="788"/>
      <c r="H58" s="788"/>
      <c r="I58" s="788"/>
      <c r="J58" s="788"/>
      <c r="K58" s="788"/>
      <c r="L58" s="788"/>
      <c r="M58" s="788"/>
      <c r="N58" s="788"/>
      <c r="O58" s="788"/>
      <c r="P58" s="788"/>
      <c r="Q58" s="784"/>
      <c r="R58" s="777"/>
      <c r="AY58" s="536"/>
      <c r="AZ58" s="536"/>
      <c r="BA58" s="536"/>
      <c r="BB58" s="536"/>
      <c r="BC58" s="536"/>
      <c r="BD58" s="649"/>
      <c r="BE58" s="649"/>
      <c r="BF58" s="649"/>
      <c r="BG58" s="536"/>
      <c r="BH58" s="536"/>
      <c r="BI58" s="536"/>
      <c r="BJ58" s="536"/>
    </row>
    <row r="59" spans="1:74" s="438" customFormat="1" ht="12" customHeight="1" x14ac:dyDescent="0.2">
      <c r="A59" s="437"/>
      <c r="B59" s="813" t="s">
        <v>1050</v>
      </c>
      <c r="C59" s="784"/>
      <c r="D59" s="784"/>
      <c r="E59" s="784"/>
      <c r="F59" s="784"/>
      <c r="G59" s="784"/>
      <c r="H59" s="784"/>
      <c r="I59" s="784"/>
      <c r="J59" s="784"/>
      <c r="K59" s="784"/>
      <c r="L59" s="784"/>
      <c r="M59" s="784"/>
      <c r="N59" s="784"/>
      <c r="O59" s="784"/>
      <c r="P59" s="784"/>
      <c r="Q59" s="784"/>
      <c r="R59" s="777"/>
      <c r="AY59" s="536"/>
      <c r="AZ59" s="536"/>
      <c r="BA59" s="536"/>
      <c r="BB59" s="536"/>
      <c r="BC59" s="536"/>
      <c r="BD59" s="649"/>
      <c r="BE59" s="649"/>
      <c r="BF59" s="649"/>
      <c r="BG59" s="536"/>
      <c r="BH59" s="536"/>
      <c r="BI59" s="536"/>
      <c r="BJ59" s="536"/>
    </row>
    <row r="60" spans="1:74" s="439" customFormat="1" ht="12" customHeight="1" x14ac:dyDescent="0.2">
      <c r="A60" s="435"/>
      <c r="B60" s="814" t="s">
        <v>1032</v>
      </c>
      <c r="C60" s="815"/>
      <c r="D60" s="815"/>
      <c r="E60" s="815"/>
      <c r="F60" s="815"/>
      <c r="G60" s="815"/>
      <c r="H60" s="815"/>
      <c r="I60" s="815"/>
      <c r="J60" s="815"/>
      <c r="K60" s="815"/>
      <c r="L60" s="815"/>
      <c r="M60" s="815"/>
      <c r="N60" s="815"/>
      <c r="O60" s="815"/>
      <c r="P60" s="815"/>
      <c r="Q60" s="784"/>
      <c r="R60" s="777"/>
      <c r="AY60" s="535"/>
      <c r="AZ60" s="535"/>
      <c r="BA60" s="535"/>
      <c r="BB60" s="535"/>
      <c r="BC60" s="535"/>
      <c r="BD60" s="648"/>
      <c r="BE60" s="648"/>
      <c r="BF60" s="648"/>
      <c r="BG60" s="535"/>
      <c r="BH60" s="535"/>
      <c r="BI60" s="535"/>
      <c r="BJ60" s="535"/>
    </row>
    <row r="61" spans="1:74" ht="12.75" x14ac:dyDescent="0.2">
      <c r="B61" s="804" t="s">
        <v>1129</v>
      </c>
      <c r="C61" s="784"/>
      <c r="D61" s="784"/>
      <c r="E61" s="784"/>
      <c r="F61" s="784"/>
      <c r="G61" s="784"/>
      <c r="H61" s="784"/>
      <c r="I61" s="784"/>
      <c r="J61" s="784"/>
      <c r="K61" s="784"/>
      <c r="L61" s="784"/>
      <c r="M61" s="784"/>
      <c r="N61" s="784"/>
      <c r="O61" s="784"/>
      <c r="P61" s="784"/>
      <c r="Q61" s="784"/>
      <c r="R61" s="439"/>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BG23" sqref="BG23"/>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3.35" customHeight="1" x14ac:dyDescent="0.2">
      <c r="A1" s="790" t="s">
        <v>982</v>
      </c>
      <c r="B1" s="818" t="s">
        <v>1104</v>
      </c>
      <c r="C1" s="798"/>
      <c r="D1" s="798"/>
      <c r="E1" s="798"/>
      <c r="F1" s="798"/>
      <c r="G1" s="798"/>
      <c r="H1" s="798"/>
      <c r="I1" s="798"/>
      <c r="J1" s="798"/>
      <c r="K1" s="798"/>
      <c r="L1" s="798"/>
      <c r="M1" s="798"/>
      <c r="N1" s="798"/>
      <c r="O1" s="798"/>
      <c r="P1" s="798"/>
      <c r="Q1" s="798"/>
      <c r="R1" s="798"/>
      <c r="S1" s="798"/>
      <c r="T1" s="798"/>
      <c r="U1" s="798"/>
      <c r="V1" s="798"/>
      <c r="W1" s="798"/>
      <c r="X1" s="798"/>
      <c r="Y1" s="798"/>
      <c r="Z1" s="798"/>
      <c r="AA1" s="798"/>
      <c r="AB1" s="798"/>
      <c r="AC1" s="798"/>
      <c r="AD1" s="798"/>
      <c r="AE1" s="798"/>
      <c r="AF1" s="798"/>
      <c r="AG1" s="798"/>
      <c r="AH1" s="798"/>
      <c r="AI1" s="798"/>
      <c r="AJ1" s="798"/>
      <c r="AK1" s="798"/>
      <c r="AL1" s="798"/>
    </row>
    <row r="2" spans="1:74"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G5" s="643"/>
      <c r="BK5" s="411"/>
      <c r="BL5" s="411"/>
      <c r="BM5" s="411"/>
      <c r="BN5" s="411"/>
      <c r="BO5" s="411"/>
      <c r="BP5" s="411"/>
      <c r="BQ5" s="411"/>
      <c r="BR5" s="411"/>
      <c r="BS5" s="411"/>
      <c r="BT5" s="411"/>
      <c r="BU5" s="411"/>
      <c r="BV5" s="411"/>
    </row>
    <row r="6" spans="1:74" ht="11.1" customHeight="1" x14ac:dyDescent="0.2">
      <c r="A6" s="162" t="s">
        <v>487</v>
      </c>
      <c r="B6" s="172" t="s">
        <v>501</v>
      </c>
      <c r="C6" s="252">
        <v>22.111509387000002</v>
      </c>
      <c r="D6" s="252">
        <v>22.395174142999998</v>
      </c>
      <c r="E6" s="252">
        <v>22.399986419000001</v>
      </c>
      <c r="F6" s="252">
        <v>22.195050999999999</v>
      </c>
      <c r="G6" s="252">
        <v>21.79279829</v>
      </c>
      <c r="H6" s="252">
        <v>21.856298667000001</v>
      </c>
      <c r="I6" s="252">
        <v>22.479036677</v>
      </c>
      <c r="J6" s="252">
        <v>22.595311419000002</v>
      </c>
      <c r="K6" s="252">
        <v>22.156922667</v>
      </c>
      <c r="L6" s="252">
        <v>22.264099290000001</v>
      </c>
      <c r="M6" s="252">
        <v>22.526060666999999</v>
      </c>
      <c r="N6" s="252">
        <v>22.501942031999999</v>
      </c>
      <c r="O6" s="252">
        <v>22.418824709999999</v>
      </c>
      <c r="P6" s="252">
        <v>22.110043379</v>
      </c>
      <c r="Q6" s="252">
        <v>22.222014129000002</v>
      </c>
      <c r="R6" s="252">
        <v>21.681167667</v>
      </c>
      <c r="S6" s="252">
        <v>21.211047097000002</v>
      </c>
      <c r="T6" s="252">
        <v>21.335702000000001</v>
      </c>
      <c r="U6" s="252">
        <v>21.942464548</v>
      </c>
      <c r="V6" s="252">
        <v>21.871106677</v>
      </c>
      <c r="W6" s="252">
        <v>21.632422333000001</v>
      </c>
      <c r="X6" s="252">
        <v>21.991855903000001</v>
      </c>
      <c r="Y6" s="252">
        <v>22.516156333000001</v>
      </c>
      <c r="Z6" s="252">
        <v>21.987467386999999</v>
      </c>
      <c r="AA6" s="252">
        <v>22.203089419000001</v>
      </c>
      <c r="AB6" s="252">
        <v>22.644064285999999</v>
      </c>
      <c r="AC6" s="252">
        <v>22.591933709999999</v>
      </c>
      <c r="AD6" s="252">
        <v>22.085284000000001</v>
      </c>
      <c r="AE6" s="252">
        <v>22.431938386999999</v>
      </c>
      <c r="AF6" s="252">
        <v>22.474347333000001</v>
      </c>
      <c r="AG6" s="252">
        <v>22.812651677000002</v>
      </c>
      <c r="AH6" s="252">
        <v>22.906476290000001</v>
      </c>
      <c r="AI6" s="252">
        <v>22.559260999999999</v>
      </c>
      <c r="AJ6" s="252">
        <v>23.359763354999998</v>
      </c>
      <c r="AK6" s="252">
        <v>24.257776332999999</v>
      </c>
      <c r="AL6" s="252">
        <v>24.071016387</v>
      </c>
      <c r="AM6" s="252">
        <v>23.773627451999999</v>
      </c>
      <c r="AN6" s="252">
        <v>24.307488714000002</v>
      </c>
      <c r="AO6" s="252">
        <v>24.687768773999998</v>
      </c>
      <c r="AP6" s="252">
        <v>24.437722000000001</v>
      </c>
      <c r="AQ6" s="252">
        <v>24.631159838999999</v>
      </c>
      <c r="AR6" s="252">
        <v>24.809038666999999</v>
      </c>
      <c r="AS6" s="252">
        <v>25.399550161000001</v>
      </c>
      <c r="AT6" s="252">
        <v>26.102960968000001</v>
      </c>
      <c r="AU6" s="252">
        <v>25.961597666999999</v>
      </c>
      <c r="AV6" s="252">
        <v>26.128076160999999</v>
      </c>
      <c r="AW6" s="252">
        <v>26.331913332999999</v>
      </c>
      <c r="AX6" s="252">
        <v>26.540586064999999</v>
      </c>
      <c r="AY6" s="252">
        <v>25.873493774</v>
      </c>
      <c r="AZ6" s="252">
        <v>25.718845999999999</v>
      </c>
      <c r="BA6" s="252">
        <v>25.925528033999999</v>
      </c>
      <c r="BB6" s="252">
        <v>26.416796562999998</v>
      </c>
      <c r="BC6" s="252">
        <v>26.506325774</v>
      </c>
      <c r="BD6" s="409">
        <v>26.791500548999998</v>
      </c>
      <c r="BE6" s="409">
        <v>27.100368778</v>
      </c>
      <c r="BF6" s="409">
        <v>27.285569444</v>
      </c>
      <c r="BG6" s="409">
        <v>27.474914991999999</v>
      </c>
      <c r="BH6" s="409">
        <v>27.670342868999999</v>
      </c>
      <c r="BI6" s="409">
        <v>28.062685770000002</v>
      </c>
      <c r="BJ6" s="409">
        <v>28.12902553</v>
      </c>
      <c r="BK6" s="409">
        <v>28.198747482000002</v>
      </c>
      <c r="BL6" s="409">
        <v>28.202607617000002</v>
      </c>
      <c r="BM6" s="409">
        <v>28.317735765999998</v>
      </c>
      <c r="BN6" s="409">
        <v>28.479652814000001</v>
      </c>
      <c r="BO6" s="409">
        <v>28.569708531</v>
      </c>
      <c r="BP6" s="409">
        <v>28.651067075</v>
      </c>
      <c r="BQ6" s="409">
        <v>28.599619494999999</v>
      </c>
      <c r="BR6" s="409">
        <v>28.796242751000001</v>
      </c>
      <c r="BS6" s="409">
        <v>28.936316639000001</v>
      </c>
      <c r="BT6" s="409">
        <v>28.831225586999999</v>
      </c>
      <c r="BU6" s="409">
        <v>29.159701050999999</v>
      </c>
      <c r="BV6" s="409">
        <v>29.063417953999998</v>
      </c>
    </row>
    <row r="7" spans="1:74" ht="11.1" customHeight="1" x14ac:dyDescent="0.2">
      <c r="A7" s="162" t="s">
        <v>261</v>
      </c>
      <c r="B7" s="173" t="s">
        <v>353</v>
      </c>
      <c r="C7" s="252">
        <v>4.7024869999999996</v>
      </c>
      <c r="D7" s="252">
        <v>4.743487</v>
      </c>
      <c r="E7" s="252">
        <v>4.6324870000000002</v>
      </c>
      <c r="F7" s="252">
        <v>4.3004870000000004</v>
      </c>
      <c r="G7" s="252">
        <v>3.9994869999999998</v>
      </c>
      <c r="H7" s="252">
        <v>4.2044870000000003</v>
      </c>
      <c r="I7" s="252">
        <v>4.618487</v>
      </c>
      <c r="J7" s="252">
        <v>4.759487</v>
      </c>
      <c r="K7" s="252">
        <v>4.2994870000000001</v>
      </c>
      <c r="L7" s="252">
        <v>4.4194870000000002</v>
      </c>
      <c r="M7" s="252">
        <v>4.6864869999999996</v>
      </c>
      <c r="N7" s="252">
        <v>4.7734870000000003</v>
      </c>
      <c r="O7" s="252">
        <v>4.8172740000000003</v>
      </c>
      <c r="P7" s="252">
        <v>4.7372740000000002</v>
      </c>
      <c r="Q7" s="252">
        <v>4.6572740000000001</v>
      </c>
      <c r="R7" s="252">
        <v>4.3192740000000001</v>
      </c>
      <c r="S7" s="252">
        <v>3.6812740000000002</v>
      </c>
      <c r="T7" s="252">
        <v>3.9822739999999999</v>
      </c>
      <c r="U7" s="252">
        <v>4.6072740000000003</v>
      </c>
      <c r="V7" s="252">
        <v>4.7452740000000002</v>
      </c>
      <c r="W7" s="252">
        <v>4.7492739999999998</v>
      </c>
      <c r="X7" s="252">
        <v>4.8132739999999998</v>
      </c>
      <c r="Y7" s="252">
        <v>5.1352739999999999</v>
      </c>
      <c r="Z7" s="252">
        <v>4.9182740000000003</v>
      </c>
      <c r="AA7" s="252">
        <v>5.120139</v>
      </c>
      <c r="AB7" s="252">
        <v>5.1401389999999996</v>
      </c>
      <c r="AC7" s="252">
        <v>4.910139</v>
      </c>
      <c r="AD7" s="252">
        <v>4.5001389999999999</v>
      </c>
      <c r="AE7" s="252">
        <v>4.6331389999999999</v>
      </c>
      <c r="AF7" s="252">
        <v>4.6861389999999998</v>
      </c>
      <c r="AG7" s="252">
        <v>4.963139</v>
      </c>
      <c r="AH7" s="252">
        <v>5.1171389999999999</v>
      </c>
      <c r="AI7" s="252">
        <v>4.9331389999999997</v>
      </c>
      <c r="AJ7" s="252">
        <v>4.9451390000000002</v>
      </c>
      <c r="AK7" s="252">
        <v>5.2731389999999996</v>
      </c>
      <c r="AL7" s="252">
        <v>5.3501390000000004</v>
      </c>
      <c r="AM7" s="252">
        <v>5.2041389999999996</v>
      </c>
      <c r="AN7" s="252">
        <v>5.3671389999999999</v>
      </c>
      <c r="AO7" s="252">
        <v>5.402139</v>
      </c>
      <c r="AP7" s="252">
        <v>5.0291389999999998</v>
      </c>
      <c r="AQ7" s="252">
        <v>5.1791390000000002</v>
      </c>
      <c r="AR7" s="252">
        <v>5.1011389999999999</v>
      </c>
      <c r="AS7" s="252">
        <v>5.3141389999999999</v>
      </c>
      <c r="AT7" s="252">
        <v>5.4531390000000002</v>
      </c>
      <c r="AU7" s="252">
        <v>5.2171390000000004</v>
      </c>
      <c r="AV7" s="252">
        <v>5.4931390000000002</v>
      </c>
      <c r="AW7" s="252">
        <v>5.2961390000000002</v>
      </c>
      <c r="AX7" s="252">
        <v>5.4751390000000004</v>
      </c>
      <c r="AY7" s="252">
        <v>5.0941390000000002</v>
      </c>
      <c r="AZ7" s="252">
        <v>4.9681389999999999</v>
      </c>
      <c r="BA7" s="252">
        <v>4.9667441033999999</v>
      </c>
      <c r="BB7" s="252">
        <v>4.8122175507999998</v>
      </c>
      <c r="BC7" s="252">
        <v>4.8390793434999999</v>
      </c>
      <c r="BD7" s="409">
        <v>4.9282445124000001</v>
      </c>
      <c r="BE7" s="409">
        <v>5.1800494199999996</v>
      </c>
      <c r="BF7" s="409">
        <v>5.1314625431999996</v>
      </c>
      <c r="BG7" s="409">
        <v>5.1996606174000002</v>
      </c>
      <c r="BH7" s="409">
        <v>5.2073340701999999</v>
      </c>
      <c r="BI7" s="409">
        <v>5.2117916084999996</v>
      </c>
      <c r="BJ7" s="409">
        <v>5.2255940207</v>
      </c>
      <c r="BK7" s="409">
        <v>5.3743140264000004</v>
      </c>
      <c r="BL7" s="409">
        <v>5.3685675547000002</v>
      </c>
      <c r="BM7" s="409">
        <v>5.3423912677000001</v>
      </c>
      <c r="BN7" s="409">
        <v>5.3591937068000002</v>
      </c>
      <c r="BO7" s="409">
        <v>5.3404994044</v>
      </c>
      <c r="BP7" s="409">
        <v>5.3730091389999997</v>
      </c>
      <c r="BQ7" s="409">
        <v>5.3558952728999998</v>
      </c>
      <c r="BR7" s="409">
        <v>5.4054166137999999</v>
      </c>
      <c r="BS7" s="409">
        <v>5.4534855088</v>
      </c>
      <c r="BT7" s="409">
        <v>5.4542796420000004</v>
      </c>
      <c r="BU7" s="409">
        <v>5.4781276273000001</v>
      </c>
      <c r="BV7" s="409">
        <v>5.4391640100999998</v>
      </c>
    </row>
    <row r="8" spans="1:74" ht="11.1" customHeight="1" x14ac:dyDescent="0.2">
      <c r="A8" s="162" t="s">
        <v>262</v>
      </c>
      <c r="B8" s="173" t="s">
        <v>354</v>
      </c>
      <c r="C8" s="252">
        <v>2.6333709999999999</v>
      </c>
      <c r="D8" s="252">
        <v>2.709371</v>
      </c>
      <c r="E8" s="252">
        <v>2.6903709999999998</v>
      </c>
      <c r="F8" s="252">
        <v>2.543371</v>
      </c>
      <c r="G8" s="252">
        <v>2.5813709999999999</v>
      </c>
      <c r="H8" s="252">
        <v>2.6033710000000001</v>
      </c>
      <c r="I8" s="252">
        <v>2.632371</v>
      </c>
      <c r="J8" s="252">
        <v>2.6153710000000001</v>
      </c>
      <c r="K8" s="252">
        <v>2.6193710000000001</v>
      </c>
      <c r="L8" s="252">
        <v>2.6263709999999998</v>
      </c>
      <c r="M8" s="252">
        <v>2.6093709999999999</v>
      </c>
      <c r="N8" s="252">
        <v>2.6093709999999999</v>
      </c>
      <c r="O8" s="252">
        <v>2.6042209999999999</v>
      </c>
      <c r="P8" s="252">
        <v>2.5412210000000002</v>
      </c>
      <c r="Q8" s="252">
        <v>2.5332210000000002</v>
      </c>
      <c r="R8" s="252">
        <v>2.5042209999999998</v>
      </c>
      <c r="S8" s="252">
        <v>2.502221</v>
      </c>
      <c r="T8" s="252">
        <v>2.526221</v>
      </c>
      <c r="U8" s="252">
        <v>2.502221</v>
      </c>
      <c r="V8" s="252">
        <v>2.490221</v>
      </c>
      <c r="W8" s="252">
        <v>2.4412210000000001</v>
      </c>
      <c r="X8" s="252">
        <v>2.418221</v>
      </c>
      <c r="Y8" s="252">
        <v>2.3952209999999998</v>
      </c>
      <c r="Z8" s="252">
        <v>2.3552209999999998</v>
      </c>
      <c r="AA8" s="252">
        <v>2.341504</v>
      </c>
      <c r="AB8" s="252">
        <v>2.3485040000000001</v>
      </c>
      <c r="AC8" s="252">
        <v>2.3445040000000001</v>
      </c>
      <c r="AD8" s="252">
        <v>2.329504</v>
      </c>
      <c r="AE8" s="252">
        <v>2.3345039999999999</v>
      </c>
      <c r="AF8" s="252">
        <v>2.3235039999999998</v>
      </c>
      <c r="AG8" s="252">
        <v>2.2955040000000002</v>
      </c>
      <c r="AH8" s="252">
        <v>2.220504</v>
      </c>
      <c r="AI8" s="252">
        <v>2.0165039999999999</v>
      </c>
      <c r="AJ8" s="252">
        <v>2.1875040000000001</v>
      </c>
      <c r="AK8" s="252">
        <v>2.1335039999999998</v>
      </c>
      <c r="AL8" s="252">
        <v>2.1345040000000002</v>
      </c>
      <c r="AM8" s="252">
        <v>2.2035040000000001</v>
      </c>
      <c r="AN8" s="252">
        <v>2.1665040000000002</v>
      </c>
      <c r="AO8" s="252">
        <v>2.1295039999999998</v>
      </c>
      <c r="AP8" s="252">
        <v>2.1625040000000002</v>
      </c>
      <c r="AQ8" s="252">
        <v>2.1275040000000001</v>
      </c>
      <c r="AR8" s="252">
        <v>2.1095039999999998</v>
      </c>
      <c r="AS8" s="252">
        <v>2.1065040000000002</v>
      </c>
      <c r="AT8" s="252">
        <v>2.0725039999999999</v>
      </c>
      <c r="AU8" s="252">
        <v>2.0815039999999998</v>
      </c>
      <c r="AV8" s="252">
        <v>1.9835039999999999</v>
      </c>
      <c r="AW8" s="252">
        <v>1.932504</v>
      </c>
      <c r="AX8" s="252">
        <v>1.944504</v>
      </c>
      <c r="AY8" s="252">
        <v>1.861504</v>
      </c>
      <c r="AZ8" s="252">
        <v>1.9635039999999999</v>
      </c>
      <c r="BA8" s="252">
        <v>1.9353487049</v>
      </c>
      <c r="BB8" s="252">
        <v>2.0852207744000002</v>
      </c>
      <c r="BC8" s="252">
        <v>2.0777732575000001</v>
      </c>
      <c r="BD8" s="409">
        <v>2.0708393363000002</v>
      </c>
      <c r="BE8" s="409">
        <v>2.0635937579000001</v>
      </c>
      <c r="BF8" s="409">
        <v>2.0562322004000002</v>
      </c>
      <c r="BG8" s="409">
        <v>2.0490667747</v>
      </c>
      <c r="BH8" s="409">
        <v>2.0417069983</v>
      </c>
      <c r="BI8" s="409">
        <v>2.0347455616999999</v>
      </c>
      <c r="BJ8" s="409">
        <v>2.0279443091</v>
      </c>
      <c r="BK8" s="409">
        <v>2.0168368558999998</v>
      </c>
      <c r="BL8" s="409">
        <v>2.0104304621</v>
      </c>
      <c r="BM8" s="409">
        <v>2.0032665985999998</v>
      </c>
      <c r="BN8" s="409">
        <v>1.9963134068999999</v>
      </c>
      <c r="BO8" s="409">
        <v>1.9894236270000001</v>
      </c>
      <c r="BP8" s="409">
        <v>1.9829647359</v>
      </c>
      <c r="BQ8" s="409">
        <v>1.9762199224000001</v>
      </c>
      <c r="BR8" s="409">
        <v>1.9694294376000001</v>
      </c>
      <c r="BS8" s="409">
        <v>1.9628241307000001</v>
      </c>
      <c r="BT8" s="409">
        <v>1.9559470449</v>
      </c>
      <c r="BU8" s="409">
        <v>1.9495252240000001</v>
      </c>
      <c r="BV8" s="409">
        <v>1.9432454439</v>
      </c>
    </row>
    <row r="9" spans="1:74" ht="11.1" customHeight="1" x14ac:dyDescent="0.2">
      <c r="A9" s="162" t="s">
        <v>263</v>
      </c>
      <c r="B9" s="173" t="s">
        <v>355</v>
      </c>
      <c r="C9" s="252">
        <v>14.775651387</v>
      </c>
      <c r="D9" s="252">
        <v>14.942316142999999</v>
      </c>
      <c r="E9" s="252">
        <v>15.077128418999999</v>
      </c>
      <c r="F9" s="252">
        <v>15.351193</v>
      </c>
      <c r="G9" s="252">
        <v>15.211940289999999</v>
      </c>
      <c r="H9" s="252">
        <v>15.048440666999999</v>
      </c>
      <c r="I9" s="252">
        <v>15.228178677000001</v>
      </c>
      <c r="J9" s="252">
        <v>15.220453419</v>
      </c>
      <c r="K9" s="252">
        <v>15.238064667</v>
      </c>
      <c r="L9" s="252">
        <v>15.21824129</v>
      </c>
      <c r="M9" s="252">
        <v>15.230202667</v>
      </c>
      <c r="N9" s="252">
        <v>15.119084032</v>
      </c>
      <c r="O9" s="252">
        <v>14.997329710000001</v>
      </c>
      <c r="P9" s="252">
        <v>14.831548378999999</v>
      </c>
      <c r="Q9" s="252">
        <v>15.031519128999999</v>
      </c>
      <c r="R9" s="252">
        <v>14.857672666999999</v>
      </c>
      <c r="S9" s="252">
        <v>15.027552096999999</v>
      </c>
      <c r="T9" s="252">
        <v>14.827207</v>
      </c>
      <c r="U9" s="252">
        <v>14.832969547999999</v>
      </c>
      <c r="V9" s="252">
        <v>14.635611677</v>
      </c>
      <c r="W9" s="252">
        <v>14.441927333000001</v>
      </c>
      <c r="X9" s="252">
        <v>14.760360903</v>
      </c>
      <c r="Y9" s="252">
        <v>14.985661332999999</v>
      </c>
      <c r="Z9" s="252">
        <v>14.713972387</v>
      </c>
      <c r="AA9" s="252">
        <v>14.741446419000001</v>
      </c>
      <c r="AB9" s="252">
        <v>15.155421285999999</v>
      </c>
      <c r="AC9" s="252">
        <v>15.33729071</v>
      </c>
      <c r="AD9" s="252">
        <v>15.255641000000001</v>
      </c>
      <c r="AE9" s="252">
        <v>15.464295387</v>
      </c>
      <c r="AF9" s="252">
        <v>15.464704333</v>
      </c>
      <c r="AG9" s="252">
        <v>15.554008677000001</v>
      </c>
      <c r="AH9" s="252">
        <v>15.568833290000001</v>
      </c>
      <c r="AI9" s="252">
        <v>15.609617999999999</v>
      </c>
      <c r="AJ9" s="252">
        <v>16.227120355</v>
      </c>
      <c r="AK9" s="252">
        <v>16.851133333</v>
      </c>
      <c r="AL9" s="252">
        <v>16.586373386999998</v>
      </c>
      <c r="AM9" s="252">
        <v>16.365984451999999</v>
      </c>
      <c r="AN9" s="252">
        <v>16.773845714</v>
      </c>
      <c r="AO9" s="252">
        <v>17.156125773999999</v>
      </c>
      <c r="AP9" s="252">
        <v>17.246079000000002</v>
      </c>
      <c r="AQ9" s="252">
        <v>17.324516839000001</v>
      </c>
      <c r="AR9" s="252">
        <v>17.598395666999998</v>
      </c>
      <c r="AS9" s="252">
        <v>17.978907160999999</v>
      </c>
      <c r="AT9" s="252">
        <v>18.577317967999999</v>
      </c>
      <c r="AU9" s="252">
        <v>18.662954667000001</v>
      </c>
      <c r="AV9" s="252">
        <v>18.651433161</v>
      </c>
      <c r="AW9" s="252">
        <v>19.103270333000001</v>
      </c>
      <c r="AX9" s="252">
        <v>19.120943064999999</v>
      </c>
      <c r="AY9" s="252">
        <v>18.917850774000001</v>
      </c>
      <c r="AZ9" s="252">
        <v>18.787203000000002</v>
      </c>
      <c r="BA9" s="252">
        <v>19.023435226</v>
      </c>
      <c r="BB9" s="252">
        <v>19.519358237999999</v>
      </c>
      <c r="BC9" s="252">
        <v>19.589473172999998</v>
      </c>
      <c r="BD9" s="409">
        <v>19.7924167</v>
      </c>
      <c r="BE9" s="409">
        <v>19.856725600000001</v>
      </c>
      <c r="BF9" s="409">
        <v>20.097874699999998</v>
      </c>
      <c r="BG9" s="409">
        <v>20.226187599999999</v>
      </c>
      <c r="BH9" s="409">
        <v>20.421301799999998</v>
      </c>
      <c r="BI9" s="409">
        <v>20.816148599999998</v>
      </c>
      <c r="BJ9" s="409">
        <v>20.875487199999998</v>
      </c>
      <c r="BK9" s="409">
        <v>20.8075966</v>
      </c>
      <c r="BL9" s="409">
        <v>20.823609600000001</v>
      </c>
      <c r="BM9" s="409">
        <v>20.972077899999999</v>
      </c>
      <c r="BN9" s="409">
        <v>21.1241457</v>
      </c>
      <c r="BO9" s="409">
        <v>21.2397855</v>
      </c>
      <c r="BP9" s="409">
        <v>21.2950932</v>
      </c>
      <c r="BQ9" s="409">
        <v>21.267504299999999</v>
      </c>
      <c r="BR9" s="409">
        <v>21.421396699999999</v>
      </c>
      <c r="BS9" s="409">
        <v>21.520007</v>
      </c>
      <c r="BT9" s="409">
        <v>21.420998900000001</v>
      </c>
      <c r="BU9" s="409">
        <v>21.732048200000001</v>
      </c>
      <c r="BV9" s="409">
        <v>21.681008500000001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486</v>
      </c>
      <c r="B11" s="172" t="s">
        <v>502</v>
      </c>
      <c r="C11" s="252">
        <v>5.0159710000000004</v>
      </c>
      <c r="D11" s="252">
        <v>4.9420650000000004</v>
      </c>
      <c r="E11" s="252">
        <v>4.9067850000000002</v>
      </c>
      <c r="F11" s="252">
        <v>5.1908630000000002</v>
      </c>
      <c r="G11" s="252">
        <v>5.418723</v>
      </c>
      <c r="H11" s="252">
        <v>5.6604159999999997</v>
      </c>
      <c r="I11" s="252">
        <v>5.558179</v>
      </c>
      <c r="J11" s="252">
        <v>5.8234310000000002</v>
      </c>
      <c r="K11" s="252">
        <v>5.5868159999999998</v>
      </c>
      <c r="L11" s="252">
        <v>5.7248260000000002</v>
      </c>
      <c r="M11" s="252">
        <v>5.3100690000000004</v>
      </c>
      <c r="N11" s="252">
        <v>5.2509170000000003</v>
      </c>
      <c r="O11" s="252">
        <v>4.8313110000000004</v>
      </c>
      <c r="P11" s="252">
        <v>4.7271130000000001</v>
      </c>
      <c r="Q11" s="252">
        <v>4.6823069999999998</v>
      </c>
      <c r="R11" s="252">
        <v>5.2066460000000001</v>
      </c>
      <c r="S11" s="252">
        <v>5.559628</v>
      </c>
      <c r="T11" s="252">
        <v>5.4770779999999997</v>
      </c>
      <c r="U11" s="252">
        <v>5.636374</v>
      </c>
      <c r="V11" s="252">
        <v>5.5939040000000002</v>
      </c>
      <c r="W11" s="252">
        <v>5.7094259999999997</v>
      </c>
      <c r="X11" s="252">
        <v>5.4883249999999997</v>
      </c>
      <c r="Y11" s="252">
        <v>5.3635469999999996</v>
      </c>
      <c r="Z11" s="252">
        <v>5.1162390000000002</v>
      </c>
      <c r="AA11" s="252">
        <v>4.9790900000000002</v>
      </c>
      <c r="AB11" s="252">
        <v>4.9576390000000004</v>
      </c>
      <c r="AC11" s="252">
        <v>4.8283969999999998</v>
      </c>
      <c r="AD11" s="252">
        <v>5.1089130000000003</v>
      </c>
      <c r="AE11" s="252">
        <v>5.4628269999999999</v>
      </c>
      <c r="AF11" s="252">
        <v>5.6522019999999999</v>
      </c>
      <c r="AG11" s="252">
        <v>5.7274659999999997</v>
      </c>
      <c r="AH11" s="252">
        <v>5.6018549999999996</v>
      </c>
      <c r="AI11" s="252">
        <v>5.8070029999999999</v>
      </c>
      <c r="AJ11" s="252">
        <v>5.6011189999999997</v>
      </c>
      <c r="AK11" s="252">
        <v>5.3131769999999996</v>
      </c>
      <c r="AL11" s="252">
        <v>5.0896530000000002</v>
      </c>
      <c r="AM11" s="252">
        <v>4.9267190000000003</v>
      </c>
      <c r="AN11" s="252">
        <v>4.8393059999999997</v>
      </c>
      <c r="AO11" s="252">
        <v>4.9205740000000002</v>
      </c>
      <c r="AP11" s="252">
        <v>5.4504419999999998</v>
      </c>
      <c r="AQ11" s="252">
        <v>5.6577130000000002</v>
      </c>
      <c r="AR11" s="252">
        <v>5.8377369999999997</v>
      </c>
      <c r="AS11" s="252">
        <v>5.873005</v>
      </c>
      <c r="AT11" s="252">
        <v>5.6646280000000004</v>
      </c>
      <c r="AU11" s="252">
        <v>5.6289660000000001</v>
      </c>
      <c r="AV11" s="252">
        <v>5.5487830000000002</v>
      </c>
      <c r="AW11" s="252">
        <v>5.3445559999999999</v>
      </c>
      <c r="AX11" s="252">
        <v>5.201238</v>
      </c>
      <c r="AY11" s="252">
        <v>4.9928970000000001</v>
      </c>
      <c r="AZ11" s="252">
        <v>5.0655219999999996</v>
      </c>
      <c r="BA11" s="252">
        <v>4.9411438531999998</v>
      </c>
      <c r="BB11" s="252">
        <v>5.5760508464000003</v>
      </c>
      <c r="BC11" s="252">
        <v>5.9468491658999998</v>
      </c>
      <c r="BD11" s="409">
        <v>6.1248063975000004</v>
      </c>
      <c r="BE11" s="409">
        <v>6.1586298051000004</v>
      </c>
      <c r="BF11" s="409">
        <v>5.9597965213000004</v>
      </c>
      <c r="BG11" s="409">
        <v>6.3070846317000004</v>
      </c>
      <c r="BH11" s="409">
        <v>5.8597329591999996</v>
      </c>
      <c r="BI11" s="409">
        <v>5.8557563476999999</v>
      </c>
      <c r="BJ11" s="409">
        <v>5.5425013372</v>
      </c>
      <c r="BK11" s="409">
        <v>5.2287041982</v>
      </c>
      <c r="BL11" s="409">
        <v>5.1377123831000002</v>
      </c>
      <c r="BM11" s="409">
        <v>5.1810245247999998</v>
      </c>
      <c r="BN11" s="409">
        <v>5.8753511977999997</v>
      </c>
      <c r="BO11" s="409">
        <v>6.2079419155000002</v>
      </c>
      <c r="BP11" s="409">
        <v>6.3904890934000003</v>
      </c>
      <c r="BQ11" s="409">
        <v>6.4234986045999998</v>
      </c>
      <c r="BR11" s="409">
        <v>6.2044208037999997</v>
      </c>
      <c r="BS11" s="409">
        <v>6.5630955538000002</v>
      </c>
      <c r="BT11" s="409">
        <v>6.1071734562</v>
      </c>
      <c r="BU11" s="409">
        <v>6.1068223751000001</v>
      </c>
      <c r="BV11" s="409">
        <v>5.7831457074000001</v>
      </c>
    </row>
    <row r="12" spans="1:74" ht="11.1" customHeight="1" x14ac:dyDescent="0.2">
      <c r="A12" s="162" t="s">
        <v>264</v>
      </c>
      <c r="B12" s="173" t="s">
        <v>356</v>
      </c>
      <c r="C12" s="252">
        <v>0.69888700000000004</v>
      </c>
      <c r="D12" s="252">
        <v>0.68947400000000003</v>
      </c>
      <c r="E12" s="252">
        <v>0.69212799999999997</v>
      </c>
      <c r="F12" s="252">
        <v>0.70192399999999999</v>
      </c>
      <c r="G12" s="252">
        <v>0.70300200000000002</v>
      </c>
      <c r="H12" s="252">
        <v>0.72126000000000001</v>
      </c>
      <c r="I12" s="252">
        <v>0.71681899999999998</v>
      </c>
      <c r="J12" s="252">
        <v>0.71986300000000003</v>
      </c>
      <c r="K12" s="252">
        <v>0.71691000000000005</v>
      </c>
      <c r="L12" s="252">
        <v>0.72725799999999996</v>
      </c>
      <c r="M12" s="252">
        <v>0.72080299999999997</v>
      </c>
      <c r="N12" s="252">
        <v>0.69485600000000003</v>
      </c>
      <c r="O12" s="252">
        <v>0.690639</v>
      </c>
      <c r="P12" s="252">
        <v>0.69863900000000001</v>
      </c>
      <c r="Q12" s="252">
        <v>0.69863900000000001</v>
      </c>
      <c r="R12" s="252">
        <v>0.70963900000000002</v>
      </c>
      <c r="S12" s="252">
        <v>0.69963900000000001</v>
      </c>
      <c r="T12" s="252">
        <v>0.70463900000000002</v>
      </c>
      <c r="U12" s="252">
        <v>0.71463900000000002</v>
      </c>
      <c r="V12" s="252">
        <v>0.72563900000000003</v>
      </c>
      <c r="W12" s="252">
        <v>0.73463900000000004</v>
      </c>
      <c r="X12" s="252">
        <v>0.72863900000000004</v>
      </c>
      <c r="Y12" s="252">
        <v>0.71963900000000003</v>
      </c>
      <c r="Z12" s="252">
        <v>0.68063899999999999</v>
      </c>
      <c r="AA12" s="252">
        <v>0.67763899999999999</v>
      </c>
      <c r="AB12" s="252">
        <v>0.66563899999999998</v>
      </c>
      <c r="AC12" s="252">
        <v>0.66263899999999998</v>
      </c>
      <c r="AD12" s="252">
        <v>0.65163899999999997</v>
      </c>
      <c r="AE12" s="252">
        <v>0.67663899999999999</v>
      </c>
      <c r="AF12" s="252">
        <v>0.67063899999999999</v>
      </c>
      <c r="AG12" s="252">
        <v>0.67763899999999999</v>
      </c>
      <c r="AH12" s="252">
        <v>0.66163899999999998</v>
      </c>
      <c r="AI12" s="252">
        <v>0.67863899999999999</v>
      </c>
      <c r="AJ12" s="252">
        <v>0.70163900000000001</v>
      </c>
      <c r="AK12" s="252">
        <v>0.70263900000000001</v>
      </c>
      <c r="AL12" s="252">
        <v>0.686639</v>
      </c>
      <c r="AM12" s="252">
        <v>0.67663899999999999</v>
      </c>
      <c r="AN12" s="252">
        <v>0.66363899999999998</v>
      </c>
      <c r="AO12" s="252">
        <v>0.66363899999999998</v>
      </c>
      <c r="AP12" s="252">
        <v>0.67863899999999999</v>
      </c>
      <c r="AQ12" s="252">
        <v>0.691639</v>
      </c>
      <c r="AR12" s="252">
        <v>0.69363900000000001</v>
      </c>
      <c r="AS12" s="252">
        <v>0.687639</v>
      </c>
      <c r="AT12" s="252">
        <v>0.66763899999999998</v>
      </c>
      <c r="AU12" s="252">
        <v>0.684639</v>
      </c>
      <c r="AV12" s="252">
        <v>0.67163899999999999</v>
      </c>
      <c r="AW12" s="252">
        <v>0.70063900000000001</v>
      </c>
      <c r="AX12" s="252">
        <v>0.66263899999999998</v>
      </c>
      <c r="AY12" s="252">
        <v>0.691639</v>
      </c>
      <c r="AZ12" s="252">
        <v>0.66263899999999998</v>
      </c>
      <c r="BA12" s="252">
        <v>0.67642303862999997</v>
      </c>
      <c r="BB12" s="252">
        <v>0.67026955833000001</v>
      </c>
      <c r="BC12" s="252">
        <v>0.68382038871999995</v>
      </c>
      <c r="BD12" s="409">
        <v>0.68596152616999995</v>
      </c>
      <c r="BE12" s="409">
        <v>0.68084447692000005</v>
      </c>
      <c r="BF12" s="409">
        <v>0.66088337757000004</v>
      </c>
      <c r="BG12" s="409">
        <v>0.67878584635000005</v>
      </c>
      <c r="BH12" s="409">
        <v>0.66629093586999999</v>
      </c>
      <c r="BI12" s="409">
        <v>0.69365611649000003</v>
      </c>
      <c r="BJ12" s="409">
        <v>0.65819427818999998</v>
      </c>
      <c r="BK12" s="409">
        <v>0.70312632096000005</v>
      </c>
      <c r="BL12" s="409">
        <v>0.67129037358999999</v>
      </c>
      <c r="BM12" s="409">
        <v>0.68892167163999996</v>
      </c>
      <c r="BN12" s="409">
        <v>0.68160787848000004</v>
      </c>
      <c r="BO12" s="409">
        <v>0.69452198859000003</v>
      </c>
      <c r="BP12" s="409">
        <v>0.69676718960999995</v>
      </c>
      <c r="BQ12" s="409">
        <v>0.69172836037999996</v>
      </c>
      <c r="BR12" s="409">
        <v>0.67436886297999998</v>
      </c>
      <c r="BS12" s="409">
        <v>0.69196864107</v>
      </c>
      <c r="BT12" s="409">
        <v>0.67992594851999999</v>
      </c>
      <c r="BU12" s="409">
        <v>0.70583402057</v>
      </c>
      <c r="BV12" s="409">
        <v>0.67221495415999999</v>
      </c>
    </row>
    <row r="13" spans="1:74" ht="11.1" customHeight="1" x14ac:dyDescent="0.2">
      <c r="A13" s="162" t="s">
        <v>265</v>
      </c>
      <c r="B13" s="173" t="s">
        <v>357</v>
      </c>
      <c r="C13" s="252">
        <v>2.7950439999999999</v>
      </c>
      <c r="D13" s="252">
        <v>2.74417</v>
      </c>
      <c r="E13" s="252">
        <v>2.7139899999999999</v>
      </c>
      <c r="F13" s="252">
        <v>3.0056690000000001</v>
      </c>
      <c r="G13" s="252">
        <v>3.247125</v>
      </c>
      <c r="H13" s="252">
        <v>3.4604849999999998</v>
      </c>
      <c r="I13" s="252">
        <v>3.4255629999999999</v>
      </c>
      <c r="J13" s="252">
        <v>3.6778979999999999</v>
      </c>
      <c r="K13" s="252">
        <v>3.4019490000000001</v>
      </c>
      <c r="L13" s="252">
        <v>3.524016</v>
      </c>
      <c r="M13" s="252">
        <v>3.12412</v>
      </c>
      <c r="N13" s="252">
        <v>3.0829469999999999</v>
      </c>
      <c r="O13" s="252">
        <v>2.7215479999999999</v>
      </c>
      <c r="P13" s="252">
        <v>2.6215480000000002</v>
      </c>
      <c r="Q13" s="252">
        <v>2.6145480000000001</v>
      </c>
      <c r="R13" s="252">
        <v>3.1285479999999999</v>
      </c>
      <c r="S13" s="252">
        <v>3.4955479999999999</v>
      </c>
      <c r="T13" s="252">
        <v>3.4485480000000002</v>
      </c>
      <c r="U13" s="252">
        <v>3.6345480000000001</v>
      </c>
      <c r="V13" s="252">
        <v>3.5935480000000002</v>
      </c>
      <c r="W13" s="252">
        <v>3.6765479999999999</v>
      </c>
      <c r="X13" s="252">
        <v>3.4735480000000001</v>
      </c>
      <c r="Y13" s="252">
        <v>3.3435480000000002</v>
      </c>
      <c r="Z13" s="252">
        <v>3.143548</v>
      </c>
      <c r="AA13" s="252">
        <v>2.9875479999999999</v>
      </c>
      <c r="AB13" s="252">
        <v>2.970548</v>
      </c>
      <c r="AC13" s="252">
        <v>2.9165480000000001</v>
      </c>
      <c r="AD13" s="252">
        <v>3.1545480000000001</v>
      </c>
      <c r="AE13" s="252">
        <v>3.4935480000000001</v>
      </c>
      <c r="AF13" s="252">
        <v>3.6725479999999999</v>
      </c>
      <c r="AG13" s="252">
        <v>3.7435480000000001</v>
      </c>
      <c r="AH13" s="252">
        <v>3.6205479999999999</v>
      </c>
      <c r="AI13" s="252">
        <v>3.8385479999999998</v>
      </c>
      <c r="AJ13" s="252">
        <v>3.595548</v>
      </c>
      <c r="AK13" s="252">
        <v>3.3105479999999998</v>
      </c>
      <c r="AL13" s="252">
        <v>3.0715479999999999</v>
      </c>
      <c r="AM13" s="252">
        <v>2.9325480000000002</v>
      </c>
      <c r="AN13" s="252">
        <v>2.9355479999999998</v>
      </c>
      <c r="AO13" s="252">
        <v>2.9765480000000002</v>
      </c>
      <c r="AP13" s="252">
        <v>3.4495480000000001</v>
      </c>
      <c r="AQ13" s="252">
        <v>3.6465480000000001</v>
      </c>
      <c r="AR13" s="252">
        <v>3.833548</v>
      </c>
      <c r="AS13" s="252">
        <v>3.8945479999999999</v>
      </c>
      <c r="AT13" s="252">
        <v>3.7155480000000001</v>
      </c>
      <c r="AU13" s="252">
        <v>3.631548</v>
      </c>
      <c r="AV13" s="252">
        <v>3.5595479999999999</v>
      </c>
      <c r="AW13" s="252">
        <v>3.3175479999999999</v>
      </c>
      <c r="AX13" s="252">
        <v>3.2095479999999998</v>
      </c>
      <c r="AY13" s="252">
        <v>2.9675479999999999</v>
      </c>
      <c r="AZ13" s="252">
        <v>3.0555479999999999</v>
      </c>
      <c r="BA13" s="252">
        <v>2.9411321925</v>
      </c>
      <c r="BB13" s="252">
        <v>3.6179701257999999</v>
      </c>
      <c r="BC13" s="252">
        <v>3.9629407559000001</v>
      </c>
      <c r="BD13" s="409">
        <v>4.1478125388000002</v>
      </c>
      <c r="BE13" s="409">
        <v>4.2056455670000004</v>
      </c>
      <c r="BF13" s="409">
        <v>4.0371159676000001</v>
      </c>
      <c r="BG13" s="409">
        <v>4.3344590143000001</v>
      </c>
      <c r="BH13" s="409">
        <v>3.8961597655000002</v>
      </c>
      <c r="BI13" s="409">
        <v>3.8544882865000001</v>
      </c>
      <c r="BJ13" s="409">
        <v>3.5641091947999999</v>
      </c>
      <c r="BK13" s="409">
        <v>3.2129007099</v>
      </c>
      <c r="BL13" s="409">
        <v>3.1503812661000001</v>
      </c>
      <c r="BM13" s="409">
        <v>3.1789344784</v>
      </c>
      <c r="BN13" s="409">
        <v>3.9163268728</v>
      </c>
      <c r="BO13" s="409">
        <v>4.2234985442999999</v>
      </c>
      <c r="BP13" s="409">
        <v>4.4126785805999997</v>
      </c>
      <c r="BQ13" s="409">
        <v>4.4696250818000003</v>
      </c>
      <c r="BR13" s="409">
        <v>4.2780968085</v>
      </c>
      <c r="BS13" s="409">
        <v>4.5871526715000002</v>
      </c>
      <c r="BT13" s="409">
        <v>4.1399777488999998</v>
      </c>
      <c r="BU13" s="409">
        <v>4.1031103230000001</v>
      </c>
      <c r="BV13" s="409">
        <v>3.8007468399</v>
      </c>
    </row>
    <row r="14" spans="1:74" ht="11.1" customHeight="1" x14ac:dyDescent="0.2">
      <c r="A14" s="162" t="s">
        <v>266</v>
      </c>
      <c r="B14" s="173" t="s">
        <v>358</v>
      </c>
      <c r="C14" s="252">
        <v>1.061901</v>
      </c>
      <c r="D14" s="252">
        <v>1.053941</v>
      </c>
      <c r="E14" s="252">
        <v>1.047941</v>
      </c>
      <c r="F14" s="252">
        <v>1.051941</v>
      </c>
      <c r="G14" s="252">
        <v>1.051941</v>
      </c>
      <c r="H14" s="252">
        <v>1.033941</v>
      </c>
      <c r="I14" s="252">
        <v>0.97194100000000005</v>
      </c>
      <c r="J14" s="252">
        <v>0.99294099999999996</v>
      </c>
      <c r="K14" s="252">
        <v>1.033941</v>
      </c>
      <c r="L14" s="252">
        <v>1.025941</v>
      </c>
      <c r="M14" s="252">
        <v>1.0149410000000001</v>
      </c>
      <c r="N14" s="252">
        <v>1.0209410000000001</v>
      </c>
      <c r="O14" s="252">
        <v>1.011941</v>
      </c>
      <c r="P14" s="252">
        <v>0.98094099999999995</v>
      </c>
      <c r="Q14" s="252">
        <v>0.94294100000000003</v>
      </c>
      <c r="R14" s="252">
        <v>0.94094100000000003</v>
      </c>
      <c r="S14" s="252">
        <v>0.93194100000000002</v>
      </c>
      <c r="T14" s="252">
        <v>0.913941</v>
      </c>
      <c r="U14" s="252">
        <v>0.86894099999999996</v>
      </c>
      <c r="V14" s="252">
        <v>0.85294099999999995</v>
      </c>
      <c r="W14" s="252">
        <v>0.88494099999999998</v>
      </c>
      <c r="X14" s="252">
        <v>0.87294099999999997</v>
      </c>
      <c r="Y14" s="252">
        <v>0.88094099999999997</v>
      </c>
      <c r="Z14" s="252">
        <v>0.86294099999999996</v>
      </c>
      <c r="AA14" s="252">
        <v>0.88594099999999998</v>
      </c>
      <c r="AB14" s="252">
        <v>0.88994099999999998</v>
      </c>
      <c r="AC14" s="252">
        <v>0.82994100000000004</v>
      </c>
      <c r="AD14" s="252">
        <v>0.88394099999999998</v>
      </c>
      <c r="AE14" s="252">
        <v>0.87694099999999997</v>
      </c>
      <c r="AF14" s="252">
        <v>0.88294099999999998</v>
      </c>
      <c r="AG14" s="252">
        <v>0.88194099999999997</v>
      </c>
      <c r="AH14" s="252">
        <v>0.88394099999999998</v>
      </c>
      <c r="AI14" s="252">
        <v>0.87694099999999997</v>
      </c>
      <c r="AJ14" s="252">
        <v>0.88994099999999998</v>
      </c>
      <c r="AK14" s="252">
        <v>0.87694099999999997</v>
      </c>
      <c r="AL14" s="252">
        <v>0.89594099999999999</v>
      </c>
      <c r="AM14" s="252">
        <v>0.88694099999999998</v>
      </c>
      <c r="AN14" s="252">
        <v>0.84994099999999995</v>
      </c>
      <c r="AO14" s="252">
        <v>0.85294099999999995</v>
      </c>
      <c r="AP14" s="252">
        <v>0.89194099999999998</v>
      </c>
      <c r="AQ14" s="252">
        <v>0.89294099999999998</v>
      </c>
      <c r="AR14" s="252">
        <v>0.89094099999999998</v>
      </c>
      <c r="AS14" s="252">
        <v>0.88694099999999998</v>
      </c>
      <c r="AT14" s="252">
        <v>0.89294099999999998</v>
      </c>
      <c r="AU14" s="252">
        <v>0.89494099999999999</v>
      </c>
      <c r="AV14" s="252">
        <v>0.905941</v>
      </c>
      <c r="AW14" s="252">
        <v>0.909941</v>
      </c>
      <c r="AX14" s="252">
        <v>0.91594100000000001</v>
      </c>
      <c r="AY14" s="252">
        <v>0.92594100000000001</v>
      </c>
      <c r="AZ14" s="252">
        <v>0.91994100000000001</v>
      </c>
      <c r="BA14" s="252">
        <v>0.91177113348000005</v>
      </c>
      <c r="BB14" s="252">
        <v>0.88588717281999996</v>
      </c>
      <c r="BC14" s="252">
        <v>0.88686566805</v>
      </c>
      <c r="BD14" s="409">
        <v>0.88502322354999996</v>
      </c>
      <c r="BE14" s="409">
        <v>0.88147176616</v>
      </c>
      <c r="BF14" s="409">
        <v>0.88699905499999998</v>
      </c>
      <c r="BG14" s="409">
        <v>0.88900342108999997</v>
      </c>
      <c r="BH14" s="409">
        <v>0.89971860341999998</v>
      </c>
      <c r="BI14" s="409">
        <v>0.90412959524000003</v>
      </c>
      <c r="BJ14" s="409">
        <v>0.91029549172000002</v>
      </c>
      <c r="BK14" s="409">
        <v>0.91964960151999997</v>
      </c>
      <c r="BL14" s="409">
        <v>0.91342407737999998</v>
      </c>
      <c r="BM14" s="409">
        <v>0.90569090459000001</v>
      </c>
      <c r="BN14" s="409">
        <v>0.87998627946999997</v>
      </c>
      <c r="BO14" s="409">
        <v>0.88096331673999995</v>
      </c>
      <c r="BP14" s="409">
        <v>0.87911339889999995</v>
      </c>
      <c r="BQ14" s="409">
        <v>0.87557541583999998</v>
      </c>
      <c r="BR14" s="409">
        <v>0.88107715746000004</v>
      </c>
      <c r="BS14" s="409">
        <v>0.88307838999999999</v>
      </c>
      <c r="BT14" s="409">
        <v>0.89370378087000002</v>
      </c>
      <c r="BU14" s="409">
        <v>0.89809030678000001</v>
      </c>
      <c r="BV14" s="409">
        <v>0.90421466551999996</v>
      </c>
    </row>
    <row r="15" spans="1:74" ht="11.1" customHeight="1" x14ac:dyDescent="0.2">
      <c r="A15" s="162" t="s">
        <v>267</v>
      </c>
      <c r="B15" s="173" t="s">
        <v>359</v>
      </c>
      <c r="C15" s="252">
        <v>0.46013900000000002</v>
      </c>
      <c r="D15" s="252">
        <v>0.45448</v>
      </c>
      <c r="E15" s="252">
        <v>0.45272600000000002</v>
      </c>
      <c r="F15" s="252">
        <v>0.43132900000000002</v>
      </c>
      <c r="G15" s="252">
        <v>0.416655</v>
      </c>
      <c r="H15" s="252">
        <v>0.44473000000000001</v>
      </c>
      <c r="I15" s="252">
        <v>0.44385599999999997</v>
      </c>
      <c r="J15" s="252">
        <v>0.43272899999999997</v>
      </c>
      <c r="K15" s="252">
        <v>0.43401600000000001</v>
      </c>
      <c r="L15" s="252">
        <v>0.44761099999999998</v>
      </c>
      <c r="M15" s="252">
        <v>0.45020500000000002</v>
      </c>
      <c r="N15" s="252">
        <v>0.45217299999999999</v>
      </c>
      <c r="O15" s="252">
        <v>0.40718300000000002</v>
      </c>
      <c r="P15" s="252">
        <v>0.425985</v>
      </c>
      <c r="Q15" s="252">
        <v>0.42617899999999997</v>
      </c>
      <c r="R15" s="252">
        <v>0.42751800000000001</v>
      </c>
      <c r="S15" s="252">
        <v>0.4325</v>
      </c>
      <c r="T15" s="252">
        <v>0.40994999999999998</v>
      </c>
      <c r="U15" s="252">
        <v>0.41824600000000001</v>
      </c>
      <c r="V15" s="252">
        <v>0.42177599999999998</v>
      </c>
      <c r="W15" s="252">
        <v>0.413298</v>
      </c>
      <c r="X15" s="252">
        <v>0.41319699999999998</v>
      </c>
      <c r="Y15" s="252">
        <v>0.41941899999999999</v>
      </c>
      <c r="Z15" s="252">
        <v>0.42911100000000002</v>
      </c>
      <c r="AA15" s="252">
        <v>0.42796200000000001</v>
      </c>
      <c r="AB15" s="252">
        <v>0.43151099999999998</v>
      </c>
      <c r="AC15" s="252">
        <v>0.419269</v>
      </c>
      <c r="AD15" s="252">
        <v>0.41878500000000002</v>
      </c>
      <c r="AE15" s="252">
        <v>0.41569899999999999</v>
      </c>
      <c r="AF15" s="252">
        <v>0.42607400000000001</v>
      </c>
      <c r="AG15" s="252">
        <v>0.42433799999999999</v>
      </c>
      <c r="AH15" s="252">
        <v>0.43572699999999998</v>
      </c>
      <c r="AI15" s="252">
        <v>0.41287499999999999</v>
      </c>
      <c r="AJ15" s="252">
        <v>0.413991</v>
      </c>
      <c r="AK15" s="252">
        <v>0.42304900000000001</v>
      </c>
      <c r="AL15" s="252">
        <v>0.435525</v>
      </c>
      <c r="AM15" s="252">
        <v>0.430591</v>
      </c>
      <c r="AN15" s="252">
        <v>0.39017800000000002</v>
      </c>
      <c r="AO15" s="252">
        <v>0.42744599999999999</v>
      </c>
      <c r="AP15" s="252">
        <v>0.43031399999999997</v>
      </c>
      <c r="AQ15" s="252">
        <v>0.42658499999999999</v>
      </c>
      <c r="AR15" s="252">
        <v>0.41960900000000001</v>
      </c>
      <c r="AS15" s="252">
        <v>0.40387699999999999</v>
      </c>
      <c r="AT15" s="252">
        <v>0.38850000000000001</v>
      </c>
      <c r="AU15" s="252">
        <v>0.41783799999999999</v>
      </c>
      <c r="AV15" s="252">
        <v>0.41165499999999999</v>
      </c>
      <c r="AW15" s="252">
        <v>0.41642800000000002</v>
      </c>
      <c r="AX15" s="252">
        <v>0.41310999999999998</v>
      </c>
      <c r="AY15" s="252">
        <v>0.40776899999999999</v>
      </c>
      <c r="AZ15" s="252">
        <v>0.427394</v>
      </c>
      <c r="BA15" s="252">
        <v>0.41181748855</v>
      </c>
      <c r="BB15" s="252">
        <v>0.40192398944000002</v>
      </c>
      <c r="BC15" s="252">
        <v>0.41322235330000001</v>
      </c>
      <c r="BD15" s="409">
        <v>0.40600910895999998</v>
      </c>
      <c r="BE15" s="409">
        <v>0.39066799494999999</v>
      </c>
      <c r="BF15" s="409">
        <v>0.37479812106999999</v>
      </c>
      <c r="BG15" s="409">
        <v>0.40483634996000001</v>
      </c>
      <c r="BH15" s="409">
        <v>0.39756365434000002</v>
      </c>
      <c r="BI15" s="409">
        <v>0.40348234941</v>
      </c>
      <c r="BJ15" s="409">
        <v>0.40990237251</v>
      </c>
      <c r="BK15" s="409">
        <v>0.39302756586999998</v>
      </c>
      <c r="BL15" s="409">
        <v>0.40261666602000001</v>
      </c>
      <c r="BM15" s="409">
        <v>0.40747747017000002</v>
      </c>
      <c r="BN15" s="409">
        <v>0.39743016707000001</v>
      </c>
      <c r="BO15" s="409">
        <v>0.40895806578999999</v>
      </c>
      <c r="BP15" s="409">
        <v>0.40192992422000001</v>
      </c>
      <c r="BQ15" s="409">
        <v>0.38656974657999998</v>
      </c>
      <c r="BR15" s="409">
        <v>0.37087797488000002</v>
      </c>
      <c r="BS15" s="409">
        <v>0.40089585122999999</v>
      </c>
      <c r="BT15" s="409">
        <v>0.39356597796999998</v>
      </c>
      <c r="BU15" s="409">
        <v>0.39978772481000002</v>
      </c>
      <c r="BV15" s="409">
        <v>0.40596924772999998</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361</v>
      </c>
      <c r="B17" s="172" t="s">
        <v>503</v>
      </c>
      <c r="C17" s="252">
        <v>4.2810899999999998</v>
      </c>
      <c r="D17" s="252">
        <v>4.2124449999999998</v>
      </c>
      <c r="E17" s="252">
        <v>4.2974410000000001</v>
      </c>
      <c r="F17" s="252">
        <v>4.3606990000000003</v>
      </c>
      <c r="G17" s="252">
        <v>4.4150850000000004</v>
      </c>
      <c r="H17" s="252">
        <v>4.3060159999999996</v>
      </c>
      <c r="I17" s="252">
        <v>4.2795329999999998</v>
      </c>
      <c r="J17" s="252">
        <v>4.1887100000000004</v>
      </c>
      <c r="K17" s="252">
        <v>4.1867390000000002</v>
      </c>
      <c r="L17" s="252">
        <v>4.4119520000000003</v>
      </c>
      <c r="M17" s="252">
        <v>4.4636490000000002</v>
      </c>
      <c r="N17" s="252">
        <v>4.5128539999999999</v>
      </c>
      <c r="O17" s="252">
        <v>4.4935679999999998</v>
      </c>
      <c r="P17" s="252">
        <v>4.4849370000000004</v>
      </c>
      <c r="Q17" s="252">
        <v>4.4517790000000002</v>
      </c>
      <c r="R17" s="252">
        <v>4.4127190000000001</v>
      </c>
      <c r="S17" s="252">
        <v>4.3425120000000001</v>
      </c>
      <c r="T17" s="252">
        <v>4.0879729999999999</v>
      </c>
      <c r="U17" s="252">
        <v>4.485881</v>
      </c>
      <c r="V17" s="252">
        <v>4.1859609999999998</v>
      </c>
      <c r="W17" s="252">
        <v>3.8453499999999998</v>
      </c>
      <c r="X17" s="252">
        <v>4.3365980000000004</v>
      </c>
      <c r="Y17" s="252">
        <v>4.5657649999999999</v>
      </c>
      <c r="Z17" s="252">
        <v>4.4678890000000004</v>
      </c>
      <c r="AA17" s="252">
        <v>4.4273090000000002</v>
      </c>
      <c r="AB17" s="252">
        <v>4.4573090000000004</v>
      </c>
      <c r="AC17" s="252">
        <v>4.5143089999999999</v>
      </c>
      <c r="AD17" s="252">
        <v>4.4503089999999998</v>
      </c>
      <c r="AE17" s="252">
        <v>4.2813090000000003</v>
      </c>
      <c r="AF17" s="252">
        <v>4.1763089999999998</v>
      </c>
      <c r="AG17" s="252">
        <v>4.3113089999999996</v>
      </c>
      <c r="AH17" s="252">
        <v>4.1373090000000001</v>
      </c>
      <c r="AI17" s="252">
        <v>4.0753089999999998</v>
      </c>
      <c r="AJ17" s="252">
        <v>4.3103090000000002</v>
      </c>
      <c r="AK17" s="252">
        <v>4.2603090000000003</v>
      </c>
      <c r="AL17" s="252">
        <v>4.0613089999999996</v>
      </c>
      <c r="AM17" s="252">
        <v>4.470396</v>
      </c>
      <c r="AN17" s="252">
        <v>4.3710329999999997</v>
      </c>
      <c r="AO17" s="252">
        <v>4.2599640000000001</v>
      </c>
      <c r="AP17" s="252">
        <v>4.3662390000000002</v>
      </c>
      <c r="AQ17" s="252">
        <v>4.0592110000000003</v>
      </c>
      <c r="AR17" s="252">
        <v>4.1863340000000004</v>
      </c>
      <c r="AS17" s="252">
        <v>4.3257349999999999</v>
      </c>
      <c r="AT17" s="252">
        <v>4.1286550000000002</v>
      </c>
      <c r="AU17" s="252">
        <v>3.8952049999999998</v>
      </c>
      <c r="AV17" s="252">
        <v>4.298171</v>
      </c>
      <c r="AW17" s="252">
        <v>4.3287839999999997</v>
      </c>
      <c r="AX17" s="252">
        <v>4.3340160000000001</v>
      </c>
      <c r="AY17" s="252">
        <v>4.259309</v>
      </c>
      <c r="AZ17" s="252">
        <v>4.2703090000000001</v>
      </c>
      <c r="BA17" s="252">
        <v>4.2381880875000002</v>
      </c>
      <c r="BB17" s="252">
        <v>4.2065302257999999</v>
      </c>
      <c r="BC17" s="252">
        <v>4.2413703887</v>
      </c>
      <c r="BD17" s="409">
        <v>4.0240179330999997</v>
      </c>
      <c r="BE17" s="409">
        <v>4.2331686341000001</v>
      </c>
      <c r="BF17" s="409">
        <v>4.0118283442999996</v>
      </c>
      <c r="BG17" s="409">
        <v>3.9344883478999999</v>
      </c>
      <c r="BH17" s="409">
        <v>4.2553960010000003</v>
      </c>
      <c r="BI17" s="409">
        <v>4.2590047386999998</v>
      </c>
      <c r="BJ17" s="409">
        <v>4.2817616204000002</v>
      </c>
      <c r="BK17" s="409">
        <v>4.2990167929999998</v>
      </c>
      <c r="BL17" s="409">
        <v>4.3352801195000001</v>
      </c>
      <c r="BM17" s="409">
        <v>4.3653440517000002</v>
      </c>
      <c r="BN17" s="409">
        <v>4.3900774260000004</v>
      </c>
      <c r="BO17" s="409">
        <v>4.3074985447999996</v>
      </c>
      <c r="BP17" s="409">
        <v>4.3474170132000003</v>
      </c>
      <c r="BQ17" s="409">
        <v>4.3784683969999998</v>
      </c>
      <c r="BR17" s="409">
        <v>4.2988101404999997</v>
      </c>
      <c r="BS17" s="409">
        <v>4.2179188250999999</v>
      </c>
      <c r="BT17" s="409">
        <v>4.5552870095999998</v>
      </c>
      <c r="BU17" s="409">
        <v>4.5884944577000004</v>
      </c>
      <c r="BV17" s="409">
        <v>4.6158268604000003</v>
      </c>
    </row>
    <row r="18" spans="1:74" ht="11.1" customHeight="1" x14ac:dyDescent="0.2">
      <c r="A18" s="162" t="s">
        <v>268</v>
      </c>
      <c r="B18" s="173" t="s">
        <v>360</v>
      </c>
      <c r="C18" s="252">
        <v>1.9318919999999999</v>
      </c>
      <c r="D18" s="252">
        <v>1.9318919999999999</v>
      </c>
      <c r="E18" s="252">
        <v>1.9548920000000001</v>
      </c>
      <c r="F18" s="252">
        <v>1.951892</v>
      </c>
      <c r="G18" s="252">
        <v>1.908892</v>
      </c>
      <c r="H18" s="252">
        <v>1.9588920000000001</v>
      </c>
      <c r="I18" s="252">
        <v>1.9628920000000001</v>
      </c>
      <c r="J18" s="252">
        <v>1.9318919999999999</v>
      </c>
      <c r="K18" s="252">
        <v>1.8718919999999999</v>
      </c>
      <c r="L18" s="252">
        <v>2.0328919999999999</v>
      </c>
      <c r="M18" s="252">
        <v>1.995892</v>
      </c>
      <c r="N18" s="252">
        <v>2.0568919999999999</v>
      </c>
      <c r="O18" s="252">
        <v>2.0425589999999998</v>
      </c>
      <c r="P18" s="252">
        <v>2.072559</v>
      </c>
      <c r="Q18" s="252">
        <v>2.0175589999999999</v>
      </c>
      <c r="R18" s="252">
        <v>2.0425589999999998</v>
      </c>
      <c r="S18" s="252">
        <v>1.9705589999999999</v>
      </c>
      <c r="T18" s="252">
        <v>1.8235589999999999</v>
      </c>
      <c r="U18" s="252">
        <v>2.1395590000000002</v>
      </c>
      <c r="V18" s="252">
        <v>1.9445589999999999</v>
      </c>
      <c r="W18" s="252">
        <v>1.621559</v>
      </c>
      <c r="X18" s="252">
        <v>2.1245590000000001</v>
      </c>
      <c r="Y18" s="252">
        <v>2.1645590000000001</v>
      </c>
      <c r="Z18" s="252">
        <v>2.0735589999999999</v>
      </c>
      <c r="AA18" s="252">
        <v>2.0408580000000001</v>
      </c>
      <c r="AB18" s="252">
        <v>2.0768580000000001</v>
      </c>
      <c r="AC18" s="252">
        <v>2.1368580000000001</v>
      </c>
      <c r="AD18" s="252">
        <v>2.1268579999999999</v>
      </c>
      <c r="AE18" s="252">
        <v>1.9958579999999999</v>
      </c>
      <c r="AF18" s="252">
        <v>1.8948579999999999</v>
      </c>
      <c r="AG18" s="252">
        <v>2.0108579999999998</v>
      </c>
      <c r="AH18" s="252">
        <v>1.9358580000000001</v>
      </c>
      <c r="AI18" s="252">
        <v>1.7858579999999999</v>
      </c>
      <c r="AJ18" s="252">
        <v>1.9498580000000001</v>
      </c>
      <c r="AK18" s="252">
        <v>1.877858</v>
      </c>
      <c r="AL18" s="252">
        <v>1.9418580000000001</v>
      </c>
      <c r="AM18" s="252">
        <v>2.0358580000000002</v>
      </c>
      <c r="AN18" s="252">
        <v>1.960858</v>
      </c>
      <c r="AO18" s="252">
        <v>1.9138580000000001</v>
      </c>
      <c r="AP18" s="252">
        <v>1.8808579999999999</v>
      </c>
      <c r="AQ18" s="252">
        <v>1.668858</v>
      </c>
      <c r="AR18" s="252">
        <v>1.8588579999999999</v>
      </c>
      <c r="AS18" s="252">
        <v>1.924858</v>
      </c>
      <c r="AT18" s="252">
        <v>1.8828579999999999</v>
      </c>
      <c r="AU18" s="252">
        <v>1.6208579999999999</v>
      </c>
      <c r="AV18" s="252">
        <v>1.8688579999999999</v>
      </c>
      <c r="AW18" s="252">
        <v>1.887858</v>
      </c>
      <c r="AX18" s="252">
        <v>1.863858</v>
      </c>
      <c r="AY18" s="252">
        <v>1.831858</v>
      </c>
      <c r="AZ18" s="252">
        <v>1.758858</v>
      </c>
      <c r="BA18" s="252">
        <v>1.7647939042</v>
      </c>
      <c r="BB18" s="252">
        <v>1.7412204909</v>
      </c>
      <c r="BC18" s="252">
        <v>1.7548920819</v>
      </c>
      <c r="BD18" s="409">
        <v>1.5511182594999999</v>
      </c>
      <c r="BE18" s="409">
        <v>1.7471918572</v>
      </c>
      <c r="BF18" s="409">
        <v>1.7432247466999999</v>
      </c>
      <c r="BG18" s="409">
        <v>1.6003955728000001</v>
      </c>
      <c r="BH18" s="409">
        <v>1.7374800845</v>
      </c>
      <c r="BI18" s="409">
        <v>1.7348178354999999</v>
      </c>
      <c r="BJ18" s="409">
        <v>1.7517163811000001</v>
      </c>
      <c r="BK18" s="409">
        <v>1.7728224758</v>
      </c>
      <c r="BL18" s="409">
        <v>1.7997000586</v>
      </c>
      <c r="BM18" s="409">
        <v>1.8301683109</v>
      </c>
      <c r="BN18" s="409">
        <v>1.8617321060000001</v>
      </c>
      <c r="BO18" s="409">
        <v>1.7935146964999999</v>
      </c>
      <c r="BP18" s="409">
        <v>1.8257687668</v>
      </c>
      <c r="BQ18" s="409">
        <v>1.9478829683000001</v>
      </c>
      <c r="BR18" s="409">
        <v>1.9749947836999999</v>
      </c>
      <c r="BS18" s="409">
        <v>1.7522363084999999</v>
      </c>
      <c r="BT18" s="409">
        <v>2.0379118876</v>
      </c>
      <c r="BU18" s="409">
        <v>2.0738715009000002</v>
      </c>
      <c r="BV18" s="409">
        <v>2.1049352583999998</v>
      </c>
    </row>
    <row r="19" spans="1:74" ht="11.1" customHeight="1" x14ac:dyDescent="0.2">
      <c r="A19" s="162" t="s">
        <v>1240</v>
      </c>
      <c r="B19" s="173" t="s">
        <v>1241</v>
      </c>
      <c r="C19" s="252">
        <v>1.003568</v>
      </c>
      <c r="D19" s="252">
        <v>0.93510499999999996</v>
      </c>
      <c r="E19" s="252">
        <v>0.98678900000000003</v>
      </c>
      <c r="F19" s="252">
        <v>1.0517430000000001</v>
      </c>
      <c r="G19" s="252">
        <v>1.155845</v>
      </c>
      <c r="H19" s="252">
        <v>1.0051760000000001</v>
      </c>
      <c r="I19" s="252">
        <v>0.97280599999999995</v>
      </c>
      <c r="J19" s="252">
        <v>0.903061</v>
      </c>
      <c r="K19" s="252">
        <v>0.96798099999999998</v>
      </c>
      <c r="L19" s="252">
        <v>1.0268299999999999</v>
      </c>
      <c r="M19" s="252">
        <v>1.113847</v>
      </c>
      <c r="N19" s="252">
        <v>1.120071</v>
      </c>
      <c r="O19" s="252">
        <v>1.15181</v>
      </c>
      <c r="P19" s="252">
        <v>1.165179</v>
      </c>
      <c r="Q19" s="252">
        <v>1.1350210000000001</v>
      </c>
      <c r="R19" s="252">
        <v>1.139961</v>
      </c>
      <c r="S19" s="252">
        <v>1.144754</v>
      </c>
      <c r="T19" s="252">
        <v>1.041215</v>
      </c>
      <c r="U19" s="252">
        <v>1.136123</v>
      </c>
      <c r="V19" s="252">
        <v>0.98220300000000005</v>
      </c>
      <c r="W19" s="252">
        <v>0.964592</v>
      </c>
      <c r="X19" s="252">
        <v>0.91883999999999999</v>
      </c>
      <c r="Y19" s="252">
        <v>1.1110070000000001</v>
      </c>
      <c r="Z19" s="252">
        <v>1.1191310000000001</v>
      </c>
      <c r="AA19" s="252">
        <v>1.130244</v>
      </c>
      <c r="AB19" s="252">
        <v>1.112244</v>
      </c>
      <c r="AC19" s="252">
        <v>1.114244</v>
      </c>
      <c r="AD19" s="252">
        <v>1.080244</v>
      </c>
      <c r="AE19" s="252">
        <v>1.106244</v>
      </c>
      <c r="AF19" s="252">
        <v>1.1032439999999999</v>
      </c>
      <c r="AG19" s="252">
        <v>1.0812440000000001</v>
      </c>
      <c r="AH19" s="252">
        <v>0.972244</v>
      </c>
      <c r="AI19" s="252">
        <v>1.0332440000000001</v>
      </c>
      <c r="AJ19" s="252">
        <v>1.116244</v>
      </c>
      <c r="AK19" s="252">
        <v>1.138244</v>
      </c>
      <c r="AL19" s="252">
        <v>0.88024400000000003</v>
      </c>
      <c r="AM19" s="252">
        <v>1.1893309999999999</v>
      </c>
      <c r="AN19" s="252">
        <v>1.1699679999999999</v>
      </c>
      <c r="AO19" s="252">
        <v>1.121899</v>
      </c>
      <c r="AP19" s="252">
        <v>1.2521739999999999</v>
      </c>
      <c r="AQ19" s="252">
        <v>1.1581459999999999</v>
      </c>
      <c r="AR19" s="252">
        <v>1.1052690000000001</v>
      </c>
      <c r="AS19" s="252">
        <v>1.17767</v>
      </c>
      <c r="AT19" s="252">
        <v>1.0745899999999999</v>
      </c>
      <c r="AU19" s="252">
        <v>1.04714</v>
      </c>
      <c r="AV19" s="252">
        <v>1.2021059999999999</v>
      </c>
      <c r="AW19" s="252">
        <v>1.2067190000000001</v>
      </c>
      <c r="AX19" s="252">
        <v>1.245951</v>
      </c>
      <c r="AY19" s="252">
        <v>1.213244</v>
      </c>
      <c r="AZ19" s="252">
        <v>1.2912440000000001</v>
      </c>
      <c r="BA19" s="252">
        <v>1.2607607854</v>
      </c>
      <c r="BB19" s="252">
        <v>1.2625715006</v>
      </c>
      <c r="BC19" s="252">
        <v>1.2937929147</v>
      </c>
      <c r="BD19" s="409">
        <v>1.2724518434000001</v>
      </c>
      <c r="BE19" s="409">
        <v>1.2835723617000001</v>
      </c>
      <c r="BF19" s="409">
        <v>1.0863236194000001</v>
      </c>
      <c r="BG19" s="409">
        <v>1.1275024965</v>
      </c>
      <c r="BH19" s="409">
        <v>1.2903843209999999</v>
      </c>
      <c r="BI19" s="409">
        <v>1.2929206098999999</v>
      </c>
      <c r="BJ19" s="409">
        <v>1.2959687203000001</v>
      </c>
      <c r="BK19" s="409">
        <v>1.3059398009000001</v>
      </c>
      <c r="BL19" s="409">
        <v>1.309966459</v>
      </c>
      <c r="BM19" s="409">
        <v>1.3120033678</v>
      </c>
      <c r="BN19" s="409">
        <v>1.3145561380999999</v>
      </c>
      <c r="BO19" s="409">
        <v>1.309564656</v>
      </c>
      <c r="BP19" s="409">
        <v>1.3106612794000001</v>
      </c>
      <c r="BQ19" s="409">
        <v>1.2407703112999999</v>
      </c>
      <c r="BR19" s="409">
        <v>1.1068213279000001</v>
      </c>
      <c r="BS19" s="409">
        <v>1.2479796035999999</v>
      </c>
      <c r="BT19" s="409">
        <v>1.2992681581000001</v>
      </c>
      <c r="BU19" s="409">
        <v>1.2925938415</v>
      </c>
      <c r="BV19" s="409">
        <v>1.2862582223000001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492</v>
      </c>
      <c r="B21" s="172" t="s">
        <v>1127</v>
      </c>
      <c r="C21" s="252">
        <v>14.196828999999999</v>
      </c>
      <c r="D21" s="252">
        <v>14.114706999999999</v>
      </c>
      <c r="E21" s="252">
        <v>14.29782</v>
      </c>
      <c r="F21" s="252">
        <v>13.987627</v>
      </c>
      <c r="G21" s="252">
        <v>14.152373000000001</v>
      </c>
      <c r="H21" s="252">
        <v>13.962960000000001</v>
      </c>
      <c r="I21" s="252">
        <v>14.085902000000001</v>
      </c>
      <c r="J21" s="252">
        <v>14.051396</v>
      </c>
      <c r="K21" s="252">
        <v>13.960737999999999</v>
      </c>
      <c r="L21" s="252">
        <v>14.080030000000001</v>
      </c>
      <c r="M21" s="252">
        <v>14.219339</v>
      </c>
      <c r="N21" s="252">
        <v>14.273457000000001</v>
      </c>
      <c r="O21" s="252">
        <v>14.335399000000001</v>
      </c>
      <c r="P21" s="252">
        <v>14.352399</v>
      </c>
      <c r="Q21" s="252">
        <v>14.395398999999999</v>
      </c>
      <c r="R21" s="252">
        <v>14.148399</v>
      </c>
      <c r="S21" s="252">
        <v>14.041399</v>
      </c>
      <c r="T21" s="252">
        <v>14.183399</v>
      </c>
      <c r="U21" s="252">
        <v>13.956398999999999</v>
      </c>
      <c r="V21" s="252">
        <v>13.633399000000001</v>
      </c>
      <c r="W21" s="252">
        <v>14.240399</v>
      </c>
      <c r="X21" s="252">
        <v>14.535399</v>
      </c>
      <c r="Y21" s="252">
        <v>14.516399</v>
      </c>
      <c r="Z21" s="252">
        <v>14.585399000000001</v>
      </c>
      <c r="AA21" s="252">
        <v>14.483373</v>
      </c>
      <c r="AB21" s="252">
        <v>14.473373</v>
      </c>
      <c r="AC21" s="252">
        <v>14.407373</v>
      </c>
      <c r="AD21" s="252">
        <v>14.375373</v>
      </c>
      <c r="AE21" s="252">
        <v>14.287373000000001</v>
      </c>
      <c r="AF21" s="252">
        <v>14.319373000000001</v>
      </c>
      <c r="AG21" s="252">
        <v>14.337372999999999</v>
      </c>
      <c r="AH21" s="252">
        <v>14.153373</v>
      </c>
      <c r="AI21" s="252">
        <v>14.255373000000001</v>
      </c>
      <c r="AJ21" s="252">
        <v>14.248373000000001</v>
      </c>
      <c r="AK21" s="252">
        <v>14.384373</v>
      </c>
      <c r="AL21" s="252">
        <v>14.411372999999999</v>
      </c>
      <c r="AM21" s="252">
        <v>14.409373</v>
      </c>
      <c r="AN21" s="252">
        <v>14.464373</v>
      </c>
      <c r="AO21" s="252">
        <v>14.451373</v>
      </c>
      <c r="AP21" s="252">
        <v>14.337372999999999</v>
      </c>
      <c r="AQ21" s="252">
        <v>14.400373</v>
      </c>
      <c r="AR21" s="252">
        <v>14.589373</v>
      </c>
      <c r="AS21" s="252">
        <v>14.673373</v>
      </c>
      <c r="AT21" s="252">
        <v>14.459372999999999</v>
      </c>
      <c r="AU21" s="252">
        <v>14.773372999999999</v>
      </c>
      <c r="AV21" s="252">
        <v>14.824373</v>
      </c>
      <c r="AW21" s="252">
        <v>14.871373</v>
      </c>
      <c r="AX21" s="252">
        <v>14.968373</v>
      </c>
      <c r="AY21" s="252">
        <v>14.882372999999999</v>
      </c>
      <c r="AZ21" s="252">
        <v>14.866372999999999</v>
      </c>
      <c r="BA21" s="252">
        <v>14.755593525</v>
      </c>
      <c r="BB21" s="252">
        <v>14.415967121</v>
      </c>
      <c r="BC21" s="252">
        <v>14.320808112</v>
      </c>
      <c r="BD21" s="409">
        <v>14.719406609</v>
      </c>
      <c r="BE21" s="409">
        <v>14.789493802999999</v>
      </c>
      <c r="BF21" s="409">
        <v>14.572299889</v>
      </c>
      <c r="BG21" s="409">
        <v>14.647317356</v>
      </c>
      <c r="BH21" s="409">
        <v>14.850134743</v>
      </c>
      <c r="BI21" s="409">
        <v>14.895798681</v>
      </c>
      <c r="BJ21" s="409">
        <v>14.878326906</v>
      </c>
      <c r="BK21" s="409">
        <v>14.894073467</v>
      </c>
      <c r="BL21" s="409">
        <v>14.956153261000001</v>
      </c>
      <c r="BM21" s="409">
        <v>14.986033891</v>
      </c>
      <c r="BN21" s="409">
        <v>15.033167844999999</v>
      </c>
      <c r="BO21" s="409">
        <v>15.023136079</v>
      </c>
      <c r="BP21" s="409">
        <v>15.016506178</v>
      </c>
      <c r="BQ21" s="409">
        <v>15.078531289000001</v>
      </c>
      <c r="BR21" s="409">
        <v>15.043008187</v>
      </c>
      <c r="BS21" s="409">
        <v>14.992554536</v>
      </c>
      <c r="BT21" s="409">
        <v>15.111560281999999</v>
      </c>
      <c r="BU21" s="409">
        <v>15.116085011999999</v>
      </c>
      <c r="BV21" s="409">
        <v>15.111735067</v>
      </c>
    </row>
    <row r="22" spans="1:74" ht="11.1" customHeight="1" x14ac:dyDescent="0.2">
      <c r="A22" s="162" t="s">
        <v>269</v>
      </c>
      <c r="B22" s="173" t="s">
        <v>488</v>
      </c>
      <c r="C22" s="252">
        <v>0.89170700000000003</v>
      </c>
      <c r="D22" s="252">
        <v>0.88470700000000002</v>
      </c>
      <c r="E22" s="252">
        <v>0.90470700000000004</v>
      </c>
      <c r="F22" s="252">
        <v>0.89070700000000003</v>
      </c>
      <c r="G22" s="252">
        <v>0.83270699999999997</v>
      </c>
      <c r="H22" s="252">
        <v>0.83270699999999997</v>
      </c>
      <c r="I22" s="252">
        <v>0.857707</v>
      </c>
      <c r="J22" s="252">
        <v>0.82370699999999997</v>
      </c>
      <c r="K22" s="252">
        <v>0.87870700000000002</v>
      </c>
      <c r="L22" s="252">
        <v>0.863707</v>
      </c>
      <c r="M22" s="252">
        <v>0.822689</v>
      </c>
      <c r="N22" s="252">
        <v>0.81667999999999996</v>
      </c>
      <c r="O22" s="252">
        <v>0.85200799999999999</v>
      </c>
      <c r="P22" s="252">
        <v>0.864008</v>
      </c>
      <c r="Q22" s="252">
        <v>0.88300800000000002</v>
      </c>
      <c r="R22" s="252">
        <v>0.868008</v>
      </c>
      <c r="S22" s="252">
        <v>0.864008</v>
      </c>
      <c r="T22" s="252">
        <v>0.88400800000000002</v>
      </c>
      <c r="U22" s="252">
        <v>0.88400800000000002</v>
      </c>
      <c r="V22" s="252">
        <v>0.84900799999999998</v>
      </c>
      <c r="W22" s="252">
        <v>0.78200800000000004</v>
      </c>
      <c r="X22" s="252">
        <v>0.83100799999999997</v>
      </c>
      <c r="Y22" s="252">
        <v>0.75400800000000001</v>
      </c>
      <c r="Z22" s="252">
        <v>0.80600799999999995</v>
      </c>
      <c r="AA22" s="252">
        <v>0.82000799999999996</v>
      </c>
      <c r="AB22" s="252">
        <v>0.80300800000000006</v>
      </c>
      <c r="AC22" s="252">
        <v>0.76000800000000002</v>
      </c>
      <c r="AD22" s="252">
        <v>0.80200800000000005</v>
      </c>
      <c r="AE22" s="252">
        <v>0.80200800000000005</v>
      </c>
      <c r="AF22" s="252">
        <v>0.81200799999999995</v>
      </c>
      <c r="AG22" s="252">
        <v>0.81400799999999995</v>
      </c>
      <c r="AH22" s="252">
        <v>0.75700800000000001</v>
      </c>
      <c r="AI22" s="252">
        <v>0.81100799999999995</v>
      </c>
      <c r="AJ22" s="252">
        <v>0.81100799999999995</v>
      </c>
      <c r="AK22" s="252">
        <v>0.79900800000000005</v>
      </c>
      <c r="AL22" s="252">
        <v>0.81800799999999996</v>
      </c>
      <c r="AM22" s="252">
        <v>0.82300799999999996</v>
      </c>
      <c r="AN22" s="252">
        <v>0.80500799999999995</v>
      </c>
      <c r="AO22" s="252">
        <v>0.80200800000000005</v>
      </c>
      <c r="AP22" s="252">
        <v>0.80600799999999995</v>
      </c>
      <c r="AQ22" s="252">
        <v>0.82100799999999996</v>
      </c>
      <c r="AR22" s="252">
        <v>0.81200799999999995</v>
      </c>
      <c r="AS22" s="252">
        <v>0.79200800000000005</v>
      </c>
      <c r="AT22" s="252">
        <v>0.79300800000000005</v>
      </c>
      <c r="AU22" s="252">
        <v>0.81500799999999995</v>
      </c>
      <c r="AV22" s="252">
        <v>0.80300800000000006</v>
      </c>
      <c r="AW22" s="252">
        <v>0.82100799999999996</v>
      </c>
      <c r="AX22" s="252">
        <v>0.80900799999999995</v>
      </c>
      <c r="AY22" s="252">
        <v>0.81200799999999995</v>
      </c>
      <c r="AZ22" s="252">
        <v>0.82500799999999996</v>
      </c>
      <c r="BA22" s="252">
        <v>0.81467977400000002</v>
      </c>
      <c r="BB22" s="252">
        <v>0.77809535118999995</v>
      </c>
      <c r="BC22" s="252">
        <v>0.79064913782000001</v>
      </c>
      <c r="BD22" s="409">
        <v>0.78835185259999996</v>
      </c>
      <c r="BE22" s="409">
        <v>0.78587038117999997</v>
      </c>
      <c r="BF22" s="409">
        <v>0.75345771480000001</v>
      </c>
      <c r="BG22" s="409">
        <v>0.75110530895000005</v>
      </c>
      <c r="BH22" s="409">
        <v>0.77869874799000005</v>
      </c>
      <c r="BI22" s="409">
        <v>0.77641091886000002</v>
      </c>
      <c r="BJ22" s="409">
        <v>0.77417321376000003</v>
      </c>
      <c r="BK22" s="409">
        <v>0.77182806219</v>
      </c>
      <c r="BL22" s="409">
        <v>0.76981860371999999</v>
      </c>
      <c r="BM22" s="409">
        <v>0.75261002744000005</v>
      </c>
      <c r="BN22" s="409">
        <v>0.75047733626000002</v>
      </c>
      <c r="BO22" s="409">
        <v>0.76337305012000001</v>
      </c>
      <c r="BP22" s="409">
        <v>0.76139181913999998</v>
      </c>
      <c r="BQ22" s="409">
        <v>0.75923231835000005</v>
      </c>
      <c r="BR22" s="409">
        <v>0.74216061368999997</v>
      </c>
      <c r="BS22" s="409">
        <v>0.74014436354000002</v>
      </c>
      <c r="BT22" s="409">
        <v>0.75304968791000004</v>
      </c>
      <c r="BU22" s="409">
        <v>0.75108885492999999</v>
      </c>
      <c r="BV22" s="409">
        <v>0.74817127379000004</v>
      </c>
    </row>
    <row r="23" spans="1:74" ht="11.1" customHeight="1" x14ac:dyDescent="0.2">
      <c r="A23" s="162" t="s">
        <v>270</v>
      </c>
      <c r="B23" s="173" t="s">
        <v>489</v>
      </c>
      <c r="C23" s="252">
        <v>1.7870809999999999</v>
      </c>
      <c r="D23" s="252">
        <v>1.7870809999999999</v>
      </c>
      <c r="E23" s="252">
        <v>1.8340810000000001</v>
      </c>
      <c r="F23" s="252">
        <v>1.7570809999999999</v>
      </c>
      <c r="G23" s="252">
        <v>1.8050809999999999</v>
      </c>
      <c r="H23" s="252">
        <v>1.7010810000000001</v>
      </c>
      <c r="I23" s="252">
        <v>1.7570809999999999</v>
      </c>
      <c r="J23" s="252">
        <v>1.7050810000000001</v>
      </c>
      <c r="K23" s="252">
        <v>1.6240810000000001</v>
      </c>
      <c r="L23" s="252">
        <v>1.6400809999999999</v>
      </c>
      <c r="M23" s="252">
        <v>1.8010809999999999</v>
      </c>
      <c r="N23" s="252">
        <v>1.8170809999999999</v>
      </c>
      <c r="O23" s="252">
        <v>1.7610809999999999</v>
      </c>
      <c r="P23" s="252">
        <v>1.7650809999999999</v>
      </c>
      <c r="Q23" s="252">
        <v>1.7530809999999999</v>
      </c>
      <c r="R23" s="252">
        <v>1.617081</v>
      </c>
      <c r="S23" s="252">
        <v>1.5700810000000001</v>
      </c>
      <c r="T23" s="252">
        <v>1.706081</v>
      </c>
      <c r="U23" s="252">
        <v>1.702081</v>
      </c>
      <c r="V23" s="252">
        <v>1.3780809999999999</v>
      </c>
      <c r="W23" s="252">
        <v>1.6360809999999999</v>
      </c>
      <c r="X23" s="252">
        <v>1.794081</v>
      </c>
      <c r="Y23" s="252">
        <v>1.843081</v>
      </c>
      <c r="Z23" s="252">
        <v>1.8580810000000001</v>
      </c>
      <c r="AA23" s="252">
        <v>1.8440810000000001</v>
      </c>
      <c r="AB23" s="252">
        <v>1.8700810000000001</v>
      </c>
      <c r="AC23" s="252">
        <v>1.9080809999999999</v>
      </c>
      <c r="AD23" s="252">
        <v>1.883081</v>
      </c>
      <c r="AE23" s="252">
        <v>1.8540810000000001</v>
      </c>
      <c r="AF23" s="252">
        <v>1.877081</v>
      </c>
      <c r="AG23" s="252">
        <v>1.897081</v>
      </c>
      <c r="AH23" s="252">
        <v>1.8110809999999999</v>
      </c>
      <c r="AI23" s="252">
        <v>1.8620810000000001</v>
      </c>
      <c r="AJ23" s="252">
        <v>1.8300810000000001</v>
      </c>
      <c r="AK23" s="252">
        <v>1.964081</v>
      </c>
      <c r="AL23" s="252">
        <v>1.9590810000000001</v>
      </c>
      <c r="AM23" s="252">
        <v>1.950081</v>
      </c>
      <c r="AN23" s="252">
        <v>2.0040809999999998</v>
      </c>
      <c r="AO23" s="252">
        <v>1.9810810000000001</v>
      </c>
      <c r="AP23" s="252">
        <v>1.9320809999999999</v>
      </c>
      <c r="AQ23" s="252">
        <v>1.9730810000000001</v>
      </c>
      <c r="AR23" s="252">
        <v>1.9750810000000001</v>
      </c>
      <c r="AS23" s="252">
        <v>1.9950810000000001</v>
      </c>
      <c r="AT23" s="252">
        <v>1.7830809999999999</v>
      </c>
      <c r="AU23" s="252">
        <v>1.9220809999999999</v>
      </c>
      <c r="AV23" s="252">
        <v>1.9350810000000001</v>
      </c>
      <c r="AW23" s="252">
        <v>2.006081</v>
      </c>
      <c r="AX23" s="252">
        <v>2.0590809999999999</v>
      </c>
      <c r="AY23" s="252">
        <v>2.0480809999999998</v>
      </c>
      <c r="AZ23" s="252">
        <v>2.0610810000000002</v>
      </c>
      <c r="BA23" s="252">
        <v>1.9996468862000001</v>
      </c>
      <c r="BB23" s="252">
        <v>1.7560130135000001</v>
      </c>
      <c r="BC23" s="252">
        <v>1.7719102346</v>
      </c>
      <c r="BD23" s="409">
        <v>2.1281709724</v>
      </c>
      <c r="BE23" s="409">
        <v>2.1424573198000001</v>
      </c>
      <c r="BF23" s="409">
        <v>1.8912437603000001</v>
      </c>
      <c r="BG23" s="409">
        <v>1.9388756533</v>
      </c>
      <c r="BH23" s="409">
        <v>2.1022654071</v>
      </c>
      <c r="BI23" s="409">
        <v>2.149797961</v>
      </c>
      <c r="BJ23" s="409">
        <v>2.1473549056999999</v>
      </c>
      <c r="BK23" s="409">
        <v>2.1485983124999999</v>
      </c>
      <c r="BL23" s="409">
        <v>2.1464572568000002</v>
      </c>
      <c r="BM23" s="409">
        <v>2.1444632405999999</v>
      </c>
      <c r="BN23" s="409">
        <v>2.1420226805000002</v>
      </c>
      <c r="BO23" s="409">
        <v>2.0699396047</v>
      </c>
      <c r="BP23" s="409">
        <v>2.0368034515</v>
      </c>
      <c r="BQ23" s="409">
        <v>2.1045252282</v>
      </c>
      <c r="BR23" s="409">
        <v>2.1024578611</v>
      </c>
      <c r="BS23" s="409">
        <v>2.0313628184999999</v>
      </c>
      <c r="BT23" s="409">
        <v>2.1291528457000002</v>
      </c>
      <c r="BU23" s="409">
        <v>2.1267944026999999</v>
      </c>
      <c r="BV23" s="409">
        <v>2.1244578730999999</v>
      </c>
    </row>
    <row r="24" spans="1:74" ht="11.1" customHeight="1" x14ac:dyDescent="0.2">
      <c r="A24" s="162" t="s">
        <v>271</v>
      </c>
      <c r="B24" s="173" t="s">
        <v>490</v>
      </c>
      <c r="C24" s="252">
        <v>11.037583</v>
      </c>
      <c r="D24" s="252">
        <v>10.976583</v>
      </c>
      <c r="E24" s="252">
        <v>11.059583</v>
      </c>
      <c r="F24" s="252">
        <v>10.906582999999999</v>
      </c>
      <c r="G24" s="252">
        <v>11.067583000000001</v>
      </c>
      <c r="H24" s="252">
        <v>10.978583</v>
      </c>
      <c r="I24" s="252">
        <v>11.015582999999999</v>
      </c>
      <c r="J24" s="252">
        <v>11.065583</v>
      </c>
      <c r="K24" s="252">
        <v>11.006582999999999</v>
      </c>
      <c r="L24" s="252">
        <v>11.137582999999999</v>
      </c>
      <c r="M24" s="252">
        <v>11.157583000000001</v>
      </c>
      <c r="N24" s="252">
        <v>11.203583</v>
      </c>
      <c r="O24" s="252">
        <v>11.277737999999999</v>
      </c>
      <c r="P24" s="252">
        <v>11.277737999999999</v>
      </c>
      <c r="Q24" s="252">
        <v>11.314738</v>
      </c>
      <c r="R24" s="252">
        <v>11.217738000000001</v>
      </c>
      <c r="S24" s="252">
        <v>11.182738000000001</v>
      </c>
      <c r="T24" s="252">
        <v>11.170738</v>
      </c>
      <c r="U24" s="252">
        <v>10.946738</v>
      </c>
      <c r="V24" s="252">
        <v>10.983738000000001</v>
      </c>
      <c r="W24" s="252">
        <v>11.371738000000001</v>
      </c>
      <c r="X24" s="252">
        <v>11.468738</v>
      </c>
      <c r="Y24" s="252">
        <v>11.474738</v>
      </c>
      <c r="Z24" s="252">
        <v>11.472738</v>
      </c>
      <c r="AA24" s="252">
        <v>11.375738</v>
      </c>
      <c r="AB24" s="252">
        <v>11.355738000000001</v>
      </c>
      <c r="AC24" s="252">
        <v>11.296738</v>
      </c>
      <c r="AD24" s="252">
        <v>11.245737999999999</v>
      </c>
      <c r="AE24" s="252">
        <v>11.185738000000001</v>
      </c>
      <c r="AF24" s="252">
        <v>11.185738000000001</v>
      </c>
      <c r="AG24" s="252">
        <v>11.188738000000001</v>
      </c>
      <c r="AH24" s="252">
        <v>11.149737999999999</v>
      </c>
      <c r="AI24" s="252">
        <v>11.145738</v>
      </c>
      <c r="AJ24" s="252">
        <v>11.172738000000001</v>
      </c>
      <c r="AK24" s="252">
        <v>11.185738000000001</v>
      </c>
      <c r="AL24" s="252">
        <v>11.195738</v>
      </c>
      <c r="AM24" s="252">
        <v>11.192738</v>
      </c>
      <c r="AN24" s="252">
        <v>11.194737999999999</v>
      </c>
      <c r="AO24" s="252">
        <v>11.208738</v>
      </c>
      <c r="AP24" s="252">
        <v>11.204738000000001</v>
      </c>
      <c r="AQ24" s="252">
        <v>11.211738</v>
      </c>
      <c r="AR24" s="252">
        <v>11.305738</v>
      </c>
      <c r="AS24" s="252">
        <v>11.456738</v>
      </c>
      <c r="AT24" s="252">
        <v>11.453738</v>
      </c>
      <c r="AU24" s="252">
        <v>11.606738</v>
      </c>
      <c r="AV24" s="252">
        <v>11.656738000000001</v>
      </c>
      <c r="AW24" s="252">
        <v>11.614737999999999</v>
      </c>
      <c r="AX24" s="252">
        <v>11.693738</v>
      </c>
      <c r="AY24" s="252">
        <v>11.615738</v>
      </c>
      <c r="AZ24" s="252">
        <v>11.573738000000001</v>
      </c>
      <c r="BA24" s="252">
        <v>11.527344415</v>
      </c>
      <c r="BB24" s="252">
        <v>11.468242859</v>
      </c>
      <c r="BC24" s="252">
        <v>11.343061543999999</v>
      </c>
      <c r="BD24" s="409">
        <v>11.387944450999999</v>
      </c>
      <c r="BE24" s="409">
        <v>11.445711845</v>
      </c>
      <c r="BF24" s="409">
        <v>11.513267724</v>
      </c>
      <c r="BG24" s="409">
        <v>11.543463898000001</v>
      </c>
      <c r="BH24" s="409">
        <v>11.557701007</v>
      </c>
      <c r="BI24" s="409">
        <v>11.556846146</v>
      </c>
      <c r="BJ24" s="409">
        <v>11.545022077</v>
      </c>
      <c r="BK24" s="409">
        <v>11.583398184</v>
      </c>
      <c r="BL24" s="409">
        <v>11.648192767999999</v>
      </c>
      <c r="BM24" s="409">
        <v>11.699822762</v>
      </c>
      <c r="BN24" s="409">
        <v>11.751812399</v>
      </c>
      <c r="BO24" s="409">
        <v>11.799358986</v>
      </c>
      <c r="BP24" s="409">
        <v>11.828116248000001</v>
      </c>
      <c r="BQ24" s="409">
        <v>11.824066631999999</v>
      </c>
      <c r="BR24" s="409">
        <v>11.808756639</v>
      </c>
      <c r="BS24" s="409">
        <v>11.831830002</v>
      </c>
      <c r="BT24" s="409">
        <v>11.842556196</v>
      </c>
      <c r="BU24" s="409">
        <v>11.850096476999999</v>
      </c>
      <c r="BV24" s="409">
        <v>11.851949977</v>
      </c>
    </row>
    <row r="25" spans="1:74" ht="11.1" customHeight="1" x14ac:dyDescent="0.2">
      <c r="A25" s="162" t="s">
        <v>1059</v>
      </c>
      <c r="B25" s="173" t="s">
        <v>1060</v>
      </c>
      <c r="C25" s="252">
        <v>0.29564800000000002</v>
      </c>
      <c r="D25" s="252">
        <v>0.270648</v>
      </c>
      <c r="E25" s="252">
        <v>0.31564799999999998</v>
      </c>
      <c r="F25" s="252">
        <v>0.25564799999999999</v>
      </c>
      <c r="G25" s="252">
        <v>0.270648</v>
      </c>
      <c r="H25" s="252">
        <v>0.275648</v>
      </c>
      <c r="I25" s="252">
        <v>0.28064800000000001</v>
      </c>
      <c r="J25" s="252">
        <v>0.28564800000000001</v>
      </c>
      <c r="K25" s="252">
        <v>0.28064800000000001</v>
      </c>
      <c r="L25" s="252">
        <v>0.270648</v>
      </c>
      <c r="M25" s="252">
        <v>0.270648</v>
      </c>
      <c r="N25" s="252">
        <v>0.270648</v>
      </c>
      <c r="O25" s="252">
        <v>0.270648</v>
      </c>
      <c r="P25" s="252">
        <v>0.270648</v>
      </c>
      <c r="Q25" s="252">
        <v>0.270648</v>
      </c>
      <c r="R25" s="252">
        <v>0.270648</v>
      </c>
      <c r="S25" s="252">
        <v>0.25064799999999998</v>
      </c>
      <c r="T25" s="252">
        <v>0.25064799999999998</v>
      </c>
      <c r="U25" s="252">
        <v>0.25064799999999998</v>
      </c>
      <c r="V25" s="252">
        <v>0.25064799999999998</v>
      </c>
      <c r="W25" s="252">
        <v>0.28064800000000001</v>
      </c>
      <c r="X25" s="252">
        <v>0.275648</v>
      </c>
      <c r="Y25" s="252">
        <v>0.275648</v>
      </c>
      <c r="Z25" s="252">
        <v>0.28064800000000001</v>
      </c>
      <c r="AA25" s="252">
        <v>0.28064800000000001</v>
      </c>
      <c r="AB25" s="252">
        <v>0.28064800000000001</v>
      </c>
      <c r="AC25" s="252">
        <v>0.28064800000000001</v>
      </c>
      <c r="AD25" s="252">
        <v>0.28064800000000001</v>
      </c>
      <c r="AE25" s="252">
        <v>0.28064800000000001</v>
      </c>
      <c r="AF25" s="252">
        <v>0.28064800000000001</v>
      </c>
      <c r="AG25" s="252">
        <v>0.28064800000000001</v>
      </c>
      <c r="AH25" s="252">
        <v>0.28064800000000001</v>
      </c>
      <c r="AI25" s="252">
        <v>0.28064800000000001</v>
      </c>
      <c r="AJ25" s="252">
        <v>0.28064800000000001</v>
      </c>
      <c r="AK25" s="252">
        <v>0.28064800000000001</v>
      </c>
      <c r="AL25" s="252">
        <v>0.28064800000000001</v>
      </c>
      <c r="AM25" s="252">
        <v>0.28864800000000002</v>
      </c>
      <c r="AN25" s="252">
        <v>0.30564799999999998</v>
      </c>
      <c r="AO25" s="252">
        <v>0.30564799999999998</v>
      </c>
      <c r="AP25" s="252">
        <v>0.241648</v>
      </c>
      <c r="AQ25" s="252">
        <v>0.241648</v>
      </c>
      <c r="AR25" s="252">
        <v>0.34364800000000001</v>
      </c>
      <c r="AS25" s="252">
        <v>0.27664800000000001</v>
      </c>
      <c r="AT25" s="252">
        <v>0.27664800000000001</v>
      </c>
      <c r="AU25" s="252">
        <v>0.27664800000000001</v>
      </c>
      <c r="AV25" s="252">
        <v>0.27664800000000001</v>
      </c>
      <c r="AW25" s="252">
        <v>0.27664800000000001</v>
      </c>
      <c r="AX25" s="252">
        <v>0.25264799999999998</v>
      </c>
      <c r="AY25" s="252">
        <v>0.25264799999999998</v>
      </c>
      <c r="AZ25" s="252">
        <v>0.25264799999999998</v>
      </c>
      <c r="BA25" s="252">
        <v>0.25580297221999998</v>
      </c>
      <c r="BB25" s="252">
        <v>0.25579563488000001</v>
      </c>
      <c r="BC25" s="252">
        <v>0.25578801156999997</v>
      </c>
      <c r="BD25" s="409">
        <v>0.25586346041000002</v>
      </c>
      <c r="BE25" s="409">
        <v>0.25587520675999997</v>
      </c>
      <c r="BF25" s="409">
        <v>0.25585811610999998</v>
      </c>
      <c r="BG25" s="409">
        <v>0.25586776882000001</v>
      </c>
      <c r="BH25" s="409">
        <v>0.25583474201</v>
      </c>
      <c r="BI25" s="409">
        <v>0.25586453505000001</v>
      </c>
      <c r="BJ25" s="409">
        <v>0.25591482577000002</v>
      </c>
      <c r="BK25" s="409">
        <v>0.24217022075</v>
      </c>
      <c r="BL25" s="409">
        <v>0.24227490738999999</v>
      </c>
      <c r="BM25" s="409">
        <v>0.24223697272</v>
      </c>
      <c r="BN25" s="409">
        <v>0.24222871328000001</v>
      </c>
      <c r="BO25" s="409">
        <v>0.24222397696</v>
      </c>
      <c r="BP25" s="409">
        <v>0.24228819151</v>
      </c>
      <c r="BQ25" s="409">
        <v>0.24229387153000001</v>
      </c>
      <c r="BR25" s="409">
        <v>0.24228380853000001</v>
      </c>
      <c r="BS25" s="409">
        <v>0.24229912084999999</v>
      </c>
      <c r="BT25" s="409">
        <v>0.24225855454</v>
      </c>
      <c r="BU25" s="409">
        <v>0.24229150849</v>
      </c>
      <c r="BV25" s="409">
        <v>0.24234230046999999</v>
      </c>
    </row>
    <row r="26" spans="1:74" ht="11.1" customHeight="1" x14ac:dyDescent="0.2">
      <c r="A26" s="162" t="s">
        <v>491</v>
      </c>
      <c r="B26" s="173" t="s">
        <v>1128</v>
      </c>
      <c r="C26" s="252">
        <v>0.18481</v>
      </c>
      <c r="D26" s="252">
        <v>0.195688</v>
      </c>
      <c r="E26" s="252">
        <v>0.18380099999999999</v>
      </c>
      <c r="F26" s="252">
        <v>0.17760799999999999</v>
      </c>
      <c r="G26" s="252">
        <v>0.17635400000000001</v>
      </c>
      <c r="H26" s="252">
        <v>0.17494100000000001</v>
      </c>
      <c r="I26" s="252">
        <v>0.17488300000000001</v>
      </c>
      <c r="J26" s="252">
        <v>0.171377</v>
      </c>
      <c r="K26" s="252">
        <v>0.17071900000000001</v>
      </c>
      <c r="L26" s="252">
        <v>0.16801099999999999</v>
      </c>
      <c r="M26" s="252">
        <v>0.16733799999999999</v>
      </c>
      <c r="N26" s="252">
        <v>0.165465</v>
      </c>
      <c r="O26" s="252">
        <v>0.173924</v>
      </c>
      <c r="P26" s="252">
        <v>0.174924</v>
      </c>
      <c r="Q26" s="252">
        <v>0.173924</v>
      </c>
      <c r="R26" s="252">
        <v>0.174924</v>
      </c>
      <c r="S26" s="252">
        <v>0.173924</v>
      </c>
      <c r="T26" s="252">
        <v>0.17192399999999999</v>
      </c>
      <c r="U26" s="252">
        <v>0.17292399999999999</v>
      </c>
      <c r="V26" s="252">
        <v>0.17192399999999999</v>
      </c>
      <c r="W26" s="252">
        <v>0.16992399999999999</v>
      </c>
      <c r="X26" s="252">
        <v>0.16592399999999999</v>
      </c>
      <c r="Y26" s="252">
        <v>0.16892399999999999</v>
      </c>
      <c r="Z26" s="252">
        <v>0.16792399999999999</v>
      </c>
      <c r="AA26" s="252">
        <v>0.16289799999999999</v>
      </c>
      <c r="AB26" s="252">
        <v>0.16389799999999999</v>
      </c>
      <c r="AC26" s="252">
        <v>0.16189799999999999</v>
      </c>
      <c r="AD26" s="252">
        <v>0.16389799999999999</v>
      </c>
      <c r="AE26" s="252">
        <v>0.16489799999999999</v>
      </c>
      <c r="AF26" s="252">
        <v>0.16389799999999999</v>
      </c>
      <c r="AG26" s="252">
        <v>0.15689800000000001</v>
      </c>
      <c r="AH26" s="252">
        <v>0.15489800000000001</v>
      </c>
      <c r="AI26" s="252">
        <v>0.15589800000000001</v>
      </c>
      <c r="AJ26" s="252">
        <v>0.15389800000000001</v>
      </c>
      <c r="AK26" s="252">
        <v>0.15489800000000001</v>
      </c>
      <c r="AL26" s="252">
        <v>0.15789800000000001</v>
      </c>
      <c r="AM26" s="252">
        <v>0.15489800000000001</v>
      </c>
      <c r="AN26" s="252">
        <v>0.15489800000000001</v>
      </c>
      <c r="AO26" s="252">
        <v>0.15389800000000001</v>
      </c>
      <c r="AP26" s="252">
        <v>0.15289800000000001</v>
      </c>
      <c r="AQ26" s="252">
        <v>0.15289800000000001</v>
      </c>
      <c r="AR26" s="252">
        <v>0.15289800000000001</v>
      </c>
      <c r="AS26" s="252">
        <v>0.15289800000000001</v>
      </c>
      <c r="AT26" s="252">
        <v>0.15289800000000001</v>
      </c>
      <c r="AU26" s="252">
        <v>0.15289800000000001</v>
      </c>
      <c r="AV26" s="252">
        <v>0.15289800000000001</v>
      </c>
      <c r="AW26" s="252">
        <v>0.15289800000000001</v>
      </c>
      <c r="AX26" s="252">
        <v>0.15389800000000001</v>
      </c>
      <c r="AY26" s="252">
        <v>0.15389800000000001</v>
      </c>
      <c r="AZ26" s="252">
        <v>0.15389800000000001</v>
      </c>
      <c r="BA26" s="252">
        <v>0.15811947815999999</v>
      </c>
      <c r="BB26" s="252">
        <v>0.15782026278</v>
      </c>
      <c r="BC26" s="252">
        <v>0.15939918406</v>
      </c>
      <c r="BD26" s="409">
        <v>0.15907587241000001</v>
      </c>
      <c r="BE26" s="409">
        <v>0.15957905034</v>
      </c>
      <c r="BF26" s="409">
        <v>0.15847257372000001</v>
      </c>
      <c r="BG26" s="409">
        <v>0.15800472677999999</v>
      </c>
      <c r="BH26" s="409">
        <v>0.15563483853000001</v>
      </c>
      <c r="BI26" s="409">
        <v>0.15687911965000001</v>
      </c>
      <c r="BJ26" s="409">
        <v>0.15586188375999999</v>
      </c>
      <c r="BK26" s="409">
        <v>0.14807868817</v>
      </c>
      <c r="BL26" s="409">
        <v>0.14940972482000001</v>
      </c>
      <c r="BM26" s="409">
        <v>0.14690088883999999</v>
      </c>
      <c r="BN26" s="409">
        <v>0.14662671611</v>
      </c>
      <c r="BO26" s="409">
        <v>0.14824046095000001</v>
      </c>
      <c r="BP26" s="409">
        <v>0.14790646818</v>
      </c>
      <c r="BQ26" s="409">
        <v>0.14841323918999999</v>
      </c>
      <c r="BR26" s="409">
        <v>0.14734926422</v>
      </c>
      <c r="BS26" s="409">
        <v>0.14691823137000001</v>
      </c>
      <c r="BT26" s="409">
        <v>0.14454299858</v>
      </c>
      <c r="BU26" s="409">
        <v>0.14581376961</v>
      </c>
      <c r="BV26" s="409">
        <v>0.14481364283000001</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494</v>
      </c>
      <c r="B28" s="172" t="s">
        <v>504</v>
      </c>
      <c r="C28" s="252">
        <v>3.1767660000000002</v>
      </c>
      <c r="D28" s="252">
        <v>3.1740159999999999</v>
      </c>
      <c r="E28" s="252">
        <v>3.177082</v>
      </c>
      <c r="F28" s="252">
        <v>3.173756</v>
      </c>
      <c r="G28" s="252">
        <v>3.1424439999999998</v>
      </c>
      <c r="H28" s="252">
        <v>3.16018</v>
      </c>
      <c r="I28" s="252">
        <v>3.163538</v>
      </c>
      <c r="J28" s="252">
        <v>3.1522700000000001</v>
      </c>
      <c r="K28" s="252">
        <v>3.1479499999999998</v>
      </c>
      <c r="L28" s="252">
        <v>3.1424560000000001</v>
      </c>
      <c r="M28" s="252">
        <v>3.1581640000000002</v>
      </c>
      <c r="N28" s="252">
        <v>3.1693609999999999</v>
      </c>
      <c r="O28" s="252">
        <v>3.1073780000000002</v>
      </c>
      <c r="P28" s="252">
        <v>3.1339700000000001</v>
      </c>
      <c r="Q28" s="252">
        <v>3.1479699999999999</v>
      </c>
      <c r="R28" s="252">
        <v>3.13497</v>
      </c>
      <c r="S28" s="252">
        <v>3.1409699999999998</v>
      </c>
      <c r="T28" s="252">
        <v>3.1539700000000002</v>
      </c>
      <c r="U28" s="252">
        <v>3.1519699999999999</v>
      </c>
      <c r="V28" s="252">
        <v>3.1539700000000002</v>
      </c>
      <c r="W28" s="252">
        <v>3.07897</v>
      </c>
      <c r="X28" s="252">
        <v>3.1079699999999999</v>
      </c>
      <c r="Y28" s="252">
        <v>3.13097</v>
      </c>
      <c r="Z28" s="252">
        <v>3.11097</v>
      </c>
      <c r="AA28" s="252">
        <v>3.042373</v>
      </c>
      <c r="AB28" s="252">
        <v>3.026373</v>
      </c>
      <c r="AC28" s="252">
        <v>3.0243730000000002</v>
      </c>
      <c r="AD28" s="252">
        <v>3.0443730000000002</v>
      </c>
      <c r="AE28" s="252">
        <v>3.0473729999999999</v>
      </c>
      <c r="AF28" s="252">
        <v>3.0453730000000001</v>
      </c>
      <c r="AG28" s="252">
        <v>3.058373</v>
      </c>
      <c r="AH28" s="252">
        <v>3.0563729999999998</v>
      </c>
      <c r="AI28" s="252">
        <v>3.0633729999999999</v>
      </c>
      <c r="AJ28" s="252">
        <v>3.0643729999999998</v>
      </c>
      <c r="AK28" s="252">
        <v>3.050373</v>
      </c>
      <c r="AL28" s="252">
        <v>3.082373</v>
      </c>
      <c r="AM28" s="252">
        <v>3.0213730000000001</v>
      </c>
      <c r="AN28" s="252">
        <v>3.0213730000000001</v>
      </c>
      <c r="AO28" s="252">
        <v>3.0313729999999999</v>
      </c>
      <c r="AP28" s="252">
        <v>3.0213730000000001</v>
      </c>
      <c r="AQ28" s="252">
        <v>3.0233729999999999</v>
      </c>
      <c r="AR28" s="252">
        <v>3.038373</v>
      </c>
      <c r="AS28" s="252">
        <v>3.0403730000000002</v>
      </c>
      <c r="AT28" s="252">
        <v>3.0493730000000001</v>
      </c>
      <c r="AU28" s="252">
        <v>3.0443730000000002</v>
      </c>
      <c r="AV28" s="252">
        <v>3.050373</v>
      </c>
      <c r="AW28" s="252">
        <v>3.0563729999999998</v>
      </c>
      <c r="AX28" s="252">
        <v>3.046373</v>
      </c>
      <c r="AY28" s="252">
        <v>3.074373</v>
      </c>
      <c r="AZ28" s="252">
        <v>3.0753729999999999</v>
      </c>
      <c r="BA28" s="252">
        <v>3.1080301111000002</v>
      </c>
      <c r="BB28" s="252">
        <v>3.1080216796000002</v>
      </c>
      <c r="BC28" s="252">
        <v>3.1083151238000002</v>
      </c>
      <c r="BD28" s="409">
        <v>3.1093741709999998</v>
      </c>
      <c r="BE28" s="409">
        <v>3.1099901104000001</v>
      </c>
      <c r="BF28" s="409">
        <v>3.1110316244999998</v>
      </c>
      <c r="BG28" s="409">
        <v>3.1119736951000001</v>
      </c>
      <c r="BH28" s="409">
        <v>3.1125076964999998</v>
      </c>
      <c r="BI28" s="409">
        <v>3.1137167906999998</v>
      </c>
      <c r="BJ28" s="409">
        <v>3.1148375510999999</v>
      </c>
      <c r="BK28" s="409">
        <v>3.1726803022999999</v>
      </c>
      <c r="BL28" s="409">
        <v>3.173561694</v>
      </c>
      <c r="BM28" s="409">
        <v>3.1740673040999998</v>
      </c>
      <c r="BN28" s="409">
        <v>3.1743058005</v>
      </c>
      <c r="BO28" s="409">
        <v>3.1748630718999999</v>
      </c>
      <c r="BP28" s="409">
        <v>3.1761096929999999</v>
      </c>
      <c r="BQ28" s="409">
        <v>3.1769352763000001</v>
      </c>
      <c r="BR28" s="409">
        <v>3.1780188132</v>
      </c>
      <c r="BS28" s="409">
        <v>3.1789958094999999</v>
      </c>
      <c r="BT28" s="409">
        <v>3.1794961526000001</v>
      </c>
      <c r="BU28" s="409">
        <v>3.1807272316000001</v>
      </c>
      <c r="BV28" s="409">
        <v>3.1818561841999999</v>
      </c>
    </row>
    <row r="29" spans="1:74" ht="11.1" customHeight="1" x14ac:dyDescent="0.2">
      <c r="A29" s="162" t="s">
        <v>272</v>
      </c>
      <c r="B29" s="173" t="s">
        <v>493</v>
      </c>
      <c r="C29" s="252">
        <v>0.96898099999999998</v>
      </c>
      <c r="D29" s="252">
        <v>0.96623099999999995</v>
      </c>
      <c r="E29" s="252">
        <v>0.98529699999999998</v>
      </c>
      <c r="F29" s="252">
        <v>0.96897100000000003</v>
      </c>
      <c r="G29" s="252">
        <v>0.98365899999999995</v>
      </c>
      <c r="H29" s="252">
        <v>1.001395</v>
      </c>
      <c r="I29" s="252">
        <v>1.0097529999999999</v>
      </c>
      <c r="J29" s="252">
        <v>0.99848499999999996</v>
      </c>
      <c r="K29" s="252">
        <v>0.99416499999999997</v>
      </c>
      <c r="L29" s="252">
        <v>0.98867099999999997</v>
      </c>
      <c r="M29" s="252">
        <v>1.0043789999999999</v>
      </c>
      <c r="N29" s="252">
        <v>1.015576</v>
      </c>
      <c r="O29" s="252">
        <v>1.0150790000000001</v>
      </c>
      <c r="P29" s="252">
        <v>1.021671</v>
      </c>
      <c r="Q29" s="252">
        <v>1.015671</v>
      </c>
      <c r="R29" s="252">
        <v>1.0026710000000001</v>
      </c>
      <c r="S29" s="252">
        <v>1.0086710000000001</v>
      </c>
      <c r="T29" s="252">
        <v>1.021671</v>
      </c>
      <c r="U29" s="252">
        <v>1.019671</v>
      </c>
      <c r="V29" s="252">
        <v>1.021671</v>
      </c>
      <c r="W29" s="252">
        <v>1.011671</v>
      </c>
      <c r="X29" s="252">
        <v>1.0206710000000001</v>
      </c>
      <c r="Y29" s="252">
        <v>1.023671</v>
      </c>
      <c r="Z29" s="252">
        <v>1.003671</v>
      </c>
      <c r="AA29" s="252">
        <v>0.97567099999999995</v>
      </c>
      <c r="AB29" s="252">
        <v>0.97967099999999996</v>
      </c>
      <c r="AC29" s="252">
        <v>0.97767099999999996</v>
      </c>
      <c r="AD29" s="252">
        <v>0.97767099999999996</v>
      </c>
      <c r="AE29" s="252">
        <v>0.98067099999999996</v>
      </c>
      <c r="AF29" s="252">
        <v>0.97867099999999996</v>
      </c>
      <c r="AG29" s="252">
        <v>0.97667099999999996</v>
      </c>
      <c r="AH29" s="252">
        <v>0.97767099999999996</v>
      </c>
      <c r="AI29" s="252">
        <v>0.98467099999999996</v>
      </c>
      <c r="AJ29" s="252">
        <v>0.98567099999999996</v>
      </c>
      <c r="AK29" s="252">
        <v>0.97167099999999995</v>
      </c>
      <c r="AL29" s="252">
        <v>0.99367099999999997</v>
      </c>
      <c r="AM29" s="252">
        <v>0.97667099999999996</v>
      </c>
      <c r="AN29" s="252">
        <v>0.97667099999999996</v>
      </c>
      <c r="AO29" s="252">
        <v>0.97667099999999996</v>
      </c>
      <c r="AP29" s="252">
        <v>0.97667099999999996</v>
      </c>
      <c r="AQ29" s="252">
        <v>0.97867099999999996</v>
      </c>
      <c r="AR29" s="252">
        <v>0.98367099999999996</v>
      </c>
      <c r="AS29" s="252">
        <v>0.98567099999999996</v>
      </c>
      <c r="AT29" s="252">
        <v>0.98467099999999996</v>
      </c>
      <c r="AU29" s="252">
        <v>0.99967099999999998</v>
      </c>
      <c r="AV29" s="252">
        <v>1.005671</v>
      </c>
      <c r="AW29" s="252">
        <v>1.011671</v>
      </c>
      <c r="AX29" s="252">
        <v>1.001671</v>
      </c>
      <c r="AY29" s="252">
        <v>0.97967099999999996</v>
      </c>
      <c r="AZ29" s="252">
        <v>0.98067099999999996</v>
      </c>
      <c r="BA29" s="252">
        <v>0.99270602754000004</v>
      </c>
      <c r="BB29" s="252">
        <v>0.99354091645999998</v>
      </c>
      <c r="BC29" s="252">
        <v>0.99441654437000004</v>
      </c>
      <c r="BD29" s="409">
        <v>0.99531454061000002</v>
      </c>
      <c r="BE29" s="409">
        <v>0.99619807788000003</v>
      </c>
      <c r="BF29" s="409">
        <v>0.99706135814999997</v>
      </c>
      <c r="BG29" s="409">
        <v>0.99800372538000004</v>
      </c>
      <c r="BH29" s="409">
        <v>0.99887161358999998</v>
      </c>
      <c r="BI29" s="409">
        <v>0.99976984351999998</v>
      </c>
      <c r="BJ29" s="409">
        <v>1.0007876998</v>
      </c>
      <c r="BK29" s="409">
        <v>1.0016729790000001</v>
      </c>
      <c r="BL29" s="409">
        <v>1.0025413835000001</v>
      </c>
      <c r="BM29" s="409">
        <v>1.0034069365</v>
      </c>
      <c r="BN29" s="409">
        <v>1.0042572294000001</v>
      </c>
      <c r="BO29" s="409">
        <v>1.0051498227</v>
      </c>
      <c r="BP29" s="409">
        <v>1.0060581402</v>
      </c>
      <c r="BQ29" s="409">
        <v>1.0069541976</v>
      </c>
      <c r="BR29" s="409">
        <v>1.0078358343</v>
      </c>
      <c r="BS29" s="409">
        <v>1.0087957767</v>
      </c>
      <c r="BT29" s="409">
        <v>1.0096750457999999</v>
      </c>
      <c r="BU29" s="409">
        <v>1.010589416</v>
      </c>
      <c r="BV29" s="409">
        <v>1.0116220584</v>
      </c>
    </row>
    <row r="30" spans="1:74" ht="11.1" customHeight="1" x14ac:dyDescent="0.2">
      <c r="A30" s="162" t="s">
        <v>1356</v>
      </c>
      <c r="B30" s="173" t="s">
        <v>1355</v>
      </c>
      <c r="C30" s="252">
        <v>1.9868049999999999</v>
      </c>
      <c r="D30" s="252">
        <v>1.9868049999999999</v>
      </c>
      <c r="E30" s="252">
        <v>1.991805</v>
      </c>
      <c r="F30" s="252">
        <v>2.0208050000000002</v>
      </c>
      <c r="G30" s="252">
        <v>2.022805</v>
      </c>
      <c r="H30" s="252">
        <v>2.022805</v>
      </c>
      <c r="I30" s="252">
        <v>2.022805</v>
      </c>
      <c r="J30" s="252">
        <v>2.022805</v>
      </c>
      <c r="K30" s="252">
        <v>2.022805</v>
      </c>
      <c r="L30" s="252">
        <v>2.022805</v>
      </c>
      <c r="M30" s="252">
        <v>2.022805</v>
      </c>
      <c r="N30" s="252">
        <v>2.022805</v>
      </c>
      <c r="O30" s="252">
        <v>1.963805</v>
      </c>
      <c r="P30" s="252">
        <v>1.983805</v>
      </c>
      <c r="Q30" s="252">
        <v>2.0038049999999998</v>
      </c>
      <c r="R30" s="252">
        <v>2.0038049999999998</v>
      </c>
      <c r="S30" s="252">
        <v>2.0038049999999998</v>
      </c>
      <c r="T30" s="252">
        <v>2.0038049999999998</v>
      </c>
      <c r="U30" s="252">
        <v>2.0038049999999998</v>
      </c>
      <c r="V30" s="252">
        <v>2.0038049999999998</v>
      </c>
      <c r="W30" s="252">
        <v>1.943805</v>
      </c>
      <c r="X30" s="252">
        <v>1.963805</v>
      </c>
      <c r="Y30" s="252">
        <v>1.983805</v>
      </c>
      <c r="Z30" s="252">
        <v>1.983805</v>
      </c>
      <c r="AA30" s="252">
        <v>1.9688049999999999</v>
      </c>
      <c r="AB30" s="252">
        <v>1.9488049999999999</v>
      </c>
      <c r="AC30" s="252">
        <v>1.9488049999999999</v>
      </c>
      <c r="AD30" s="252">
        <v>1.9688049999999999</v>
      </c>
      <c r="AE30" s="252">
        <v>1.9688049999999999</v>
      </c>
      <c r="AF30" s="252">
        <v>1.9688049999999999</v>
      </c>
      <c r="AG30" s="252">
        <v>1.983805</v>
      </c>
      <c r="AH30" s="252">
        <v>1.983805</v>
      </c>
      <c r="AI30" s="252">
        <v>1.983805</v>
      </c>
      <c r="AJ30" s="252">
        <v>1.9788049999999999</v>
      </c>
      <c r="AK30" s="252">
        <v>1.9788049999999999</v>
      </c>
      <c r="AL30" s="252">
        <v>1.9888049999999999</v>
      </c>
      <c r="AM30" s="252">
        <v>1.9388049999999999</v>
      </c>
      <c r="AN30" s="252">
        <v>1.9388049999999999</v>
      </c>
      <c r="AO30" s="252">
        <v>1.9488049999999999</v>
      </c>
      <c r="AP30" s="252">
        <v>1.9388049999999999</v>
      </c>
      <c r="AQ30" s="252">
        <v>1.9388049999999999</v>
      </c>
      <c r="AR30" s="252">
        <v>1.9488049999999999</v>
      </c>
      <c r="AS30" s="252">
        <v>1.9488049999999999</v>
      </c>
      <c r="AT30" s="252">
        <v>1.9588049999999999</v>
      </c>
      <c r="AU30" s="252">
        <v>1.9388049999999999</v>
      </c>
      <c r="AV30" s="252">
        <v>1.9388049999999999</v>
      </c>
      <c r="AW30" s="252">
        <v>1.9388049999999999</v>
      </c>
      <c r="AX30" s="252">
        <v>1.9388049999999999</v>
      </c>
      <c r="AY30" s="252">
        <v>1.9888049999999999</v>
      </c>
      <c r="AZ30" s="252">
        <v>1.9888049999999999</v>
      </c>
      <c r="BA30" s="252">
        <v>1.9988241976000001</v>
      </c>
      <c r="BB30" s="252">
        <v>1.9988064878</v>
      </c>
      <c r="BC30" s="252">
        <v>1.9987880877999999</v>
      </c>
      <c r="BD30" s="409">
        <v>1.9989701950000001</v>
      </c>
      <c r="BE30" s="409">
        <v>1.9989985466</v>
      </c>
      <c r="BF30" s="409">
        <v>1.9989572956999999</v>
      </c>
      <c r="BG30" s="409">
        <v>1.9989805940000001</v>
      </c>
      <c r="BH30" s="409">
        <v>1.9989008788</v>
      </c>
      <c r="BI30" s="409">
        <v>1.9989727888</v>
      </c>
      <c r="BJ30" s="409">
        <v>1.999094173</v>
      </c>
      <c r="BK30" s="409">
        <v>2.0588070315999998</v>
      </c>
      <c r="BL30" s="409">
        <v>2.0590597087</v>
      </c>
      <c r="BM30" s="409">
        <v>2.0589681475999999</v>
      </c>
      <c r="BN30" s="409">
        <v>2.0589482121999998</v>
      </c>
      <c r="BO30" s="409">
        <v>2.0589367803999998</v>
      </c>
      <c r="BP30" s="409">
        <v>2.0590917718999999</v>
      </c>
      <c r="BQ30" s="409">
        <v>2.0591054815000001</v>
      </c>
      <c r="BR30" s="409">
        <v>2.0590811928999999</v>
      </c>
      <c r="BS30" s="409">
        <v>2.0591181514999999</v>
      </c>
      <c r="BT30" s="409">
        <v>2.0590202386000001</v>
      </c>
      <c r="BU30" s="409">
        <v>2.0590997779000002</v>
      </c>
      <c r="BV30" s="409">
        <v>2.0592223720999998</v>
      </c>
    </row>
    <row r="31" spans="1:74" ht="11.1" customHeight="1" x14ac:dyDescent="0.2">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223"/>
      <c r="BB31" s="223"/>
      <c r="BC31" s="223"/>
      <c r="BD31" s="410"/>
      <c r="BE31" s="410"/>
      <c r="BF31" s="410"/>
      <c r="BG31" s="410"/>
      <c r="BH31" s="410"/>
      <c r="BI31" s="410"/>
      <c r="BJ31" s="410"/>
      <c r="BK31" s="410"/>
      <c r="BL31" s="410"/>
      <c r="BM31" s="410"/>
      <c r="BN31" s="410"/>
      <c r="BO31" s="410"/>
      <c r="BP31" s="410"/>
      <c r="BQ31" s="410"/>
      <c r="BR31" s="410"/>
      <c r="BS31" s="410"/>
      <c r="BT31" s="410"/>
      <c r="BU31" s="410"/>
      <c r="BV31" s="410"/>
    </row>
    <row r="32" spans="1:74" ht="11.1" customHeight="1" x14ac:dyDescent="0.2">
      <c r="A32" s="162" t="s">
        <v>495</v>
      </c>
      <c r="B32" s="172" t="s">
        <v>505</v>
      </c>
      <c r="C32" s="252">
        <v>9.8547689999999992</v>
      </c>
      <c r="D32" s="252">
        <v>9.8042599999999993</v>
      </c>
      <c r="E32" s="252">
        <v>9.8016869999999994</v>
      </c>
      <c r="F32" s="252">
        <v>9.8564749999999997</v>
      </c>
      <c r="G32" s="252">
        <v>9.8056610000000006</v>
      </c>
      <c r="H32" s="252">
        <v>10.027721</v>
      </c>
      <c r="I32" s="252">
        <v>9.8590970000000002</v>
      </c>
      <c r="J32" s="252">
        <v>9.800834</v>
      </c>
      <c r="K32" s="252">
        <v>9.9546430000000008</v>
      </c>
      <c r="L32" s="252">
        <v>9.8292680000000008</v>
      </c>
      <c r="M32" s="252">
        <v>9.9666940000000004</v>
      </c>
      <c r="N32" s="252">
        <v>9.9183570000000003</v>
      </c>
      <c r="O32" s="252">
        <v>9.8558190000000003</v>
      </c>
      <c r="P32" s="252">
        <v>9.8588190000000004</v>
      </c>
      <c r="Q32" s="252">
        <v>9.7368190000000006</v>
      </c>
      <c r="R32" s="252">
        <v>9.6188190000000002</v>
      </c>
      <c r="S32" s="252">
        <v>9.5328189999999999</v>
      </c>
      <c r="T32" s="252">
        <v>9.6688189999999992</v>
      </c>
      <c r="U32" s="252">
        <v>9.5818189999999994</v>
      </c>
      <c r="V32" s="252">
        <v>9.4278189999999995</v>
      </c>
      <c r="W32" s="252">
        <v>9.4478190000000009</v>
      </c>
      <c r="X32" s="252">
        <v>9.3848190000000002</v>
      </c>
      <c r="Y32" s="252">
        <v>9.4978189999999998</v>
      </c>
      <c r="Z32" s="252">
        <v>9.471819</v>
      </c>
      <c r="AA32" s="252">
        <v>9.4097860000000004</v>
      </c>
      <c r="AB32" s="252">
        <v>9.352786</v>
      </c>
      <c r="AC32" s="252">
        <v>9.3997860000000006</v>
      </c>
      <c r="AD32" s="252">
        <v>9.3027859999999993</v>
      </c>
      <c r="AE32" s="252">
        <v>9.3017859999999999</v>
      </c>
      <c r="AF32" s="252">
        <v>9.4847859999999997</v>
      </c>
      <c r="AG32" s="252">
        <v>9.3877860000000002</v>
      </c>
      <c r="AH32" s="252">
        <v>9.2267860000000006</v>
      </c>
      <c r="AI32" s="252">
        <v>9.2307860000000002</v>
      </c>
      <c r="AJ32" s="252">
        <v>9.2657860000000003</v>
      </c>
      <c r="AK32" s="252">
        <v>9.3287859999999991</v>
      </c>
      <c r="AL32" s="252">
        <v>9.2337860000000003</v>
      </c>
      <c r="AM32" s="252">
        <v>9.3107860000000002</v>
      </c>
      <c r="AN32" s="252">
        <v>9.3167860000000005</v>
      </c>
      <c r="AO32" s="252">
        <v>9.2917860000000001</v>
      </c>
      <c r="AP32" s="252">
        <v>9.2037859999999991</v>
      </c>
      <c r="AQ32" s="252">
        <v>9.1917860000000005</v>
      </c>
      <c r="AR32" s="252">
        <v>9.352786</v>
      </c>
      <c r="AS32" s="252">
        <v>9.1937859999999993</v>
      </c>
      <c r="AT32" s="252">
        <v>9.2007860000000008</v>
      </c>
      <c r="AU32" s="252">
        <v>9.1627860000000005</v>
      </c>
      <c r="AV32" s="252">
        <v>9.2787860000000002</v>
      </c>
      <c r="AW32" s="252">
        <v>9.3307859999999998</v>
      </c>
      <c r="AX32" s="252">
        <v>9.3827859999999994</v>
      </c>
      <c r="AY32" s="252">
        <v>9.3497859999999999</v>
      </c>
      <c r="AZ32" s="252">
        <v>9.3167860000000005</v>
      </c>
      <c r="BA32" s="252">
        <v>9.4624422275000004</v>
      </c>
      <c r="BB32" s="252">
        <v>9.3331392076000004</v>
      </c>
      <c r="BC32" s="252">
        <v>9.3220525981000009</v>
      </c>
      <c r="BD32" s="409">
        <v>9.3777605234999992</v>
      </c>
      <c r="BE32" s="409">
        <v>9.2184703902000003</v>
      </c>
      <c r="BF32" s="409">
        <v>9.3297493923000001</v>
      </c>
      <c r="BG32" s="409">
        <v>9.3632125724000002</v>
      </c>
      <c r="BH32" s="409">
        <v>9.4034864282000008</v>
      </c>
      <c r="BI32" s="409">
        <v>9.4246165082999998</v>
      </c>
      <c r="BJ32" s="409">
        <v>9.3968508301</v>
      </c>
      <c r="BK32" s="409">
        <v>9.3750742272000007</v>
      </c>
      <c r="BL32" s="409">
        <v>9.3857688865999993</v>
      </c>
      <c r="BM32" s="409">
        <v>9.3697944317000008</v>
      </c>
      <c r="BN32" s="409">
        <v>9.3624144972999996</v>
      </c>
      <c r="BO32" s="409">
        <v>9.4027521138000001</v>
      </c>
      <c r="BP32" s="409">
        <v>9.4463831876000004</v>
      </c>
      <c r="BQ32" s="409">
        <v>9.3670220587999999</v>
      </c>
      <c r="BR32" s="409">
        <v>9.3974330369000008</v>
      </c>
      <c r="BS32" s="409">
        <v>9.4089500660999992</v>
      </c>
      <c r="BT32" s="409">
        <v>9.4153475042999997</v>
      </c>
      <c r="BU32" s="409">
        <v>9.4301868915</v>
      </c>
      <c r="BV32" s="409">
        <v>9.3900428223999999</v>
      </c>
    </row>
    <row r="33" spans="1:74" ht="11.1" customHeight="1" x14ac:dyDescent="0.2">
      <c r="A33" s="162" t="s">
        <v>273</v>
      </c>
      <c r="B33" s="173" t="s">
        <v>348</v>
      </c>
      <c r="C33" s="252">
        <v>0.41816599999999998</v>
      </c>
      <c r="D33" s="252">
        <v>0.38516600000000001</v>
      </c>
      <c r="E33" s="252">
        <v>0.313166</v>
      </c>
      <c r="F33" s="252">
        <v>0.38316600000000001</v>
      </c>
      <c r="G33" s="252">
        <v>0.33416600000000002</v>
      </c>
      <c r="H33" s="252">
        <v>0.42716599999999999</v>
      </c>
      <c r="I33" s="252">
        <v>0.45316600000000001</v>
      </c>
      <c r="J33" s="252">
        <v>0.44716600000000001</v>
      </c>
      <c r="K33" s="252">
        <v>0.42116599999999998</v>
      </c>
      <c r="L33" s="252">
        <v>0.40416600000000003</v>
      </c>
      <c r="M33" s="252">
        <v>0.42416599999999999</v>
      </c>
      <c r="N33" s="252">
        <v>0.41716599999999998</v>
      </c>
      <c r="O33" s="252">
        <v>0.387824</v>
      </c>
      <c r="P33" s="252">
        <v>0.37982399999999999</v>
      </c>
      <c r="Q33" s="252">
        <v>0.36982399999999999</v>
      </c>
      <c r="R33" s="252">
        <v>0.36082399999999998</v>
      </c>
      <c r="S33" s="252">
        <v>0.34682400000000002</v>
      </c>
      <c r="T33" s="252">
        <v>0.37082399999999999</v>
      </c>
      <c r="U33" s="252">
        <v>0.39582400000000001</v>
      </c>
      <c r="V33" s="252">
        <v>0.39782400000000001</v>
      </c>
      <c r="W33" s="252">
        <v>0.384824</v>
      </c>
      <c r="X33" s="252">
        <v>0.37982399999999999</v>
      </c>
      <c r="Y33" s="252">
        <v>0.37082399999999999</v>
      </c>
      <c r="Z33" s="252">
        <v>0.33982400000000001</v>
      </c>
      <c r="AA33" s="252">
        <v>0.330266</v>
      </c>
      <c r="AB33" s="252">
        <v>0.327266</v>
      </c>
      <c r="AC33" s="252">
        <v>0.34426600000000002</v>
      </c>
      <c r="AD33" s="252">
        <v>0.329266</v>
      </c>
      <c r="AE33" s="252">
        <v>0.35126600000000002</v>
      </c>
      <c r="AF33" s="252">
        <v>0.35426600000000003</v>
      </c>
      <c r="AG33" s="252">
        <v>0.36426599999999998</v>
      </c>
      <c r="AH33" s="252">
        <v>0.36526599999999998</v>
      </c>
      <c r="AI33" s="252">
        <v>0.331266</v>
      </c>
      <c r="AJ33" s="252">
        <v>0.34726600000000002</v>
      </c>
      <c r="AK33" s="252">
        <v>0.33526600000000001</v>
      </c>
      <c r="AL33" s="252">
        <v>0.31926599999999999</v>
      </c>
      <c r="AM33" s="252">
        <v>0.35426600000000003</v>
      </c>
      <c r="AN33" s="252">
        <v>0.35626600000000003</v>
      </c>
      <c r="AO33" s="252">
        <v>0.35626600000000003</v>
      </c>
      <c r="AP33" s="252">
        <v>0.34626600000000002</v>
      </c>
      <c r="AQ33" s="252">
        <v>0.30826599999999998</v>
      </c>
      <c r="AR33" s="252">
        <v>0.34726600000000002</v>
      </c>
      <c r="AS33" s="252">
        <v>0.35526600000000003</v>
      </c>
      <c r="AT33" s="252">
        <v>0.36326599999999998</v>
      </c>
      <c r="AU33" s="252">
        <v>0.38026599999999999</v>
      </c>
      <c r="AV33" s="252">
        <v>0.39426600000000001</v>
      </c>
      <c r="AW33" s="252">
        <v>0.39426600000000001</v>
      </c>
      <c r="AX33" s="252">
        <v>0.393266</v>
      </c>
      <c r="AY33" s="252">
        <v>0.38126599999999999</v>
      </c>
      <c r="AZ33" s="252">
        <v>0.40126600000000001</v>
      </c>
      <c r="BA33" s="252">
        <v>0.40109446434000001</v>
      </c>
      <c r="BB33" s="252">
        <v>0.42720289391999999</v>
      </c>
      <c r="BC33" s="252">
        <v>0.43245918142000001</v>
      </c>
      <c r="BD33" s="409">
        <v>0.43982409512999998</v>
      </c>
      <c r="BE33" s="409">
        <v>0.44672657327999998</v>
      </c>
      <c r="BF33" s="409">
        <v>0.45605416234000001</v>
      </c>
      <c r="BG33" s="409">
        <v>0.46545787297000002</v>
      </c>
      <c r="BH33" s="409">
        <v>0.47692810292999999</v>
      </c>
      <c r="BI33" s="409">
        <v>0.48169388502999999</v>
      </c>
      <c r="BJ33" s="409">
        <v>0.49150848924000001</v>
      </c>
      <c r="BK33" s="409">
        <v>0.49602526557999999</v>
      </c>
      <c r="BL33" s="409">
        <v>0.50674000403999997</v>
      </c>
      <c r="BM33" s="409">
        <v>0.51158378911000002</v>
      </c>
      <c r="BN33" s="409">
        <v>0.51660826464999998</v>
      </c>
      <c r="BO33" s="409">
        <v>0.52165381936999999</v>
      </c>
      <c r="BP33" s="409">
        <v>0.52411981014999998</v>
      </c>
      <c r="BQ33" s="409">
        <v>0.52622812530999996</v>
      </c>
      <c r="BR33" s="409">
        <v>0.52823995832000004</v>
      </c>
      <c r="BS33" s="409">
        <v>0.53040628986000005</v>
      </c>
      <c r="BT33" s="409">
        <v>0.52923118666000002</v>
      </c>
      <c r="BU33" s="409">
        <v>0.52650445981000005</v>
      </c>
      <c r="BV33" s="409">
        <v>0.52388625539</v>
      </c>
    </row>
    <row r="34" spans="1:74" ht="11.1" customHeight="1" x14ac:dyDescent="0.2">
      <c r="A34" s="162" t="s">
        <v>274</v>
      </c>
      <c r="B34" s="173" t="s">
        <v>349</v>
      </c>
      <c r="C34" s="252">
        <v>5.1346829999999999</v>
      </c>
      <c r="D34" s="252">
        <v>5.1206829999999997</v>
      </c>
      <c r="E34" s="252">
        <v>5.1586829999999999</v>
      </c>
      <c r="F34" s="252">
        <v>5.1606829999999997</v>
      </c>
      <c r="G34" s="252">
        <v>5.1736829999999996</v>
      </c>
      <c r="H34" s="252">
        <v>5.310683</v>
      </c>
      <c r="I34" s="252">
        <v>5.1656829999999996</v>
      </c>
      <c r="J34" s="252">
        <v>5.1806830000000001</v>
      </c>
      <c r="K34" s="252">
        <v>5.2196829999999999</v>
      </c>
      <c r="L34" s="252">
        <v>5.161683</v>
      </c>
      <c r="M34" s="252">
        <v>5.1996830000000003</v>
      </c>
      <c r="N34" s="252">
        <v>5.177683</v>
      </c>
      <c r="O34" s="252">
        <v>5.0875899999999996</v>
      </c>
      <c r="P34" s="252">
        <v>5.0715899999999996</v>
      </c>
      <c r="Q34" s="252">
        <v>5.0125900000000003</v>
      </c>
      <c r="R34" s="252">
        <v>4.9605899999999998</v>
      </c>
      <c r="S34" s="252">
        <v>4.8985900000000004</v>
      </c>
      <c r="T34" s="252">
        <v>4.9595900000000004</v>
      </c>
      <c r="U34" s="252">
        <v>4.86259</v>
      </c>
      <c r="V34" s="252">
        <v>4.7995900000000002</v>
      </c>
      <c r="W34" s="252">
        <v>4.8135899999999996</v>
      </c>
      <c r="X34" s="252">
        <v>4.7055899999999999</v>
      </c>
      <c r="Y34" s="252">
        <v>4.8395900000000003</v>
      </c>
      <c r="Z34" s="252">
        <v>4.8585900000000004</v>
      </c>
      <c r="AA34" s="252">
        <v>4.7995900000000002</v>
      </c>
      <c r="AB34" s="252">
        <v>4.7525899999999996</v>
      </c>
      <c r="AC34" s="252">
        <v>4.7975899999999996</v>
      </c>
      <c r="AD34" s="252">
        <v>4.8225899999999999</v>
      </c>
      <c r="AE34" s="252">
        <v>4.7865900000000003</v>
      </c>
      <c r="AF34" s="252">
        <v>4.9165900000000002</v>
      </c>
      <c r="AG34" s="252">
        <v>4.8065899999999999</v>
      </c>
      <c r="AH34" s="252">
        <v>4.7395899999999997</v>
      </c>
      <c r="AI34" s="252">
        <v>4.7635899999999998</v>
      </c>
      <c r="AJ34" s="252">
        <v>4.7585899999999999</v>
      </c>
      <c r="AK34" s="252">
        <v>4.8145899999999999</v>
      </c>
      <c r="AL34" s="252">
        <v>4.7635899999999998</v>
      </c>
      <c r="AM34" s="252">
        <v>4.7895899999999996</v>
      </c>
      <c r="AN34" s="252">
        <v>4.7825899999999999</v>
      </c>
      <c r="AO34" s="252">
        <v>4.7905899999999999</v>
      </c>
      <c r="AP34" s="252">
        <v>4.80959</v>
      </c>
      <c r="AQ34" s="252">
        <v>4.7995900000000002</v>
      </c>
      <c r="AR34" s="252">
        <v>4.8985900000000004</v>
      </c>
      <c r="AS34" s="252">
        <v>4.7765899999999997</v>
      </c>
      <c r="AT34" s="252">
        <v>4.8155900000000003</v>
      </c>
      <c r="AU34" s="252">
        <v>4.7445899999999996</v>
      </c>
      <c r="AV34" s="252">
        <v>4.8425900000000004</v>
      </c>
      <c r="AW34" s="252">
        <v>4.8355899999999998</v>
      </c>
      <c r="AX34" s="252">
        <v>4.9045899999999998</v>
      </c>
      <c r="AY34" s="252">
        <v>4.8975900000000001</v>
      </c>
      <c r="AZ34" s="252">
        <v>4.8675899999999999</v>
      </c>
      <c r="BA34" s="252">
        <v>4.9853718346000004</v>
      </c>
      <c r="BB34" s="252">
        <v>4.9146505911</v>
      </c>
      <c r="BC34" s="252">
        <v>4.8625227839000003</v>
      </c>
      <c r="BD34" s="409">
        <v>4.8991492134000003</v>
      </c>
      <c r="BE34" s="409">
        <v>4.8412843998000001</v>
      </c>
      <c r="BF34" s="409">
        <v>4.8741165142999998</v>
      </c>
      <c r="BG34" s="409">
        <v>4.8950942264000004</v>
      </c>
      <c r="BH34" s="409">
        <v>4.9129121197999996</v>
      </c>
      <c r="BI34" s="409">
        <v>4.9313176598000004</v>
      </c>
      <c r="BJ34" s="409">
        <v>4.8935672180000003</v>
      </c>
      <c r="BK34" s="409">
        <v>4.8948254508</v>
      </c>
      <c r="BL34" s="409">
        <v>4.8911081763000004</v>
      </c>
      <c r="BM34" s="409">
        <v>4.8864511624000002</v>
      </c>
      <c r="BN34" s="409">
        <v>4.8951366007999999</v>
      </c>
      <c r="BO34" s="409">
        <v>4.9161859835000001</v>
      </c>
      <c r="BP34" s="409">
        <v>4.9519362587</v>
      </c>
      <c r="BQ34" s="409">
        <v>4.8929635019999997</v>
      </c>
      <c r="BR34" s="409">
        <v>4.9267590266000001</v>
      </c>
      <c r="BS34" s="409">
        <v>4.9484442335000001</v>
      </c>
      <c r="BT34" s="409">
        <v>4.9656808626000002</v>
      </c>
      <c r="BU34" s="409">
        <v>4.9845101147999999</v>
      </c>
      <c r="BV34" s="409">
        <v>4.9464341946000001</v>
      </c>
    </row>
    <row r="35" spans="1:74" ht="11.1" customHeight="1" x14ac:dyDescent="0.2">
      <c r="A35" s="162" t="s">
        <v>275</v>
      </c>
      <c r="B35" s="173" t="s">
        <v>350</v>
      </c>
      <c r="C35" s="252">
        <v>1.0293330000000001</v>
      </c>
      <c r="D35" s="252">
        <v>1.0219689999999999</v>
      </c>
      <c r="E35" s="252">
        <v>1.0395030000000001</v>
      </c>
      <c r="F35" s="252">
        <v>1.0102500000000001</v>
      </c>
      <c r="G35" s="252">
        <v>1.02549</v>
      </c>
      <c r="H35" s="252">
        <v>1.0222560000000001</v>
      </c>
      <c r="I35" s="252">
        <v>1.000829</v>
      </c>
      <c r="J35" s="252">
        <v>1.045482</v>
      </c>
      <c r="K35" s="252">
        <v>1.0266649999999999</v>
      </c>
      <c r="L35" s="252">
        <v>1.0385450000000001</v>
      </c>
      <c r="M35" s="252">
        <v>1.042332</v>
      </c>
      <c r="N35" s="252">
        <v>1.01925</v>
      </c>
      <c r="O35" s="252">
        <v>1.0159689999999999</v>
      </c>
      <c r="P35" s="252">
        <v>1.0399689999999999</v>
      </c>
      <c r="Q35" s="252">
        <v>1.006969</v>
      </c>
      <c r="R35" s="252">
        <v>1.004969</v>
      </c>
      <c r="S35" s="252">
        <v>1.020969</v>
      </c>
      <c r="T35" s="252">
        <v>1.014969</v>
      </c>
      <c r="U35" s="252">
        <v>1.022969</v>
      </c>
      <c r="V35" s="252">
        <v>1.0199689999999999</v>
      </c>
      <c r="W35" s="252">
        <v>1.004969</v>
      </c>
      <c r="X35" s="252">
        <v>1.014969</v>
      </c>
      <c r="Y35" s="252">
        <v>0.998969</v>
      </c>
      <c r="Z35" s="252">
        <v>1.030969</v>
      </c>
      <c r="AA35" s="252">
        <v>1.024969</v>
      </c>
      <c r="AB35" s="252">
        <v>1.026969</v>
      </c>
      <c r="AC35" s="252">
        <v>1.024969</v>
      </c>
      <c r="AD35" s="252">
        <v>1.002969</v>
      </c>
      <c r="AE35" s="252">
        <v>1.012969</v>
      </c>
      <c r="AF35" s="252">
        <v>1.0299689999999999</v>
      </c>
      <c r="AG35" s="252">
        <v>1.0299689999999999</v>
      </c>
      <c r="AH35" s="252">
        <v>1.0119689999999999</v>
      </c>
      <c r="AI35" s="252">
        <v>1.012969</v>
      </c>
      <c r="AJ35" s="252">
        <v>1.020969</v>
      </c>
      <c r="AK35" s="252">
        <v>1.0039689999999999</v>
      </c>
      <c r="AL35" s="252">
        <v>1.006969</v>
      </c>
      <c r="AM35" s="252">
        <v>1.008969</v>
      </c>
      <c r="AN35" s="252">
        <v>1.024969</v>
      </c>
      <c r="AO35" s="252">
        <v>1.042969</v>
      </c>
      <c r="AP35" s="252">
        <v>1.022969</v>
      </c>
      <c r="AQ35" s="252">
        <v>1.016969</v>
      </c>
      <c r="AR35" s="252">
        <v>1.0199689999999999</v>
      </c>
      <c r="AS35" s="252">
        <v>0.998969</v>
      </c>
      <c r="AT35" s="252">
        <v>1.008969</v>
      </c>
      <c r="AU35" s="252">
        <v>1.0079689999999999</v>
      </c>
      <c r="AV35" s="252">
        <v>1.0019690000000001</v>
      </c>
      <c r="AW35" s="252">
        <v>0.98996899999999999</v>
      </c>
      <c r="AX35" s="252">
        <v>0.99596899999999999</v>
      </c>
      <c r="AY35" s="252">
        <v>0.99596899999999999</v>
      </c>
      <c r="AZ35" s="252">
        <v>0.99396899999999999</v>
      </c>
      <c r="BA35" s="252">
        <v>0.97046937799999999</v>
      </c>
      <c r="BB35" s="252">
        <v>0.95611317198000001</v>
      </c>
      <c r="BC35" s="252">
        <v>0.98192631474000003</v>
      </c>
      <c r="BD35" s="409">
        <v>0.98398418059000003</v>
      </c>
      <c r="BE35" s="409">
        <v>0.97116013438000004</v>
      </c>
      <c r="BF35" s="409">
        <v>0.97075028520999995</v>
      </c>
      <c r="BG35" s="409">
        <v>0.96536053214999995</v>
      </c>
      <c r="BH35" s="409">
        <v>0.96488623694999998</v>
      </c>
      <c r="BI35" s="409">
        <v>0.96744013728</v>
      </c>
      <c r="BJ35" s="409">
        <v>0.96843889456999999</v>
      </c>
      <c r="BK35" s="409">
        <v>0.97151983627000005</v>
      </c>
      <c r="BL35" s="409">
        <v>0.97554413758000003</v>
      </c>
      <c r="BM35" s="409">
        <v>0.97031834489000002</v>
      </c>
      <c r="BN35" s="409">
        <v>0.96311878968999998</v>
      </c>
      <c r="BO35" s="409">
        <v>0.98420123279000005</v>
      </c>
      <c r="BP35" s="409">
        <v>0.98726707753999998</v>
      </c>
      <c r="BQ35" s="409">
        <v>0.97591084622000002</v>
      </c>
      <c r="BR35" s="409">
        <v>0.98021824355999998</v>
      </c>
      <c r="BS35" s="409">
        <v>0.97557805106999995</v>
      </c>
      <c r="BT35" s="409">
        <v>0.97622504537999999</v>
      </c>
      <c r="BU35" s="409">
        <v>0.98030569782999999</v>
      </c>
      <c r="BV35" s="409">
        <v>0.98277720027000004</v>
      </c>
    </row>
    <row r="36" spans="1:74" ht="11.1" customHeight="1" x14ac:dyDescent="0.2">
      <c r="A36" s="162" t="s">
        <v>1236</v>
      </c>
      <c r="B36" s="173" t="s">
        <v>1235</v>
      </c>
      <c r="C36" s="252">
        <v>0.84803799999999996</v>
      </c>
      <c r="D36" s="252">
        <v>0.84403799999999995</v>
      </c>
      <c r="E36" s="252">
        <v>0.84403799999999995</v>
      </c>
      <c r="F36" s="252">
        <v>0.86503799999999997</v>
      </c>
      <c r="G36" s="252">
        <v>0.87103799999999998</v>
      </c>
      <c r="H36" s="252">
        <v>0.87903799999999999</v>
      </c>
      <c r="I36" s="252">
        <v>0.87703799999999998</v>
      </c>
      <c r="J36" s="252">
        <v>0.85903799999999997</v>
      </c>
      <c r="K36" s="252">
        <v>0.87803799999999999</v>
      </c>
      <c r="L36" s="252">
        <v>0.87803799999999999</v>
      </c>
      <c r="M36" s="252">
        <v>0.87103799999999998</v>
      </c>
      <c r="N36" s="252">
        <v>0.87403799999999998</v>
      </c>
      <c r="O36" s="252">
        <v>0.93470399999999998</v>
      </c>
      <c r="P36" s="252">
        <v>0.956704</v>
      </c>
      <c r="Q36" s="252">
        <v>0.962704</v>
      </c>
      <c r="R36" s="252">
        <v>0.93770399999999998</v>
      </c>
      <c r="S36" s="252">
        <v>0.958704</v>
      </c>
      <c r="T36" s="252">
        <v>0.956704</v>
      </c>
      <c r="U36" s="252">
        <v>0.94770399999999999</v>
      </c>
      <c r="V36" s="252">
        <v>0.94870399999999999</v>
      </c>
      <c r="W36" s="252">
        <v>0.94970399999999999</v>
      </c>
      <c r="X36" s="252">
        <v>0.95070399999999999</v>
      </c>
      <c r="Y36" s="252">
        <v>0.94970399999999999</v>
      </c>
      <c r="Z36" s="252">
        <v>0.92670399999999997</v>
      </c>
      <c r="AA36" s="252">
        <v>0.93470399999999998</v>
      </c>
      <c r="AB36" s="252">
        <v>0.91870399999999997</v>
      </c>
      <c r="AC36" s="252">
        <v>0.92670399999999997</v>
      </c>
      <c r="AD36" s="252">
        <v>0.92070399999999997</v>
      </c>
      <c r="AE36" s="252">
        <v>0.91470399999999996</v>
      </c>
      <c r="AF36" s="252">
        <v>0.91070399999999996</v>
      </c>
      <c r="AG36" s="252">
        <v>0.91870399999999997</v>
      </c>
      <c r="AH36" s="252">
        <v>0.90270399999999995</v>
      </c>
      <c r="AI36" s="252">
        <v>0.90070399999999995</v>
      </c>
      <c r="AJ36" s="252">
        <v>0.90070399999999995</v>
      </c>
      <c r="AK36" s="252">
        <v>0.89870399999999995</v>
      </c>
      <c r="AL36" s="252">
        <v>0.91270399999999996</v>
      </c>
      <c r="AM36" s="252">
        <v>0.88670400000000005</v>
      </c>
      <c r="AN36" s="252">
        <v>0.90470399999999995</v>
      </c>
      <c r="AO36" s="252">
        <v>0.89870399999999995</v>
      </c>
      <c r="AP36" s="252">
        <v>0.89570399999999994</v>
      </c>
      <c r="AQ36" s="252">
        <v>0.89770399999999995</v>
      </c>
      <c r="AR36" s="252">
        <v>0.89970399999999995</v>
      </c>
      <c r="AS36" s="252">
        <v>0.85370400000000002</v>
      </c>
      <c r="AT36" s="252">
        <v>0.87170400000000003</v>
      </c>
      <c r="AU36" s="252">
        <v>0.92370399999999997</v>
      </c>
      <c r="AV36" s="252">
        <v>0.86470400000000003</v>
      </c>
      <c r="AW36" s="252">
        <v>0.90370399999999995</v>
      </c>
      <c r="AX36" s="252">
        <v>0.89370400000000005</v>
      </c>
      <c r="AY36" s="252">
        <v>0.88770400000000005</v>
      </c>
      <c r="AZ36" s="252">
        <v>0.88370400000000005</v>
      </c>
      <c r="BA36" s="252">
        <v>0.87899478037000001</v>
      </c>
      <c r="BB36" s="252">
        <v>0.87470716041999996</v>
      </c>
      <c r="BC36" s="252">
        <v>0.87041807423999995</v>
      </c>
      <c r="BD36" s="409">
        <v>0.86655491503000004</v>
      </c>
      <c r="BE36" s="409">
        <v>0.86236514081000004</v>
      </c>
      <c r="BF36" s="409">
        <v>0.85802751372999997</v>
      </c>
      <c r="BG36" s="409">
        <v>0.85382700505999998</v>
      </c>
      <c r="BH36" s="409">
        <v>0.84940767020999997</v>
      </c>
      <c r="BI36" s="409">
        <v>0.84531042488999997</v>
      </c>
      <c r="BJ36" s="409">
        <v>0.84131827514000002</v>
      </c>
      <c r="BK36" s="409">
        <v>0.83545831563999995</v>
      </c>
      <c r="BL36" s="409">
        <v>0.83174506426999995</v>
      </c>
      <c r="BM36" s="409">
        <v>0.82730056589000001</v>
      </c>
      <c r="BN36" s="409">
        <v>0.82300821814000003</v>
      </c>
      <c r="BO36" s="409">
        <v>0.81873393412999995</v>
      </c>
      <c r="BP36" s="409">
        <v>0.81481317454000002</v>
      </c>
      <c r="BQ36" s="409">
        <v>0.81059229708000002</v>
      </c>
      <c r="BR36" s="409">
        <v>0.80629070213999998</v>
      </c>
      <c r="BS36" s="409">
        <v>0.80211921134999997</v>
      </c>
      <c r="BT36" s="409">
        <v>0.79766122002999995</v>
      </c>
      <c r="BU36" s="409">
        <v>0.79358018132999997</v>
      </c>
      <c r="BV36" s="409">
        <v>0.78959060158000005</v>
      </c>
    </row>
    <row r="37" spans="1:74" ht="11.1" customHeight="1" x14ac:dyDescent="0.2">
      <c r="A37" s="162" t="s">
        <v>276</v>
      </c>
      <c r="B37" s="173" t="s">
        <v>351</v>
      </c>
      <c r="C37" s="252">
        <v>0.75123399999999996</v>
      </c>
      <c r="D37" s="252">
        <v>0.76423399999999997</v>
      </c>
      <c r="E37" s="252">
        <v>0.76823399999999997</v>
      </c>
      <c r="F37" s="252">
        <v>0.74723399999999995</v>
      </c>
      <c r="G37" s="252">
        <v>0.76523399999999997</v>
      </c>
      <c r="H37" s="252">
        <v>0.69123400000000002</v>
      </c>
      <c r="I37" s="252">
        <v>0.670234</v>
      </c>
      <c r="J37" s="252">
        <v>0.66223399999999999</v>
      </c>
      <c r="K37" s="252">
        <v>0.72323400000000004</v>
      </c>
      <c r="L37" s="252">
        <v>0.69023400000000001</v>
      </c>
      <c r="M37" s="252">
        <v>0.74323399999999995</v>
      </c>
      <c r="N37" s="252">
        <v>0.73223400000000005</v>
      </c>
      <c r="O37" s="252">
        <v>0.77723399999999998</v>
      </c>
      <c r="P37" s="252">
        <v>0.77723399999999998</v>
      </c>
      <c r="Q37" s="252">
        <v>0.77023399999999997</v>
      </c>
      <c r="R37" s="252">
        <v>0.75623399999999996</v>
      </c>
      <c r="S37" s="252">
        <v>0.74223399999999995</v>
      </c>
      <c r="T37" s="252">
        <v>0.78623399999999999</v>
      </c>
      <c r="U37" s="252">
        <v>0.78723399999999999</v>
      </c>
      <c r="V37" s="252">
        <v>0.73123400000000005</v>
      </c>
      <c r="W37" s="252">
        <v>0.73223400000000005</v>
      </c>
      <c r="X37" s="252">
        <v>0.74823399999999995</v>
      </c>
      <c r="Y37" s="252">
        <v>0.76823399999999997</v>
      </c>
      <c r="Z37" s="252">
        <v>0.77023399999999997</v>
      </c>
      <c r="AA37" s="252">
        <v>0.77223399999999998</v>
      </c>
      <c r="AB37" s="252">
        <v>0.76423399999999997</v>
      </c>
      <c r="AC37" s="252">
        <v>0.75823399999999996</v>
      </c>
      <c r="AD37" s="252">
        <v>0.72023400000000004</v>
      </c>
      <c r="AE37" s="252">
        <v>0.71923400000000004</v>
      </c>
      <c r="AF37" s="252">
        <v>0.77923399999999998</v>
      </c>
      <c r="AG37" s="252">
        <v>0.75623399999999996</v>
      </c>
      <c r="AH37" s="252">
        <v>0.71723400000000004</v>
      </c>
      <c r="AI37" s="252">
        <v>0.74123399999999995</v>
      </c>
      <c r="AJ37" s="252">
        <v>0.74123399999999995</v>
      </c>
      <c r="AK37" s="252">
        <v>0.75923399999999996</v>
      </c>
      <c r="AL37" s="252">
        <v>0.73923399999999995</v>
      </c>
      <c r="AM37" s="252">
        <v>0.78423399999999999</v>
      </c>
      <c r="AN37" s="252">
        <v>0.76823399999999997</v>
      </c>
      <c r="AO37" s="252">
        <v>0.76523399999999997</v>
      </c>
      <c r="AP37" s="252">
        <v>0.74023399999999995</v>
      </c>
      <c r="AQ37" s="252">
        <v>0.74423399999999995</v>
      </c>
      <c r="AR37" s="252">
        <v>0.76423399999999997</v>
      </c>
      <c r="AS37" s="252">
        <v>0.77823399999999998</v>
      </c>
      <c r="AT37" s="252">
        <v>0.70923400000000003</v>
      </c>
      <c r="AU37" s="252">
        <v>0.70023400000000002</v>
      </c>
      <c r="AV37" s="252">
        <v>0.73223400000000005</v>
      </c>
      <c r="AW37" s="252">
        <v>0.75623399999999996</v>
      </c>
      <c r="AX37" s="252">
        <v>0.75223399999999996</v>
      </c>
      <c r="AY37" s="252">
        <v>0.76423399999999997</v>
      </c>
      <c r="AZ37" s="252">
        <v>0.73823399999999995</v>
      </c>
      <c r="BA37" s="252">
        <v>0.73722674793999998</v>
      </c>
      <c r="BB37" s="252">
        <v>0.71271710601000005</v>
      </c>
      <c r="BC37" s="252">
        <v>0.72922704421999995</v>
      </c>
      <c r="BD37" s="409">
        <v>0.72728725766000002</v>
      </c>
      <c r="BE37" s="409">
        <v>0.64074031741000004</v>
      </c>
      <c r="BF37" s="409">
        <v>0.71746273710999997</v>
      </c>
      <c r="BG37" s="409">
        <v>0.72928117771000001</v>
      </c>
      <c r="BH37" s="409">
        <v>0.74694381978000002</v>
      </c>
      <c r="BI37" s="409">
        <v>0.74483341584999996</v>
      </c>
      <c r="BJ37" s="409">
        <v>0.74279645924000004</v>
      </c>
      <c r="BK37" s="409">
        <v>0.72252803592000003</v>
      </c>
      <c r="BL37" s="409">
        <v>0.72068629675999996</v>
      </c>
      <c r="BM37" s="409">
        <v>0.71767374543999995</v>
      </c>
      <c r="BN37" s="409">
        <v>0.71424590008</v>
      </c>
      <c r="BO37" s="409">
        <v>0.71135140090000004</v>
      </c>
      <c r="BP37" s="409">
        <v>0.70870589771000003</v>
      </c>
      <c r="BQ37" s="409">
        <v>0.70584693945999999</v>
      </c>
      <c r="BR37" s="409">
        <v>0.70292979477999995</v>
      </c>
      <c r="BS37" s="409">
        <v>0.70010366149000003</v>
      </c>
      <c r="BT37" s="409">
        <v>0.69707380150999998</v>
      </c>
      <c r="BU37" s="409">
        <v>0.69430966994999999</v>
      </c>
      <c r="BV37" s="409">
        <v>0.69160929448999997</v>
      </c>
    </row>
    <row r="38" spans="1:74" ht="11.1" customHeight="1" x14ac:dyDescent="0.2">
      <c r="A38" s="162" t="s">
        <v>277</v>
      </c>
      <c r="B38" s="173" t="s">
        <v>352</v>
      </c>
      <c r="C38" s="252">
        <v>0.35722500000000001</v>
      </c>
      <c r="D38" s="252">
        <v>0.35022500000000001</v>
      </c>
      <c r="E38" s="252">
        <v>0.34722500000000001</v>
      </c>
      <c r="F38" s="252">
        <v>0.33422499999999999</v>
      </c>
      <c r="G38" s="252">
        <v>0.31122499999999997</v>
      </c>
      <c r="H38" s="252">
        <v>0.36522500000000002</v>
      </c>
      <c r="I38" s="252">
        <v>0.35422500000000001</v>
      </c>
      <c r="J38" s="252">
        <v>0.31822499999999998</v>
      </c>
      <c r="K38" s="252">
        <v>0.35922500000000002</v>
      </c>
      <c r="L38" s="252">
        <v>0.344225</v>
      </c>
      <c r="M38" s="252">
        <v>0.35622500000000001</v>
      </c>
      <c r="N38" s="252">
        <v>0.340225</v>
      </c>
      <c r="O38" s="252">
        <v>0.32878299999999999</v>
      </c>
      <c r="P38" s="252">
        <v>0.32478299999999999</v>
      </c>
      <c r="Q38" s="252">
        <v>0.32378299999999999</v>
      </c>
      <c r="R38" s="252">
        <v>0.32978299999999999</v>
      </c>
      <c r="S38" s="252">
        <v>0.31678299999999998</v>
      </c>
      <c r="T38" s="252">
        <v>0.31978299999999998</v>
      </c>
      <c r="U38" s="252">
        <v>0.30278300000000002</v>
      </c>
      <c r="V38" s="252">
        <v>0.29578300000000002</v>
      </c>
      <c r="W38" s="252">
        <v>0.29978300000000002</v>
      </c>
      <c r="X38" s="252">
        <v>0.30978299999999998</v>
      </c>
      <c r="Y38" s="252">
        <v>0.30778299999999997</v>
      </c>
      <c r="Z38" s="252">
        <v>0.30478300000000003</v>
      </c>
      <c r="AA38" s="252">
        <v>0.29178300000000001</v>
      </c>
      <c r="AB38" s="252">
        <v>0.29078300000000001</v>
      </c>
      <c r="AC38" s="252">
        <v>0.29078300000000001</v>
      </c>
      <c r="AD38" s="252">
        <v>0.29078300000000001</v>
      </c>
      <c r="AE38" s="252">
        <v>0.29078300000000001</v>
      </c>
      <c r="AF38" s="252">
        <v>0.29078300000000001</v>
      </c>
      <c r="AG38" s="252">
        <v>0.28678300000000001</v>
      </c>
      <c r="AH38" s="252">
        <v>0.270783</v>
      </c>
      <c r="AI38" s="252">
        <v>0.270783</v>
      </c>
      <c r="AJ38" s="252">
        <v>0.276783</v>
      </c>
      <c r="AK38" s="252">
        <v>0.280783</v>
      </c>
      <c r="AL38" s="252">
        <v>0.26678299999999999</v>
      </c>
      <c r="AM38" s="252">
        <v>0.273783</v>
      </c>
      <c r="AN38" s="252">
        <v>0.270783</v>
      </c>
      <c r="AO38" s="252">
        <v>0.26078299999999999</v>
      </c>
      <c r="AP38" s="252">
        <v>0.25778299999999998</v>
      </c>
      <c r="AQ38" s="252">
        <v>0.25778299999999998</v>
      </c>
      <c r="AR38" s="252">
        <v>0.245783</v>
      </c>
      <c r="AS38" s="252">
        <v>0.25278299999999998</v>
      </c>
      <c r="AT38" s="252">
        <v>0.25078299999999998</v>
      </c>
      <c r="AU38" s="252">
        <v>0.23678299999999999</v>
      </c>
      <c r="AV38" s="252">
        <v>0.243783</v>
      </c>
      <c r="AW38" s="252">
        <v>0.246783</v>
      </c>
      <c r="AX38" s="252">
        <v>0.247783</v>
      </c>
      <c r="AY38" s="252">
        <v>0.239783</v>
      </c>
      <c r="AZ38" s="252">
        <v>0.244783</v>
      </c>
      <c r="BA38" s="252">
        <v>0.25193774267000002</v>
      </c>
      <c r="BB38" s="252">
        <v>0.24492751126000001</v>
      </c>
      <c r="BC38" s="252">
        <v>0.24091682954999999</v>
      </c>
      <c r="BD38" s="409">
        <v>0.24636621619999999</v>
      </c>
      <c r="BE38" s="409">
        <v>0.24449617186</v>
      </c>
      <c r="BF38" s="409">
        <v>0.24428581930000001</v>
      </c>
      <c r="BG38" s="409">
        <v>0.24538786266000001</v>
      </c>
      <c r="BH38" s="409">
        <v>0.24500913613</v>
      </c>
      <c r="BI38" s="409">
        <v>0.24524613557</v>
      </c>
      <c r="BJ38" s="409">
        <v>0.24563968286999999</v>
      </c>
      <c r="BK38" s="409">
        <v>0.24456372581999999</v>
      </c>
      <c r="BL38" s="409">
        <v>0.24424672735</v>
      </c>
      <c r="BM38" s="409">
        <v>0.24348918576</v>
      </c>
      <c r="BN38" s="409">
        <v>0.24243791835</v>
      </c>
      <c r="BO38" s="409">
        <v>0.24169230224999999</v>
      </c>
      <c r="BP38" s="409">
        <v>0.24096466848</v>
      </c>
      <c r="BQ38" s="409">
        <v>0.24010574245999999</v>
      </c>
      <c r="BR38" s="409">
        <v>0.23927982112999999</v>
      </c>
      <c r="BS38" s="409">
        <v>0.23846855785000001</v>
      </c>
      <c r="BT38" s="409">
        <v>0.23756903194000001</v>
      </c>
      <c r="BU38" s="409">
        <v>0.23679166847999999</v>
      </c>
      <c r="BV38" s="409">
        <v>0.23603583018999999</v>
      </c>
    </row>
    <row r="39" spans="1:74" ht="11.1" customHeight="1" x14ac:dyDescent="0.2">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223"/>
      <c r="AZ39" s="223"/>
      <c r="BA39" s="223"/>
      <c r="BB39" s="223"/>
      <c r="BC39" s="223"/>
      <c r="BD39" s="410"/>
      <c r="BE39" s="410"/>
      <c r="BF39" s="410"/>
      <c r="BG39" s="410"/>
      <c r="BH39" s="410"/>
      <c r="BI39" s="410"/>
      <c r="BJ39" s="410"/>
      <c r="BK39" s="410"/>
      <c r="BL39" s="410"/>
      <c r="BM39" s="410"/>
      <c r="BN39" s="410"/>
      <c r="BO39" s="410"/>
      <c r="BP39" s="410"/>
      <c r="BQ39" s="410"/>
      <c r="BR39" s="410"/>
      <c r="BS39" s="410"/>
      <c r="BT39" s="410"/>
      <c r="BU39" s="410"/>
      <c r="BV39" s="410"/>
    </row>
    <row r="40" spans="1:74" ht="11.1" customHeight="1" x14ac:dyDescent="0.2">
      <c r="A40" s="162" t="s">
        <v>497</v>
      </c>
      <c r="B40" s="172" t="s">
        <v>506</v>
      </c>
      <c r="C40" s="252">
        <v>1.5531470000000001</v>
      </c>
      <c r="D40" s="252">
        <v>1.562147</v>
      </c>
      <c r="E40" s="252">
        <v>1.576147</v>
      </c>
      <c r="F40" s="252">
        <v>1.572147</v>
      </c>
      <c r="G40" s="252">
        <v>1.547147</v>
      </c>
      <c r="H40" s="252">
        <v>1.5731470000000001</v>
      </c>
      <c r="I40" s="252">
        <v>1.5361469999999999</v>
      </c>
      <c r="J40" s="252">
        <v>1.5691470000000001</v>
      </c>
      <c r="K40" s="252">
        <v>1.5631470000000001</v>
      </c>
      <c r="L40" s="252">
        <v>1.5611470000000001</v>
      </c>
      <c r="M40" s="252">
        <v>1.5531470000000001</v>
      </c>
      <c r="N40" s="252">
        <v>1.5511470000000001</v>
      </c>
      <c r="O40" s="252">
        <v>1.5450189999999999</v>
      </c>
      <c r="P40" s="252">
        <v>1.530019</v>
      </c>
      <c r="Q40" s="252">
        <v>1.462019</v>
      </c>
      <c r="R40" s="252">
        <v>1.4990190000000001</v>
      </c>
      <c r="S40" s="252">
        <v>1.5210189999999999</v>
      </c>
      <c r="T40" s="252">
        <v>1.518019</v>
      </c>
      <c r="U40" s="252">
        <v>1.5190189999999999</v>
      </c>
      <c r="V40" s="252">
        <v>1.522019</v>
      </c>
      <c r="W40" s="252">
        <v>1.546019</v>
      </c>
      <c r="X40" s="252">
        <v>1.5370189999999999</v>
      </c>
      <c r="Y40" s="252">
        <v>1.526019</v>
      </c>
      <c r="Z40" s="252">
        <v>1.516019</v>
      </c>
      <c r="AA40" s="252">
        <v>1.536702</v>
      </c>
      <c r="AB40" s="252">
        <v>1.5257019999999999</v>
      </c>
      <c r="AC40" s="252">
        <v>1.512702</v>
      </c>
      <c r="AD40" s="252">
        <v>1.5197020000000001</v>
      </c>
      <c r="AE40" s="252">
        <v>1.532702</v>
      </c>
      <c r="AF40" s="252">
        <v>1.5257019999999999</v>
      </c>
      <c r="AG40" s="252">
        <v>1.5377019999999999</v>
      </c>
      <c r="AH40" s="252">
        <v>1.5437019999999999</v>
      </c>
      <c r="AI40" s="252">
        <v>1.568702</v>
      </c>
      <c r="AJ40" s="252">
        <v>1.564702</v>
      </c>
      <c r="AK40" s="252">
        <v>1.5617019999999999</v>
      </c>
      <c r="AL40" s="252">
        <v>1.562702</v>
      </c>
      <c r="AM40" s="252">
        <v>1.514702</v>
      </c>
      <c r="AN40" s="252">
        <v>1.516702</v>
      </c>
      <c r="AO40" s="252">
        <v>1.518702</v>
      </c>
      <c r="AP40" s="252">
        <v>1.5197020000000001</v>
      </c>
      <c r="AQ40" s="252">
        <v>1.524702</v>
      </c>
      <c r="AR40" s="252">
        <v>1.4897020000000001</v>
      </c>
      <c r="AS40" s="252">
        <v>1.540702</v>
      </c>
      <c r="AT40" s="252">
        <v>1.548702</v>
      </c>
      <c r="AU40" s="252">
        <v>1.556702</v>
      </c>
      <c r="AV40" s="252">
        <v>1.552702</v>
      </c>
      <c r="AW40" s="252">
        <v>1.558702</v>
      </c>
      <c r="AX40" s="252">
        <v>1.5637019999999999</v>
      </c>
      <c r="AY40" s="252">
        <v>1.5377019999999999</v>
      </c>
      <c r="AZ40" s="252">
        <v>1.5477019999999999</v>
      </c>
      <c r="BA40" s="252">
        <v>1.5784696855</v>
      </c>
      <c r="BB40" s="252">
        <v>1.5439280528999999</v>
      </c>
      <c r="BC40" s="252">
        <v>1.5439952187999999</v>
      </c>
      <c r="BD40" s="409">
        <v>1.5445226162000001</v>
      </c>
      <c r="BE40" s="409">
        <v>1.5446914053</v>
      </c>
      <c r="BF40" s="409">
        <v>1.5446962500999999</v>
      </c>
      <c r="BG40" s="409">
        <v>1.5448473924999999</v>
      </c>
      <c r="BH40" s="409">
        <v>1.5447575791999999</v>
      </c>
      <c r="BI40" s="409">
        <v>1.5450155774000001</v>
      </c>
      <c r="BJ40" s="409">
        <v>1.5453853391000001</v>
      </c>
      <c r="BK40" s="409">
        <v>1.5064808922999999</v>
      </c>
      <c r="BL40" s="409">
        <v>1.5070867338</v>
      </c>
      <c r="BM40" s="409">
        <v>1.5069591508</v>
      </c>
      <c r="BN40" s="409">
        <v>1.5070003615000001</v>
      </c>
      <c r="BO40" s="409">
        <v>1.5070583035</v>
      </c>
      <c r="BP40" s="409">
        <v>1.5074981763999999</v>
      </c>
      <c r="BQ40" s="409">
        <v>1.5076087624000001</v>
      </c>
      <c r="BR40" s="409">
        <v>1.5076289428</v>
      </c>
      <c r="BS40" s="409">
        <v>1.5077882570000001</v>
      </c>
      <c r="BT40" s="409">
        <v>1.5076334293</v>
      </c>
      <c r="BU40" s="409">
        <v>1.5078865733</v>
      </c>
      <c r="BV40" s="409">
        <v>1.5082370868999999</v>
      </c>
    </row>
    <row r="41" spans="1:74" ht="11.1" customHeight="1" x14ac:dyDescent="0.2">
      <c r="A41" s="162" t="s">
        <v>278</v>
      </c>
      <c r="B41" s="173" t="s">
        <v>496</v>
      </c>
      <c r="C41" s="252">
        <v>0.70633999999999997</v>
      </c>
      <c r="D41" s="252">
        <v>0.71533999999999998</v>
      </c>
      <c r="E41" s="252">
        <v>0.72933999999999999</v>
      </c>
      <c r="F41" s="252">
        <v>0.72133999999999998</v>
      </c>
      <c r="G41" s="252">
        <v>0.71133999999999997</v>
      </c>
      <c r="H41" s="252">
        <v>0.72233999999999998</v>
      </c>
      <c r="I41" s="252">
        <v>0.72833999999999999</v>
      </c>
      <c r="J41" s="252">
        <v>0.72633999999999999</v>
      </c>
      <c r="K41" s="252">
        <v>0.71733999999999998</v>
      </c>
      <c r="L41" s="252">
        <v>0.71733999999999998</v>
      </c>
      <c r="M41" s="252">
        <v>0.70933999999999997</v>
      </c>
      <c r="N41" s="252">
        <v>0.70733999999999997</v>
      </c>
      <c r="O41" s="252">
        <v>0.70042599999999999</v>
      </c>
      <c r="P41" s="252">
        <v>0.69142599999999999</v>
      </c>
      <c r="Q41" s="252">
        <v>0.69042599999999998</v>
      </c>
      <c r="R41" s="252">
        <v>0.69442599999999999</v>
      </c>
      <c r="S41" s="252">
        <v>0.69242599999999999</v>
      </c>
      <c r="T41" s="252">
        <v>0.68942599999999998</v>
      </c>
      <c r="U41" s="252">
        <v>0.68842599999999998</v>
      </c>
      <c r="V41" s="252">
        <v>0.68242599999999998</v>
      </c>
      <c r="W41" s="252">
        <v>0.67542599999999997</v>
      </c>
      <c r="X41" s="252">
        <v>0.67342599999999997</v>
      </c>
      <c r="Y41" s="252">
        <v>0.66342599999999996</v>
      </c>
      <c r="Z41" s="252">
        <v>0.65342599999999995</v>
      </c>
      <c r="AA41" s="252">
        <v>0.65742599999999995</v>
      </c>
      <c r="AB41" s="252">
        <v>0.64942599999999995</v>
      </c>
      <c r="AC41" s="252">
        <v>0.63942600000000005</v>
      </c>
      <c r="AD41" s="252">
        <v>0.64942599999999995</v>
      </c>
      <c r="AE41" s="252">
        <v>0.65742599999999995</v>
      </c>
      <c r="AF41" s="252">
        <v>0.65842599999999996</v>
      </c>
      <c r="AG41" s="252">
        <v>0.65542599999999995</v>
      </c>
      <c r="AH41" s="252">
        <v>0.66442599999999996</v>
      </c>
      <c r="AI41" s="252">
        <v>0.67242599999999997</v>
      </c>
      <c r="AJ41" s="252">
        <v>0.66642599999999996</v>
      </c>
      <c r="AK41" s="252">
        <v>0.66142599999999996</v>
      </c>
      <c r="AL41" s="252">
        <v>0.66342599999999996</v>
      </c>
      <c r="AM41" s="252">
        <v>0.66242599999999996</v>
      </c>
      <c r="AN41" s="252">
        <v>0.66742599999999996</v>
      </c>
      <c r="AO41" s="252">
        <v>0.66842599999999996</v>
      </c>
      <c r="AP41" s="252">
        <v>0.67442599999999997</v>
      </c>
      <c r="AQ41" s="252">
        <v>0.67642599999999997</v>
      </c>
      <c r="AR41" s="252">
        <v>0.64142600000000005</v>
      </c>
      <c r="AS41" s="252">
        <v>0.66542599999999996</v>
      </c>
      <c r="AT41" s="252">
        <v>0.67442599999999997</v>
      </c>
      <c r="AU41" s="252">
        <v>0.67242599999999997</v>
      </c>
      <c r="AV41" s="252">
        <v>0.66442599999999996</v>
      </c>
      <c r="AW41" s="252">
        <v>0.67042599999999997</v>
      </c>
      <c r="AX41" s="252">
        <v>0.67542599999999997</v>
      </c>
      <c r="AY41" s="252">
        <v>0.61742600000000003</v>
      </c>
      <c r="AZ41" s="252">
        <v>0.61742600000000003</v>
      </c>
      <c r="BA41" s="252">
        <v>0.65095398217</v>
      </c>
      <c r="BB41" s="252">
        <v>0.61634252740999995</v>
      </c>
      <c r="BC41" s="252">
        <v>0.61634498700999996</v>
      </c>
      <c r="BD41" s="409">
        <v>0.61632064400999997</v>
      </c>
      <c r="BE41" s="409">
        <v>0.61631685413000004</v>
      </c>
      <c r="BF41" s="409">
        <v>0.61632236830999998</v>
      </c>
      <c r="BG41" s="409">
        <v>0.61631925392999998</v>
      </c>
      <c r="BH41" s="409">
        <v>0.61632990979000002</v>
      </c>
      <c r="BI41" s="409">
        <v>0.61632029728000004</v>
      </c>
      <c r="BJ41" s="409">
        <v>0.61630407134999998</v>
      </c>
      <c r="BK41" s="409">
        <v>0.58956136571999995</v>
      </c>
      <c r="BL41" s="409">
        <v>0.58952758936000005</v>
      </c>
      <c r="BM41" s="409">
        <v>0.58953982869999999</v>
      </c>
      <c r="BN41" s="409">
        <v>0.58954249353999999</v>
      </c>
      <c r="BO41" s="409">
        <v>0.58954402167999997</v>
      </c>
      <c r="BP41" s="409">
        <v>0.58952330333000003</v>
      </c>
      <c r="BQ41" s="409">
        <v>0.58952147072000005</v>
      </c>
      <c r="BR41" s="409">
        <v>0.58952471747000001</v>
      </c>
      <c r="BS41" s="409">
        <v>0.58951977706000003</v>
      </c>
      <c r="BT41" s="409">
        <v>0.58953286547999995</v>
      </c>
      <c r="BU41" s="409">
        <v>0.58952223312999996</v>
      </c>
      <c r="BV41" s="409">
        <v>0.58950584547999996</v>
      </c>
    </row>
    <row r="42" spans="1:74" ht="11.1" customHeight="1" x14ac:dyDescent="0.2">
      <c r="A42" s="162" t="s">
        <v>1243</v>
      </c>
      <c r="B42" s="173" t="s">
        <v>1242</v>
      </c>
      <c r="C42" s="252">
        <v>0.15430199999999999</v>
      </c>
      <c r="D42" s="252">
        <v>0.154055</v>
      </c>
      <c r="E42" s="252">
        <v>0.154807</v>
      </c>
      <c r="F42" s="252">
        <v>0.154559</v>
      </c>
      <c r="G42" s="252">
        <v>0.14555100000000001</v>
      </c>
      <c r="H42" s="252">
        <v>0.15465599999999999</v>
      </c>
      <c r="I42" s="252">
        <v>0.154835</v>
      </c>
      <c r="J42" s="252">
        <v>0.15165200000000001</v>
      </c>
      <c r="K42" s="252">
        <v>0.15183099999999999</v>
      </c>
      <c r="L42" s="252">
        <v>0.15157100000000001</v>
      </c>
      <c r="M42" s="252">
        <v>0.15193699999999999</v>
      </c>
      <c r="N42" s="252">
        <v>0.15212500000000001</v>
      </c>
      <c r="O42" s="252">
        <v>0.151</v>
      </c>
      <c r="P42" s="252">
        <v>0.152</v>
      </c>
      <c r="Q42" s="252">
        <v>0.154</v>
      </c>
      <c r="R42" s="252">
        <v>0.155</v>
      </c>
      <c r="S42" s="252">
        <v>0.156</v>
      </c>
      <c r="T42" s="252">
        <v>0.157</v>
      </c>
      <c r="U42" s="252">
        <v>0.152</v>
      </c>
      <c r="V42" s="252">
        <v>0.14699999999999999</v>
      </c>
      <c r="W42" s="252">
        <v>0.14099999999999999</v>
      </c>
      <c r="X42" s="252">
        <v>0.14899999999999999</v>
      </c>
      <c r="Y42" s="252">
        <v>0.17299999999999999</v>
      </c>
      <c r="Z42" s="252">
        <v>0.14299999999999999</v>
      </c>
      <c r="AA42" s="252">
        <v>0.13900000000000001</v>
      </c>
      <c r="AB42" s="252">
        <v>0.16200000000000001</v>
      </c>
      <c r="AC42" s="252">
        <v>0.152</v>
      </c>
      <c r="AD42" s="252">
        <v>0.152</v>
      </c>
      <c r="AE42" s="252">
        <v>0.14799999999999999</v>
      </c>
      <c r="AF42" s="252">
        <v>0.14799999999999999</v>
      </c>
      <c r="AG42" s="252">
        <v>0.14799999999999999</v>
      </c>
      <c r="AH42" s="252">
        <v>0.14899999999999999</v>
      </c>
      <c r="AI42" s="252">
        <v>0.15</v>
      </c>
      <c r="AJ42" s="252">
        <v>0.151</v>
      </c>
      <c r="AK42" s="252">
        <v>0.152</v>
      </c>
      <c r="AL42" s="252">
        <v>0.153</v>
      </c>
      <c r="AM42" s="252">
        <v>0.12</v>
      </c>
      <c r="AN42" s="252">
        <v>0.12</v>
      </c>
      <c r="AO42" s="252">
        <v>0.12</v>
      </c>
      <c r="AP42" s="252">
        <v>0.12</v>
      </c>
      <c r="AQ42" s="252">
        <v>0.12</v>
      </c>
      <c r="AR42" s="252">
        <v>0.12</v>
      </c>
      <c r="AS42" s="252">
        <v>0.12</v>
      </c>
      <c r="AT42" s="252">
        <v>0.12</v>
      </c>
      <c r="AU42" s="252">
        <v>0.13</v>
      </c>
      <c r="AV42" s="252">
        <v>0.14000000000000001</v>
      </c>
      <c r="AW42" s="252">
        <v>0.14000000000000001</v>
      </c>
      <c r="AX42" s="252">
        <v>0.14000000000000001</v>
      </c>
      <c r="AY42" s="252">
        <v>0.16</v>
      </c>
      <c r="AZ42" s="252">
        <v>0.17</v>
      </c>
      <c r="BA42" s="252">
        <v>0.18047404011000001</v>
      </c>
      <c r="BB42" s="252">
        <v>0.18047404011000001</v>
      </c>
      <c r="BC42" s="252">
        <v>0.18047404011000001</v>
      </c>
      <c r="BD42" s="409">
        <v>0.18047404011000001</v>
      </c>
      <c r="BE42" s="409">
        <v>0.18047404011000001</v>
      </c>
      <c r="BF42" s="409">
        <v>0.18047404011000001</v>
      </c>
      <c r="BG42" s="409">
        <v>0.18047404011000001</v>
      </c>
      <c r="BH42" s="409">
        <v>0.18047404011000001</v>
      </c>
      <c r="BI42" s="409">
        <v>0.18047404011000001</v>
      </c>
      <c r="BJ42" s="409">
        <v>0.18047404011000001</v>
      </c>
      <c r="BK42" s="409">
        <v>0.18047404011000001</v>
      </c>
      <c r="BL42" s="409">
        <v>0.18047404011000001</v>
      </c>
      <c r="BM42" s="409">
        <v>0.18047404011000001</v>
      </c>
      <c r="BN42" s="409">
        <v>0.18047404011000001</v>
      </c>
      <c r="BO42" s="409">
        <v>0.18047404011000001</v>
      </c>
      <c r="BP42" s="409">
        <v>0.18047404011000001</v>
      </c>
      <c r="BQ42" s="409">
        <v>0.18047404011000001</v>
      </c>
      <c r="BR42" s="409">
        <v>0.18047404011000001</v>
      </c>
      <c r="BS42" s="409">
        <v>0.18047404011000001</v>
      </c>
      <c r="BT42" s="409">
        <v>0.18047404011000001</v>
      </c>
      <c r="BU42" s="409">
        <v>0.18047404011000001</v>
      </c>
      <c r="BV42" s="409">
        <v>0.18047404011000001</v>
      </c>
    </row>
    <row r="43" spans="1:74" ht="11.1" customHeight="1" x14ac:dyDescent="0.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223"/>
      <c r="AZ43" s="223"/>
      <c r="BA43" s="223"/>
      <c r="BB43" s="223"/>
      <c r="BC43" s="223"/>
      <c r="BD43" s="410"/>
      <c r="BE43" s="410"/>
      <c r="BF43" s="410"/>
      <c r="BG43" s="410"/>
      <c r="BH43" s="410"/>
      <c r="BI43" s="410"/>
      <c r="BJ43" s="410"/>
      <c r="BK43" s="410"/>
      <c r="BL43" s="410"/>
      <c r="BM43" s="410"/>
      <c r="BN43" s="410"/>
      <c r="BO43" s="410"/>
      <c r="BP43" s="410"/>
      <c r="BQ43" s="410"/>
      <c r="BR43" s="410"/>
      <c r="BS43" s="410"/>
      <c r="BT43" s="410"/>
      <c r="BU43" s="410"/>
      <c r="BV43" s="410"/>
    </row>
    <row r="44" spans="1:74" ht="11.1" customHeight="1" x14ac:dyDescent="0.2">
      <c r="A44" s="162" t="s">
        <v>499</v>
      </c>
      <c r="B44" s="172" t="s">
        <v>85</v>
      </c>
      <c r="C44" s="252">
        <v>60.190081386999999</v>
      </c>
      <c r="D44" s="252">
        <v>60.204814143</v>
      </c>
      <c r="E44" s="252">
        <v>60.456948419</v>
      </c>
      <c r="F44" s="252">
        <v>60.336618000000001</v>
      </c>
      <c r="G44" s="252">
        <v>60.274231290000003</v>
      </c>
      <c r="H44" s="252">
        <v>60.546738667</v>
      </c>
      <c r="I44" s="252">
        <v>60.961432676999998</v>
      </c>
      <c r="J44" s="252">
        <v>61.181099418999999</v>
      </c>
      <c r="K44" s="252">
        <v>60.556955666999997</v>
      </c>
      <c r="L44" s="252">
        <v>61.013778289999998</v>
      </c>
      <c r="M44" s="252">
        <v>61.197122667000002</v>
      </c>
      <c r="N44" s="252">
        <v>61.178035031999997</v>
      </c>
      <c r="O44" s="252">
        <v>60.587318709999998</v>
      </c>
      <c r="P44" s="252">
        <v>60.197300378999998</v>
      </c>
      <c r="Q44" s="252">
        <v>60.098307128999998</v>
      </c>
      <c r="R44" s="252">
        <v>59.701739666999998</v>
      </c>
      <c r="S44" s="252">
        <v>59.349394097000001</v>
      </c>
      <c r="T44" s="252">
        <v>59.424959999999999</v>
      </c>
      <c r="U44" s="252">
        <v>60.273926547999999</v>
      </c>
      <c r="V44" s="252">
        <v>59.388178676999999</v>
      </c>
      <c r="W44" s="252">
        <v>59.500405333000003</v>
      </c>
      <c r="X44" s="252">
        <v>60.381985903</v>
      </c>
      <c r="Y44" s="252">
        <v>61.116675333000003</v>
      </c>
      <c r="Z44" s="252">
        <v>60.255802387000003</v>
      </c>
      <c r="AA44" s="252">
        <v>60.081722419000002</v>
      </c>
      <c r="AB44" s="252">
        <v>60.437246285999997</v>
      </c>
      <c r="AC44" s="252">
        <v>60.278873709999999</v>
      </c>
      <c r="AD44" s="252">
        <v>59.886740000000003</v>
      </c>
      <c r="AE44" s="252">
        <v>60.345308387000003</v>
      </c>
      <c r="AF44" s="252">
        <v>60.678092333000002</v>
      </c>
      <c r="AG44" s="252">
        <v>61.172660677000003</v>
      </c>
      <c r="AH44" s="252">
        <v>60.625874289999999</v>
      </c>
      <c r="AI44" s="252">
        <v>60.559806999999999</v>
      </c>
      <c r="AJ44" s="252">
        <v>61.414425354999999</v>
      </c>
      <c r="AK44" s="252">
        <v>62.156496333</v>
      </c>
      <c r="AL44" s="252">
        <v>61.512212386999998</v>
      </c>
      <c r="AM44" s="252">
        <v>61.426976451999998</v>
      </c>
      <c r="AN44" s="252">
        <v>61.837061714000001</v>
      </c>
      <c r="AO44" s="252">
        <v>62.161540774000002</v>
      </c>
      <c r="AP44" s="252">
        <v>62.336637000000003</v>
      </c>
      <c r="AQ44" s="252">
        <v>62.488317838999997</v>
      </c>
      <c r="AR44" s="252">
        <v>63.303343667</v>
      </c>
      <c r="AS44" s="252">
        <v>64.046524160999994</v>
      </c>
      <c r="AT44" s="252">
        <v>64.154477967999995</v>
      </c>
      <c r="AU44" s="252">
        <v>64.023002667</v>
      </c>
      <c r="AV44" s="252">
        <v>64.681264161000001</v>
      </c>
      <c r="AW44" s="252">
        <v>64.822487332999998</v>
      </c>
      <c r="AX44" s="252">
        <v>65.037074064999999</v>
      </c>
      <c r="AY44" s="252">
        <v>63.969933773999998</v>
      </c>
      <c r="AZ44" s="252">
        <v>63.860911000000002</v>
      </c>
      <c r="BA44" s="252">
        <v>64.009395523999999</v>
      </c>
      <c r="BB44" s="252">
        <v>64.600433697</v>
      </c>
      <c r="BC44" s="252">
        <v>64.989716380999994</v>
      </c>
      <c r="BD44" s="409">
        <v>65.691388798999995</v>
      </c>
      <c r="BE44" s="409">
        <v>66.154812926000005</v>
      </c>
      <c r="BF44" s="409">
        <v>65.814971464999999</v>
      </c>
      <c r="BG44" s="409">
        <v>66.383838987999994</v>
      </c>
      <c r="BH44" s="409">
        <v>66.696358274999994</v>
      </c>
      <c r="BI44" s="409">
        <v>67.156594413999997</v>
      </c>
      <c r="BJ44" s="409">
        <v>66.888689112999998</v>
      </c>
      <c r="BK44" s="409">
        <v>66.674777363000004</v>
      </c>
      <c r="BL44" s="409">
        <v>66.698170695000002</v>
      </c>
      <c r="BM44" s="409">
        <v>66.900959121</v>
      </c>
      <c r="BN44" s="409">
        <v>67.821969941999996</v>
      </c>
      <c r="BO44" s="409">
        <v>68.192958559999994</v>
      </c>
      <c r="BP44" s="409">
        <v>68.535470416999999</v>
      </c>
      <c r="BQ44" s="409">
        <v>68.531683884000003</v>
      </c>
      <c r="BR44" s="409">
        <v>68.425562674999995</v>
      </c>
      <c r="BS44" s="409">
        <v>68.805619687000004</v>
      </c>
      <c r="BT44" s="409">
        <v>68.707723420999997</v>
      </c>
      <c r="BU44" s="409">
        <v>69.089903593000003</v>
      </c>
      <c r="BV44" s="409">
        <v>68.654261683000001</v>
      </c>
    </row>
    <row r="45" spans="1:74" ht="11.1" customHeight="1" x14ac:dyDescent="0.2">
      <c r="B45" s="17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498</v>
      </c>
      <c r="B46" s="172" t="s">
        <v>507</v>
      </c>
      <c r="C46" s="252">
        <v>5.2411619363000002</v>
      </c>
      <c r="D46" s="252">
        <v>5.2214265968999998</v>
      </c>
      <c r="E46" s="252">
        <v>5.1862608656999996</v>
      </c>
      <c r="F46" s="252">
        <v>5.2369133739000002</v>
      </c>
      <c r="G46" s="252">
        <v>5.2979772974000001</v>
      </c>
      <c r="H46" s="252">
        <v>5.1147239250999998</v>
      </c>
      <c r="I46" s="252">
        <v>5.1731375397999999</v>
      </c>
      <c r="J46" s="252">
        <v>4.9855341129999999</v>
      </c>
      <c r="K46" s="252">
        <v>5.2339278209</v>
      </c>
      <c r="L46" s="252">
        <v>5.2149086494999999</v>
      </c>
      <c r="M46" s="252">
        <v>5.1962962448000001</v>
      </c>
      <c r="N46" s="252">
        <v>5.1917875531000002</v>
      </c>
      <c r="O46" s="252">
        <v>5.2322259293000002</v>
      </c>
      <c r="P46" s="252">
        <v>5.1812522231000004</v>
      </c>
      <c r="Q46" s="252">
        <v>5.3270457904999997</v>
      </c>
      <c r="R46" s="252">
        <v>5.3080938288999997</v>
      </c>
      <c r="S46" s="252">
        <v>5.1558544725999997</v>
      </c>
      <c r="T46" s="252">
        <v>5.1544153673000004</v>
      </c>
      <c r="U46" s="252">
        <v>5.2733932817999998</v>
      </c>
      <c r="V46" s="252">
        <v>5.2710127582000004</v>
      </c>
      <c r="W46" s="252">
        <v>5.2225808459999996</v>
      </c>
      <c r="X46" s="252">
        <v>5.2860507522000004</v>
      </c>
      <c r="Y46" s="252">
        <v>5.3721960944999996</v>
      </c>
      <c r="Z46" s="252">
        <v>5.2552883383999998</v>
      </c>
      <c r="AA46" s="252">
        <v>5.4146233731000004</v>
      </c>
      <c r="AB46" s="252">
        <v>5.3337048620000003</v>
      </c>
      <c r="AC46" s="252">
        <v>5.2227913590000004</v>
      </c>
      <c r="AD46" s="252">
        <v>5.3557423429000002</v>
      </c>
      <c r="AE46" s="252">
        <v>5.3309157780999996</v>
      </c>
      <c r="AF46" s="252">
        <v>5.2889109274999999</v>
      </c>
      <c r="AG46" s="252">
        <v>5.3033611030000003</v>
      </c>
      <c r="AH46" s="252">
        <v>5.2352022239</v>
      </c>
      <c r="AI46" s="252">
        <v>5.2530434888000004</v>
      </c>
      <c r="AJ46" s="252">
        <v>5.1861060205999996</v>
      </c>
      <c r="AK46" s="252">
        <v>5.2889095972</v>
      </c>
      <c r="AL46" s="252">
        <v>5.3483978478000003</v>
      </c>
      <c r="AM46" s="252">
        <v>5.3784716775000003</v>
      </c>
      <c r="AN46" s="252">
        <v>5.3915280432000001</v>
      </c>
      <c r="AO46" s="252">
        <v>5.3208951049</v>
      </c>
      <c r="AP46" s="252">
        <v>5.2805706694000003</v>
      </c>
      <c r="AQ46" s="252">
        <v>5.2660894998999996</v>
      </c>
      <c r="AR46" s="252">
        <v>5.3154071010999999</v>
      </c>
      <c r="AS46" s="252">
        <v>5.3052412676999996</v>
      </c>
      <c r="AT46" s="252">
        <v>5.3187698678000004</v>
      </c>
      <c r="AU46" s="252">
        <v>5.3564679999999996</v>
      </c>
      <c r="AV46" s="252">
        <v>5.3564679999999996</v>
      </c>
      <c r="AW46" s="252">
        <v>5.3564679999999996</v>
      </c>
      <c r="AX46" s="252">
        <v>5.3564679999999996</v>
      </c>
      <c r="AY46" s="252">
        <v>5.3534680000000003</v>
      </c>
      <c r="AZ46" s="252">
        <v>5.3484680000000004</v>
      </c>
      <c r="BA46" s="252">
        <v>5.4596823970999999</v>
      </c>
      <c r="BB46" s="252">
        <v>5.3133286158999997</v>
      </c>
      <c r="BC46" s="252">
        <v>5.2379647827999998</v>
      </c>
      <c r="BD46" s="409">
        <v>5.2896692182000002</v>
      </c>
      <c r="BE46" s="409">
        <v>5.0008190683000002</v>
      </c>
      <c r="BF46" s="409">
        <v>5.0029907835999996</v>
      </c>
      <c r="BG46" s="409">
        <v>5.0054781754000004</v>
      </c>
      <c r="BH46" s="409">
        <v>5.0174449714999998</v>
      </c>
      <c r="BI46" s="409">
        <v>5.0205447269999999</v>
      </c>
      <c r="BJ46" s="409">
        <v>5.0239024233</v>
      </c>
      <c r="BK46" s="409">
        <v>5.0030607998000001</v>
      </c>
      <c r="BL46" s="409">
        <v>5.0068156211000003</v>
      </c>
      <c r="BM46" s="409">
        <v>5.0088024593</v>
      </c>
      <c r="BN46" s="409">
        <v>5.0112637195999996</v>
      </c>
      <c r="BO46" s="409">
        <v>5.0137176149</v>
      </c>
      <c r="BP46" s="409">
        <v>5.0169958421</v>
      </c>
      <c r="BQ46" s="409">
        <v>5.0196061503999996</v>
      </c>
      <c r="BR46" s="409">
        <v>5.0218031986999998</v>
      </c>
      <c r="BS46" s="409">
        <v>5.0242997507</v>
      </c>
      <c r="BT46" s="409">
        <v>5.0261170082</v>
      </c>
      <c r="BU46" s="409">
        <v>5.0291964324</v>
      </c>
      <c r="BV46" s="409">
        <v>5.0975020596</v>
      </c>
    </row>
    <row r="47" spans="1:74" ht="11.1" customHeight="1" x14ac:dyDescent="0.2">
      <c r="A47" s="162" t="s">
        <v>500</v>
      </c>
      <c r="B47" s="172" t="s">
        <v>508</v>
      </c>
      <c r="C47" s="252">
        <v>65.431243323000004</v>
      </c>
      <c r="D47" s="252">
        <v>65.426240739999997</v>
      </c>
      <c r="E47" s="252">
        <v>65.643209284999998</v>
      </c>
      <c r="F47" s="252">
        <v>65.573531373999998</v>
      </c>
      <c r="G47" s="252">
        <v>65.572208587999995</v>
      </c>
      <c r="H47" s="252">
        <v>65.661462592000007</v>
      </c>
      <c r="I47" s="252">
        <v>66.134570217000004</v>
      </c>
      <c r="J47" s="252">
        <v>66.166633532000006</v>
      </c>
      <c r="K47" s="252">
        <v>65.790883488000006</v>
      </c>
      <c r="L47" s="252">
        <v>66.228686940000003</v>
      </c>
      <c r="M47" s="252">
        <v>66.393418910999998</v>
      </c>
      <c r="N47" s="252">
        <v>66.369822584999994</v>
      </c>
      <c r="O47" s="252">
        <v>65.819544639</v>
      </c>
      <c r="P47" s="252">
        <v>65.378552601999999</v>
      </c>
      <c r="Q47" s="252">
        <v>65.425352919999995</v>
      </c>
      <c r="R47" s="252">
        <v>65.009833495999999</v>
      </c>
      <c r="S47" s="252">
        <v>64.505248569000003</v>
      </c>
      <c r="T47" s="252">
        <v>64.579375366999997</v>
      </c>
      <c r="U47" s="252">
        <v>65.547319830000006</v>
      </c>
      <c r="V47" s="252">
        <v>64.659191436</v>
      </c>
      <c r="W47" s="252">
        <v>64.722986179000003</v>
      </c>
      <c r="X47" s="252">
        <v>65.668036654999995</v>
      </c>
      <c r="Y47" s="252">
        <v>66.488871427999996</v>
      </c>
      <c r="Z47" s="252">
        <v>65.511090725000003</v>
      </c>
      <c r="AA47" s="252">
        <v>65.496345792</v>
      </c>
      <c r="AB47" s="252">
        <v>65.770951147999995</v>
      </c>
      <c r="AC47" s="252">
        <v>65.501665068999998</v>
      </c>
      <c r="AD47" s="252">
        <v>65.242482343000006</v>
      </c>
      <c r="AE47" s="252">
        <v>65.676224164999994</v>
      </c>
      <c r="AF47" s="252">
        <v>65.967003261000002</v>
      </c>
      <c r="AG47" s="252">
        <v>66.476021779999996</v>
      </c>
      <c r="AH47" s="252">
        <v>65.861076514000004</v>
      </c>
      <c r="AI47" s="252">
        <v>65.812850488999999</v>
      </c>
      <c r="AJ47" s="252">
        <v>66.600531375000003</v>
      </c>
      <c r="AK47" s="252">
        <v>67.445405930999996</v>
      </c>
      <c r="AL47" s="252">
        <v>66.860610234999996</v>
      </c>
      <c r="AM47" s="252">
        <v>66.805448128999998</v>
      </c>
      <c r="AN47" s="252">
        <v>67.228589757999998</v>
      </c>
      <c r="AO47" s="252">
        <v>67.482435878999993</v>
      </c>
      <c r="AP47" s="252">
        <v>67.617207668999995</v>
      </c>
      <c r="AQ47" s="252">
        <v>67.754407338999997</v>
      </c>
      <c r="AR47" s="252">
        <v>68.618750767999998</v>
      </c>
      <c r="AS47" s="252">
        <v>69.351765428999997</v>
      </c>
      <c r="AT47" s="252">
        <v>69.473247835999999</v>
      </c>
      <c r="AU47" s="252">
        <v>69.379470667000007</v>
      </c>
      <c r="AV47" s="252">
        <v>70.037732160999994</v>
      </c>
      <c r="AW47" s="252">
        <v>70.178955333000005</v>
      </c>
      <c r="AX47" s="252">
        <v>70.393542065000005</v>
      </c>
      <c r="AY47" s="252">
        <v>69.323401774000004</v>
      </c>
      <c r="AZ47" s="252">
        <v>69.209378999999998</v>
      </c>
      <c r="BA47" s="252">
        <v>69.469077920999993</v>
      </c>
      <c r="BB47" s="252">
        <v>69.913762313000007</v>
      </c>
      <c r="BC47" s="252">
        <v>70.227681164000003</v>
      </c>
      <c r="BD47" s="409">
        <v>70.981058016999995</v>
      </c>
      <c r="BE47" s="409">
        <v>71.155631994000004</v>
      </c>
      <c r="BF47" s="409">
        <v>70.817962249000004</v>
      </c>
      <c r="BG47" s="409">
        <v>71.389317163000001</v>
      </c>
      <c r="BH47" s="409">
        <v>71.713803247000001</v>
      </c>
      <c r="BI47" s="409">
        <v>72.177139140999998</v>
      </c>
      <c r="BJ47" s="409">
        <v>71.912591536999997</v>
      </c>
      <c r="BK47" s="409">
        <v>71.677838162</v>
      </c>
      <c r="BL47" s="409">
        <v>71.704986316000003</v>
      </c>
      <c r="BM47" s="409">
        <v>71.909761579999994</v>
      </c>
      <c r="BN47" s="409">
        <v>72.833233661999998</v>
      </c>
      <c r="BO47" s="409">
        <v>73.206676174999998</v>
      </c>
      <c r="BP47" s="409">
        <v>73.552466258999999</v>
      </c>
      <c r="BQ47" s="409">
        <v>73.551290034000004</v>
      </c>
      <c r="BR47" s="409">
        <v>73.447365873999999</v>
      </c>
      <c r="BS47" s="409">
        <v>73.829919438000005</v>
      </c>
      <c r="BT47" s="409">
        <v>73.733840430000001</v>
      </c>
      <c r="BU47" s="409">
        <v>74.119100024999995</v>
      </c>
      <c r="BV47" s="409">
        <v>73.751763741999994</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1107</v>
      </c>
      <c r="B49" s="174" t="s">
        <v>1108</v>
      </c>
      <c r="C49" s="253">
        <v>0.253</v>
      </c>
      <c r="D49" s="253">
        <v>0.25900000000000001</v>
      </c>
      <c r="E49" s="253">
        <v>0.30099999999999999</v>
      </c>
      <c r="F49" s="253">
        <v>0.505</v>
      </c>
      <c r="G49" s="253">
        <v>0.46300000000000002</v>
      </c>
      <c r="H49" s="253">
        <v>0.41599999999999998</v>
      </c>
      <c r="I49" s="253">
        <v>0.39129032258000002</v>
      </c>
      <c r="J49" s="253">
        <v>0.32</v>
      </c>
      <c r="K49" s="253">
        <v>0.5</v>
      </c>
      <c r="L49" s="253">
        <v>0.31467741934999999</v>
      </c>
      <c r="M49" s="253">
        <v>0.36199999999999999</v>
      </c>
      <c r="N49" s="253">
        <v>0.34699999999999998</v>
      </c>
      <c r="O49" s="253">
        <v>0.37</v>
      </c>
      <c r="P49" s="253">
        <v>0.3775</v>
      </c>
      <c r="Q49" s="253">
        <v>0.39400000000000002</v>
      </c>
      <c r="R49" s="253">
        <v>0.374</v>
      </c>
      <c r="S49" s="253">
        <v>1.089</v>
      </c>
      <c r="T49" s="253">
        <v>0.79400000000000004</v>
      </c>
      <c r="U49" s="253">
        <v>0.45500000000000002</v>
      </c>
      <c r="V49" s="253">
        <v>0.35713632258</v>
      </c>
      <c r="W49" s="253">
        <v>0.437</v>
      </c>
      <c r="X49" s="253">
        <v>0.32500000000000001</v>
      </c>
      <c r="Y49" s="253">
        <v>0.375</v>
      </c>
      <c r="Z49" s="253">
        <v>0.33500000000000002</v>
      </c>
      <c r="AA49" s="253">
        <v>0.30887096774</v>
      </c>
      <c r="AB49" s="253">
        <v>0.20714285714</v>
      </c>
      <c r="AC49" s="253">
        <v>0.377</v>
      </c>
      <c r="AD49" s="253">
        <v>0.62133333332999996</v>
      </c>
      <c r="AE49" s="253">
        <v>0.55000000000000004</v>
      </c>
      <c r="AF49" s="253">
        <v>0.47333333332999999</v>
      </c>
      <c r="AG49" s="253">
        <v>0.41241935483999997</v>
      </c>
      <c r="AH49" s="253">
        <v>0.58399999999999996</v>
      </c>
      <c r="AI49" s="253">
        <v>0.503</v>
      </c>
      <c r="AJ49" s="253">
        <v>0.48632258065</v>
      </c>
      <c r="AK49" s="253">
        <v>0.22500000000000001</v>
      </c>
      <c r="AL49" s="253">
        <v>0.51798387096999998</v>
      </c>
      <c r="AM49" s="253">
        <v>0.31577419355000003</v>
      </c>
      <c r="AN49" s="253">
        <v>0.42012500000000003</v>
      </c>
      <c r="AO49" s="253">
        <v>0.45350000000000001</v>
      </c>
      <c r="AP49" s="253">
        <v>0.27150000000000002</v>
      </c>
      <c r="AQ49" s="253">
        <v>0.24049999999999999</v>
      </c>
      <c r="AR49" s="253">
        <v>0.30649999999999999</v>
      </c>
      <c r="AS49" s="253">
        <v>0.13548387097</v>
      </c>
      <c r="AT49" s="253">
        <v>0.14294354839000001</v>
      </c>
      <c r="AU49" s="253">
        <v>0.23400000000000001</v>
      </c>
      <c r="AV49" s="253">
        <v>0.26514516128999999</v>
      </c>
      <c r="AW49" s="253">
        <v>0.26500000000000001</v>
      </c>
      <c r="AX49" s="253">
        <v>0.38374193548000002</v>
      </c>
      <c r="AY49" s="253">
        <v>0.255</v>
      </c>
      <c r="AZ49" s="253">
        <v>0.58599999999999997</v>
      </c>
      <c r="BA49" s="253">
        <v>0.23599999999999999</v>
      </c>
      <c r="BB49" s="253">
        <v>0.38200000000000001</v>
      </c>
      <c r="BC49" s="253">
        <v>0.48699999999999999</v>
      </c>
      <c r="BD49" s="630" t="s">
        <v>1368</v>
      </c>
      <c r="BE49" s="630" t="s">
        <v>1368</v>
      </c>
      <c r="BF49" s="630" t="s">
        <v>1368</v>
      </c>
      <c r="BG49" s="630" t="s">
        <v>1368</v>
      </c>
      <c r="BH49" s="630" t="s">
        <v>1368</v>
      </c>
      <c r="BI49" s="630" t="s">
        <v>1368</v>
      </c>
      <c r="BJ49" s="630" t="s">
        <v>1368</v>
      </c>
      <c r="BK49" s="630" t="s">
        <v>1368</v>
      </c>
      <c r="BL49" s="630" t="s">
        <v>1368</v>
      </c>
      <c r="BM49" s="630" t="s">
        <v>1368</v>
      </c>
      <c r="BN49" s="630" t="s">
        <v>1368</v>
      </c>
      <c r="BO49" s="630" t="s">
        <v>1368</v>
      </c>
      <c r="BP49" s="630" t="s">
        <v>1368</v>
      </c>
      <c r="BQ49" s="630" t="s">
        <v>1368</v>
      </c>
      <c r="BR49" s="630" t="s">
        <v>1368</v>
      </c>
      <c r="BS49" s="630" t="s">
        <v>1368</v>
      </c>
      <c r="BT49" s="630" t="s">
        <v>1368</v>
      </c>
      <c r="BU49" s="630" t="s">
        <v>1368</v>
      </c>
      <c r="BV49" s="630" t="s">
        <v>1368</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409"/>
      <c r="BC50" s="409"/>
      <c r="BD50" s="252"/>
      <c r="BE50" s="252"/>
      <c r="BF50" s="252"/>
      <c r="BG50" s="409"/>
      <c r="BH50" s="409"/>
      <c r="BI50" s="409"/>
      <c r="BJ50" s="409"/>
      <c r="BK50" s="409"/>
      <c r="BL50" s="409"/>
      <c r="BM50" s="409"/>
      <c r="BN50" s="409"/>
      <c r="BO50" s="409"/>
      <c r="BP50" s="409"/>
      <c r="BQ50" s="409"/>
      <c r="BR50" s="409"/>
      <c r="BS50" s="409"/>
      <c r="BT50" s="409"/>
      <c r="BU50" s="409"/>
      <c r="BV50" s="409"/>
    </row>
    <row r="51" spans="1:74" ht="11.1" customHeight="1" x14ac:dyDescent="0.2">
      <c r="BK51" s="411"/>
      <c r="BL51" s="411"/>
      <c r="BM51" s="411"/>
      <c r="BN51" s="411"/>
      <c r="BO51" s="411"/>
      <c r="BP51" s="411"/>
      <c r="BQ51" s="411"/>
      <c r="BR51" s="411"/>
      <c r="BS51" s="411"/>
      <c r="BT51" s="411"/>
      <c r="BU51" s="411"/>
      <c r="BV51" s="411"/>
    </row>
    <row r="52" spans="1:74" ht="12" customHeight="1" x14ac:dyDescent="0.2">
      <c r="B52" s="819" t="s">
        <v>1003</v>
      </c>
      <c r="C52" s="798"/>
      <c r="D52" s="798"/>
      <c r="E52" s="798"/>
      <c r="F52" s="798"/>
      <c r="G52" s="798"/>
      <c r="H52" s="798"/>
      <c r="I52" s="798"/>
      <c r="J52" s="798"/>
      <c r="K52" s="798"/>
      <c r="L52" s="798"/>
      <c r="M52" s="798"/>
      <c r="N52" s="798"/>
      <c r="O52" s="798"/>
      <c r="P52" s="798"/>
      <c r="Q52" s="798"/>
    </row>
    <row r="53" spans="1:74" ht="12" customHeight="1" x14ac:dyDescent="0.2">
      <c r="B53" s="817" t="s">
        <v>1366</v>
      </c>
      <c r="C53" s="817"/>
      <c r="D53" s="817"/>
      <c r="E53" s="817"/>
      <c r="F53" s="817"/>
      <c r="G53" s="817"/>
      <c r="H53" s="817"/>
      <c r="I53" s="817"/>
      <c r="J53" s="817"/>
      <c r="K53" s="817"/>
      <c r="L53" s="817"/>
      <c r="M53" s="817"/>
      <c r="N53" s="817"/>
      <c r="O53" s="817"/>
      <c r="P53" s="817"/>
      <c r="Q53" s="817"/>
      <c r="R53" s="817"/>
    </row>
    <row r="54" spans="1:74" s="439" customFormat="1" ht="12" customHeight="1" x14ac:dyDescent="0.2">
      <c r="A54" s="440"/>
      <c r="B54" s="817" t="s">
        <v>1362</v>
      </c>
      <c r="C54" s="817"/>
      <c r="D54" s="817"/>
      <c r="E54" s="817"/>
      <c r="F54" s="817"/>
      <c r="G54" s="817"/>
      <c r="H54" s="817"/>
      <c r="I54" s="817"/>
      <c r="J54" s="817"/>
      <c r="K54" s="817"/>
      <c r="L54" s="817"/>
      <c r="M54" s="817"/>
      <c r="N54" s="817"/>
      <c r="O54" s="817"/>
      <c r="P54" s="817"/>
      <c r="Q54" s="817"/>
      <c r="R54" s="778"/>
      <c r="AY54" s="535"/>
      <c r="AZ54" s="535"/>
      <c r="BA54" s="535"/>
      <c r="BB54" s="535"/>
      <c r="BC54" s="535"/>
      <c r="BD54" s="648"/>
      <c r="BE54" s="648"/>
      <c r="BF54" s="648"/>
      <c r="BG54" s="535"/>
      <c r="BH54" s="535"/>
      <c r="BI54" s="535"/>
      <c r="BJ54" s="535"/>
    </row>
    <row r="55" spans="1:74" s="439" customFormat="1" ht="12" customHeight="1" x14ac:dyDescent="0.2">
      <c r="A55" s="440"/>
      <c r="B55" s="787" t="s">
        <v>483</v>
      </c>
      <c r="C55" s="788"/>
      <c r="D55" s="788"/>
      <c r="E55" s="788"/>
      <c r="F55" s="788"/>
      <c r="G55" s="788"/>
      <c r="H55" s="788"/>
      <c r="I55" s="788"/>
      <c r="J55" s="788"/>
      <c r="K55" s="788"/>
      <c r="L55" s="788"/>
      <c r="M55" s="788"/>
      <c r="N55" s="788"/>
      <c r="O55" s="788"/>
      <c r="P55" s="788"/>
      <c r="Q55" s="784"/>
      <c r="AY55" s="535"/>
      <c r="AZ55" s="535"/>
      <c r="BA55" s="535"/>
      <c r="BB55" s="535"/>
      <c r="BC55" s="535"/>
      <c r="BD55" s="648"/>
      <c r="BE55" s="648"/>
      <c r="BF55" s="648"/>
      <c r="BG55" s="535"/>
      <c r="BH55" s="535"/>
      <c r="BI55" s="535"/>
      <c r="BJ55" s="535"/>
    </row>
    <row r="56" spans="1:74" s="439" customFormat="1" ht="12" customHeight="1" x14ac:dyDescent="0.2">
      <c r="A56" s="440"/>
      <c r="B56" s="812" t="s">
        <v>986</v>
      </c>
      <c r="C56" s="812"/>
      <c r="D56" s="812"/>
      <c r="E56" s="812"/>
      <c r="F56" s="812"/>
      <c r="G56" s="812"/>
      <c r="H56" s="812"/>
      <c r="I56" s="812"/>
      <c r="J56" s="812"/>
      <c r="K56" s="812"/>
      <c r="L56" s="812"/>
      <c r="M56" s="812"/>
      <c r="N56" s="812"/>
      <c r="O56" s="812"/>
      <c r="P56" s="812"/>
      <c r="Q56" s="784"/>
      <c r="AY56" s="535"/>
      <c r="AZ56" s="535"/>
      <c r="BA56" s="535"/>
      <c r="BB56" s="535"/>
      <c r="BC56" s="535"/>
      <c r="BD56" s="648"/>
      <c r="BE56" s="648"/>
      <c r="BF56" s="648"/>
      <c r="BG56" s="535"/>
      <c r="BH56" s="535"/>
      <c r="BI56" s="535"/>
      <c r="BJ56" s="535"/>
    </row>
    <row r="57" spans="1:74" s="439" customFormat="1" ht="12.75" customHeight="1" x14ac:dyDescent="0.2">
      <c r="A57" s="440"/>
      <c r="B57" s="812" t="s">
        <v>1061</v>
      </c>
      <c r="C57" s="784"/>
      <c r="D57" s="784"/>
      <c r="E57" s="784"/>
      <c r="F57" s="784"/>
      <c r="G57" s="784"/>
      <c r="H57" s="784"/>
      <c r="I57" s="784"/>
      <c r="J57" s="784"/>
      <c r="K57" s="784"/>
      <c r="L57" s="784"/>
      <c r="M57" s="784"/>
      <c r="N57" s="784"/>
      <c r="O57" s="784"/>
      <c r="P57" s="784"/>
      <c r="Q57" s="784"/>
      <c r="AY57" s="535"/>
      <c r="AZ57" s="535"/>
      <c r="BA57" s="535"/>
      <c r="BB57" s="535"/>
      <c r="BC57" s="535"/>
      <c r="BD57" s="648"/>
      <c r="BE57" s="648"/>
      <c r="BF57" s="648"/>
      <c r="BG57" s="535"/>
      <c r="BH57" s="535"/>
      <c r="BI57" s="535"/>
      <c r="BJ57" s="535"/>
    </row>
    <row r="58" spans="1:74" s="439" customFormat="1" ht="12" customHeight="1" x14ac:dyDescent="0.2">
      <c r="A58" s="440"/>
      <c r="B58" s="813" t="s">
        <v>1050</v>
      </c>
      <c r="C58" s="784"/>
      <c r="D58" s="784"/>
      <c r="E58" s="784"/>
      <c r="F58" s="784"/>
      <c r="G58" s="784"/>
      <c r="H58" s="784"/>
      <c r="I58" s="784"/>
      <c r="J58" s="784"/>
      <c r="K58" s="784"/>
      <c r="L58" s="784"/>
      <c r="M58" s="784"/>
      <c r="N58" s="784"/>
      <c r="O58" s="784"/>
      <c r="P58" s="784"/>
      <c r="Q58" s="784"/>
      <c r="AY58" s="535"/>
      <c r="AZ58" s="535"/>
      <c r="BA58" s="535"/>
      <c r="BB58" s="535"/>
      <c r="BC58" s="535"/>
      <c r="BD58" s="648"/>
      <c r="BE58" s="648"/>
      <c r="BF58" s="648"/>
      <c r="BG58" s="535"/>
      <c r="BH58" s="535"/>
      <c r="BI58" s="535"/>
      <c r="BJ58" s="535"/>
    </row>
    <row r="59" spans="1:74" s="439" customFormat="1" ht="12" customHeight="1" x14ac:dyDescent="0.2">
      <c r="A59" s="435"/>
      <c r="B59" s="814" t="s">
        <v>1032</v>
      </c>
      <c r="C59" s="815"/>
      <c r="D59" s="815"/>
      <c r="E59" s="815"/>
      <c r="F59" s="815"/>
      <c r="G59" s="815"/>
      <c r="H59" s="815"/>
      <c r="I59" s="815"/>
      <c r="J59" s="815"/>
      <c r="K59" s="815"/>
      <c r="L59" s="815"/>
      <c r="M59" s="815"/>
      <c r="N59" s="815"/>
      <c r="O59" s="815"/>
      <c r="P59" s="815"/>
      <c r="Q59" s="784"/>
      <c r="AY59" s="535"/>
      <c r="AZ59" s="535"/>
      <c r="BA59" s="535"/>
      <c r="BB59" s="535"/>
      <c r="BC59" s="535"/>
      <c r="BD59" s="648"/>
      <c r="BE59" s="648"/>
      <c r="BF59" s="648"/>
      <c r="BG59" s="535"/>
      <c r="BH59" s="535"/>
      <c r="BI59" s="535"/>
      <c r="BJ59" s="535"/>
    </row>
    <row r="60" spans="1:74" ht="12.75" x14ac:dyDescent="0.2">
      <c r="B60" s="804" t="s">
        <v>1129</v>
      </c>
      <c r="C60" s="784"/>
      <c r="D60" s="784"/>
      <c r="E60" s="784"/>
      <c r="F60" s="784"/>
      <c r="G60" s="784"/>
      <c r="H60" s="784"/>
      <c r="I60" s="784"/>
      <c r="J60" s="784"/>
      <c r="K60" s="784"/>
      <c r="L60" s="784"/>
      <c r="M60" s="784"/>
      <c r="N60" s="784"/>
      <c r="O60" s="784"/>
      <c r="P60" s="784"/>
      <c r="Q60" s="784"/>
      <c r="R60" s="439"/>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7">
    <mergeCell ref="A1:A2"/>
    <mergeCell ref="AM3:AX3"/>
    <mergeCell ref="AY3:BJ3"/>
    <mergeCell ref="BK3:BV3"/>
    <mergeCell ref="B1:AL1"/>
    <mergeCell ref="C3:N3"/>
    <mergeCell ref="O3:Z3"/>
    <mergeCell ref="AA3:AL3"/>
    <mergeCell ref="B60:Q60"/>
    <mergeCell ref="B57:Q57"/>
    <mergeCell ref="B58:Q58"/>
    <mergeCell ref="B59:Q59"/>
    <mergeCell ref="B52:Q52"/>
    <mergeCell ref="B54:Q54"/>
    <mergeCell ref="B55:Q55"/>
    <mergeCell ref="B56:Q56"/>
    <mergeCell ref="B53:R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G5" activePane="bottomRight" state="frozen"/>
      <selection activeCell="BF63" sqref="BF63"/>
      <selection pane="topRight" activeCell="BF63" sqref="BF63"/>
      <selection pane="bottomLeft" activeCell="BF63" sqref="BF63"/>
      <selection pane="bottomRight" activeCell="BA29" sqref="BA29"/>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3.35" customHeight="1" x14ac:dyDescent="0.2">
      <c r="A1" s="790" t="s">
        <v>982</v>
      </c>
      <c r="B1" s="821" t="s">
        <v>869</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row>
    <row r="2" spans="1:74" ht="12.75" x14ac:dyDescent="0.2">
      <c r="A2" s="791"/>
      <c r="B2" s="772" t="str">
        <f>"U.S. Energy Information Administration  |  Short-Term Energy Outlook  - "&amp;Dates!D1</f>
        <v>U.S. Energy Information Administration  |  Short-Term Energy Outlook  - June 2019</v>
      </c>
      <c r="C2" s="773"/>
      <c r="D2" s="773"/>
      <c r="E2" s="773"/>
      <c r="F2" s="773"/>
      <c r="G2" s="773"/>
      <c r="H2" s="773"/>
      <c r="I2" s="773"/>
      <c r="J2" s="773"/>
      <c r="K2" s="773"/>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4"/>
      <c r="AZ5" s="734"/>
      <c r="BA5" s="252"/>
      <c r="BB5" s="734"/>
      <c r="BC5" s="734"/>
      <c r="BD5" s="252"/>
      <c r="BE5" s="252"/>
      <c r="BF5" s="252"/>
      <c r="BG5" s="252"/>
      <c r="BH5" s="252"/>
      <c r="BI5" s="252"/>
      <c r="BJ5" s="734"/>
      <c r="BK5" s="409"/>
      <c r="BL5" s="409"/>
      <c r="BM5" s="409"/>
      <c r="BN5" s="409"/>
      <c r="BO5" s="409"/>
      <c r="BP5" s="409"/>
      <c r="BQ5" s="409"/>
      <c r="BR5" s="409"/>
      <c r="BS5" s="409"/>
      <c r="BT5" s="409"/>
      <c r="BU5" s="409"/>
      <c r="BV5" s="409"/>
    </row>
    <row r="6" spans="1:74" ht="11.1" customHeight="1" x14ac:dyDescent="0.2">
      <c r="A6" s="162" t="s">
        <v>1219</v>
      </c>
      <c r="B6" s="173" t="s">
        <v>327</v>
      </c>
      <c r="C6" s="252">
        <v>1.1000000000000001</v>
      </c>
      <c r="D6" s="252">
        <v>1.1000000000000001</v>
      </c>
      <c r="E6" s="252">
        <v>1.1000000000000001</v>
      </c>
      <c r="F6" s="252">
        <v>1.1000000000000001</v>
      </c>
      <c r="G6" s="252">
        <v>1.1000000000000001</v>
      </c>
      <c r="H6" s="252">
        <v>1.1000000000000001</v>
      </c>
      <c r="I6" s="252">
        <v>1.1000000000000001</v>
      </c>
      <c r="J6" s="252">
        <v>1.1000000000000001</v>
      </c>
      <c r="K6" s="252">
        <v>1.1000000000000001</v>
      </c>
      <c r="L6" s="252">
        <v>1.1000000000000001</v>
      </c>
      <c r="M6" s="252">
        <v>1.1000000000000001</v>
      </c>
      <c r="N6" s="252">
        <v>1.1000000000000001</v>
      </c>
      <c r="O6" s="252">
        <v>1.05</v>
      </c>
      <c r="P6" s="252">
        <v>1.05</v>
      </c>
      <c r="Q6" s="252">
        <v>1.05</v>
      </c>
      <c r="R6" s="252">
        <v>1.05</v>
      </c>
      <c r="S6" s="252">
        <v>1.05</v>
      </c>
      <c r="T6" s="252">
        <v>1.03</v>
      </c>
      <c r="U6" s="252">
        <v>1.05</v>
      </c>
      <c r="V6" s="252">
        <v>1.05</v>
      </c>
      <c r="W6" s="252">
        <v>1.05</v>
      </c>
      <c r="X6" s="252">
        <v>1.05</v>
      </c>
      <c r="Y6" s="252">
        <v>1.05</v>
      </c>
      <c r="Z6" s="252">
        <v>1.05</v>
      </c>
      <c r="AA6" s="252">
        <v>1.04</v>
      </c>
      <c r="AB6" s="252">
        <v>1.04</v>
      </c>
      <c r="AC6" s="252">
        <v>1.04</v>
      </c>
      <c r="AD6" s="252">
        <v>1.03</v>
      </c>
      <c r="AE6" s="252">
        <v>1.03</v>
      </c>
      <c r="AF6" s="252">
        <v>1.03</v>
      </c>
      <c r="AG6" s="252">
        <v>1.03</v>
      </c>
      <c r="AH6" s="252">
        <v>1.03</v>
      </c>
      <c r="AI6" s="252">
        <v>1.03</v>
      </c>
      <c r="AJ6" s="252">
        <v>0.98</v>
      </c>
      <c r="AK6" s="252">
        <v>1</v>
      </c>
      <c r="AL6" s="252">
        <v>1.03</v>
      </c>
      <c r="AM6" s="252">
        <v>1.04</v>
      </c>
      <c r="AN6" s="252">
        <v>1.03</v>
      </c>
      <c r="AO6" s="252">
        <v>0.99</v>
      </c>
      <c r="AP6" s="252">
        <v>0.99</v>
      </c>
      <c r="AQ6" s="252">
        <v>1.02</v>
      </c>
      <c r="AR6" s="252">
        <v>1.04</v>
      </c>
      <c r="AS6" s="252">
        <v>1.05</v>
      </c>
      <c r="AT6" s="252">
        <v>1.04</v>
      </c>
      <c r="AU6" s="252">
        <v>1</v>
      </c>
      <c r="AV6" s="252">
        <v>1</v>
      </c>
      <c r="AW6" s="252">
        <v>1</v>
      </c>
      <c r="AX6" s="252">
        <v>1</v>
      </c>
      <c r="AY6" s="252">
        <v>0.95</v>
      </c>
      <c r="AZ6" s="252">
        <v>1.04</v>
      </c>
      <c r="BA6" s="252">
        <v>1.05</v>
      </c>
      <c r="BB6" s="252">
        <v>1.04</v>
      </c>
      <c r="BC6" s="252">
        <v>1.04</v>
      </c>
      <c r="BD6" s="252" t="s">
        <v>1369</v>
      </c>
      <c r="BE6" s="252" t="s">
        <v>1369</v>
      </c>
      <c r="BF6" s="252" t="s">
        <v>1369</v>
      </c>
      <c r="BG6" s="252" t="s">
        <v>1369</v>
      </c>
      <c r="BH6" s="252" t="s">
        <v>1369</v>
      </c>
      <c r="BI6" s="252" t="s">
        <v>1369</v>
      </c>
      <c r="BJ6" s="252" t="s">
        <v>1369</v>
      </c>
      <c r="BK6" s="252" t="s">
        <v>1369</v>
      </c>
      <c r="BL6" s="252" t="s">
        <v>1369</v>
      </c>
      <c r="BM6" s="252" t="s">
        <v>1369</v>
      </c>
      <c r="BN6" s="252" t="s">
        <v>1369</v>
      </c>
      <c r="BO6" s="252" t="s">
        <v>1369</v>
      </c>
      <c r="BP6" s="252" t="s">
        <v>1369</v>
      </c>
      <c r="BQ6" s="252" t="s">
        <v>1369</v>
      </c>
      <c r="BR6" s="252" t="s">
        <v>1369</v>
      </c>
      <c r="BS6" s="252" t="s">
        <v>1369</v>
      </c>
      <c r="BT6" s="252" t="s">
        <v>1369</v>
      </c>
      <c r="BU6" s="252" t="s">
        <v>1369</v>
      </c>
      <c r="BV6" s="252" t="s">
        <v>1369</v>
      </c>
    </row>
    <row r="7" spans="1:74" ht="11.1" customHeight="1" x14ac:dyDescent="0.2">
      <c r="A7" s="162" t="s">
        <v>344</v>
      </c>
      <c r="B7" s="173" t="s">
        <v>335</v>
      </c>
      <c r="C7" s="252">
        <v>1.8</v>
      </c>
      <c r="D7" s="252">
        <v>1.75</v>
      </c>
      <c r="E7" s="252">
        <v>1.7</v>
      </c>
      <c r="F7" s="252">
        <v>1.77</v>
      </c>
      <c r="G7" s="252">
        <v>1.75</v>
      </c>
      <c r="H7" s="252">
        <v>1.8</v>
      </c>
      <c r="I7" s="252">
        <v>1.83</v>
      </c>
      <c r="J7" s="252">
        <v>1.85</v>
      </c>
      <c r="K7" s="252">
        <v>1.78</v>
      </c>
      <c r="L7" s="252">
        <v>1.75</v>
      </c>
      <c r="M7" s="252">
        <v>1.8</v>
      </c>
      <c r="N7" s="252">
        <v>1.8</v>
      </c>
      <c r="O7" s="252">
        <v>1.78</v>
      </c>
      <c r="P7" s="252">
        <v>1.7749999999999999</v>
      </c>
      <c r="Q7" s="252">
        <v>1.78</v>
      </c>
      <c r="R7" s="252">
        <v>1.7749999999999999</v>
      </c>
      <c r="S7" s="252">
        <v>1.8</v>
      </c>
      <c r="T7" s="252">
        <v>1.8049999999999999</v>
      </c>
      <c r="U7" s="252">
        <v>1.8109999999999999</v>
      </c>
      <c r="V7" s="252">
        <v>1.8149999999999999</v>
      </c>
      <c r="W7" s="252">
        <v>1.75</v>
      </c>
      <c r="X7" s="252">
        <v>1.6</v>
      </c>
      <c r="Y7" s="252">
        <v>1.68</v>
      </c>
      <c r="Z7" s="252">
        <v>1.65</v>
      </c>
      <c r="AA7" s="252">
        <v>1.64</v>
      </c>
      <c r="AB7" s="252">
        <v>1.67</v>
      </c>
      <c r="AC7" s="252">
        <v>1.61</v>
      </c>
      <c r="AD7" s="252">
        <v>1.68</v>
      </c>
      <c r="AE7" s="252">
        <v>1.64</v>
      </c>
      <c r="AF7" s="252">
        <v>1.67</v>
      </c>
      <c r="AG7" s="252">
        <v>1.65</v>
      </c>
      <c r="AH7" s="252">
        <v>1.67</v>
      </c>
      <c r="AI7" s="252">
        <v>1.65</v>
      </c>
      <c r="AJ7" s="252">
        <v>1.675</v>
      </c>
      <c r="AK7" s="252">
        <v>1.58</v>
      </c>
      <c r="AL7" s="252">
        <v>1.62</v>
      </c>
      <c r="AM7" s="252">
        <v>1.61</v>
      </c>
      <c r="AN7" s="252">
        <v>1.6</v>
      </c>
      <c r="AO7" s="252">
        <v>1.57</v>
      </c>
      <c r="AP7" s="252">
        <v>1.5649999999999999</v>
      </c>
      <c r="AQ7" s="252">
        <v>1.57</v>
      </c>
      <c r="AR7" s="252">
        <v>1.54</v>
      </c>
      <c r="AS7" s="252">
        <v>1.55</v>
      </c>
      <c r="AT7" s="252">
        <v>1.56</v>
      </c>
      <c r="AU7" s="252">
        <v>1.58</v>
      </c>
      <c r="AV7" s="252">
        <v>1.55</v>
      </c>
      <c r="AW7" s="252">
        <v>1.59</v>
      </c>
      <c r="AX7" s="252">
        <v>1.57</v>
      </c>
      <c r="AY7" s="252">
        <v>1.57</v>
      </c>
      <c r="AZ7" s="252">
        <v>1.46</v>
      </c>
      <c r="BA7" s="252">
        <v>1.47</v>
      </c>
      <c r="BB7" s="252">
        <v>1.43</v>
      </c>
      <c r="BC7" s="252">
        <v>1.43</v>
      </c>
      <c r="BD7" s="252" t="s">
        <v>1369</v>
      </c>
      <c r="BE7" s="252" t="s">
        <v>1369</v>
      </c>
      <c r="BF7" s="252" t="s">
        <v>1369</v>
      </c>
      <c r="BG7" s="252" t="s">
        <v>1369</v>
      </c>
      <c r="BH7" s="252" t="s">
        <v>1369</v>
      </c>
      <c r="BI7" s="252" t="s">
        <v>1369</v>
      </c>
      <c r="BJ7" s="252" t="s">
        <v>1369</v>
      </c>
      <c r="BK7" s="252" t="s">
        <v>1369</v>
      </c>
      <c r="BL7" s="252" t="s">
        <v>1369</v>
      </c>
      <c r="BM7" s="252" t="s">
        <v>1369</v>
      </c>
      <c r="BN7" s="252" t="s">
        <v>1369</v>
      </c>
      <c r="BO7" s="252" t="s">
        <v>1369</v>
      </c>
      <c r="BP7" s="252" t="s">
        <v>1369</v>
      </c>
      <c r="BQ7" s="252" t="s">
        <v>1369</v>
      </c>
      <c r="BR7" s="252" t="s">
        <v>1369</v>
      </c>
      <c r="BS7" s="252" t="s">
        <v>1369</v>
      </c>
      <c r="BT7" s="252" t="s">
        <v>1369</v>
      </c>
      <c r="BU7" s="252" t="s">
        <v>1369</v>
      </c>
      <c r="BV7" s="252" t="s">
        <v>1369</v>
      </c>
    </row>
    <row r="8" spans="1:74" ht="11.1" customHeight="1" x14ac:dyDescent="0.2">
      <c r="A8" s="162" t="s">
        <v>1345</v>
      </c>
      <c r="B8" s="173" t="s">
        <v>1346</v>
      </c>
      <c r="C8" s="252">
        <v>0.25267800000000001</v>
      </c>
      <c r="D8" s="252">
        <v>0.26105600000000001</v>
      </c>
      <c r="E8" s="252">
        <v>0.27103899999999997</v>
      </c>
      <c r="F8" s="252">
        <v>0.23266899999999999</v>
      </c>
      <c r="G8" s="252">
        <v>0.222529</v>
      </c>
      <c r="H8" s="252">
        <v>0.22875400000000001</v>
      </c>
      <c r="I8" s="252">
        <v>0.25672400000000001</v>
      </c>
      <c r="J8" s="252">
        <v>0.25955299999999998</v>
      </c>
      <c r="K8" s="252">
        <v>0.22764300000000001</v>
      </c>
      <c r="L8" s="252">
        <v>0.198571</v>
      </c>
      <c r="M8" s="252">
        <v>0.19644900000000001</v>
      </c>
      <c r="N8" s="252">
        <v>0.20608000000000001</v>
      </c>
      <c r="O8" s="252">
        <v>0.20954200000000001</v>
      </c>
      <c r="P8" s="252">
        <v>0.20552999999999999</v>
      </c>
      <c r="Q8" s="252">
        <v>0.19054499999999999</v>
      </c>
      <c r="R8" s="252">
        <v>0.181058</v>
      </c>
      <c r="S8" s="252">
        <v>0.18735099999999999</v>
      </c>
      <c r="T8" s="252">
        <v>0.195463</v>
      </c>
      <c r="U8" s="252">
        <v>0.20899499999999999</v>
      </c>
      <c r="V8" s="252">
        <v>0.20374300000000001</v>
      </c>
      <c r="W8" s="252">
        <v>0.18052000000000001</v>
      </c>
      <c r="X8" s="252">
        <v>0.16932700000000001</v>
      </c>
      <c r="Y8" s="252">
        <v>0.16131499999999999</v>
      </c>
      <c r="Z8" s="252">
        <v>0.18970799999999999</v>
      </c>
      <c r="AA8" s="252">
        <v>0.185</v>
      </c>
      <c r="AB8" s="252">
        <v>0.192</v>
      </c>
      <c r="AC8" s="252">
        <v>0.155</v>
      </c>
      <c r="AD8" s="252">
        <v>0.16600000000000001</v>
      </c>
      <c r="AE8" s="252">
        <v>0.19400000000000001</v>
      </c>
      <c r="AF8" s="252">
        <v>0.25</v>
      </c>
      <c r="AG8" s="252">
        <v>0.27</v>
      </c>
      <c r="AH8" s="252">
        <v>0.26200000000000001</v>
      </c>
      <c r="AI8" s="252">
        <v>0.26500000000000001</v>
      </c>
      <c r="AJ8" s="252">
        <v>0.28999999999999998</v>
      </c>
      <c r="AK8" s="252">
        <v>0.30099999999999999</v>
      </c>
      <c r="AL8" s="252">
        <v>0.312</v>
      </c>
      <c r="AM8" s="252">
        <v>0.316</v>
      </c>
      <c r="AN8" s="252">
        <v>0.32600000000000001</v>
      </c>
      <c r="AO8" s="252">
        <v>0.36399999999999999</v>
      </c>
      <c r="AP8" s="252">
        <v>0.36299999999999999</v>
      </c>
      <c r="AQ8" s="252">
        <v>0.35799999999999998</v>
      </c>
      <c r="AR8" s="252">
        <v>0.33500000000000002</v>
      </c>
      <c r="AS8" s="252">
        <v>0.32500000000000001</v>
      </c>
      <c r="AT8" s="252">
        <v>0.34</v>
      </c>
      <c r="AU8" s="252">
        <v>0.33500000000000002</v>
      </c>
      <c r="AV8" s="252">
        <v>0.33</v>
      </c>
      <c r="AW8" s="252">
        <v>0.3</v>
      </c>
      <c r="AX8" s="252">
        <v>0.31</v>
      </c>
      <c r="AY8" s="252">
        <v>0.32</v>
      </c>
      <c r="AZ8" s="252">
        <v>0.33500000000000002</v>
      </c>
      <c r="BA8" s="252">
        <v>0.32500000000000001</v>
      </c>
      <c r="BB8" s="252">
        <v>0.32500000000000001</v>
      </c>
      <c r="BC8" s="252">
        <v>0.32</v>
      </c>
      <c r="BD8" s="252" t="s">
        <v>1369</v>
      </c>
      <c r="BE8" s="252" t="s">
        <v>1369</v>
      </c>
      <c r="BF8" s="252" t="s">
        <v>1369</v>
      </c>
      <c r="BG8" s="252" t="s">
        <v>1369</v>
      </c>
      <c r="BH8" s="252" t="s">
        <v>1369</v>
      </c>
      <c r="BI8" s="252" t="s">
        <v>1369</v>
      </c>
      <c r="BJ8" s="252" t="s">
        <v>1369</v>
      </c>
      <c r="BK8" s="252" t="s">
        <v>1369</v>
      </c>
      <c r="BL8" s="252" t="s">
        <v>1369</v>
      </c>
      <c r="BM8" s="252" t="s">
        <v>1369</v>
      </c>
      <c r="BN8" s="252" t="s">
        <v>1369</v>
      </c>
      <c r="BO8" s="252" t="s">
        <v>1369</v>
      </c>
      <c r="BP8" s="252" t="s">
        <v>1369</v>
      </c>
      <c r="BQ8" s="252" t="s">
        <v>1369</v>
      </c>
      <c r="BR8" s="252" t="s">
        <v>1369</v>
      </c>
      <c r="BS8" s="252" t="s">
        <v>1369</v>
      </c>
      <c r="BT8" s="252" t="s">
        <v>1369</v>
      </c>
      <c r="BU8" s="252" t="s">
        <v>1369</v>
      </c>
      <c r="BV8" s="252" t="s">
        <v>1369</v>
      </c>
    </row>
    <row r="9" spans="1:74" ht="11.1" customHeight="1" x14ac:dyDescent="0.2">
      <c r="A9" s="162" t="s">
        <v>87</v>
      </c>
      <c r="B9" s="173" t="s">
        <v>86</v>
      </c>
      <c r="C9" s="252">
        <v>0.55771499999999996</v>
      </c>
      <c r="D9" s="252">
        <v>0.55312600000000001</v>
      </c>
      <c r="E9" s="252">
        <v>0.55272200000000005</v>
      </c>
      <c r="F9" s="252">
        <v>0.54789299999999996</v>
      </c>
      <c r="G9" s="252">
        <v>0.54319300000000004</v>
      </c>
      <c r="H9" s="252">
        <v>0.54103699999999999</v>
      </c>
      <c r="I9" s="252">
        <v>0.53779699999999997</v>
      </c>
      <c r="J9" s="252">
        <v>0.53713200000000005</v>
      </c>
      <c r="K9" s="252">
        <v>0.53897499999999998</v>
      </c>
      <c r="L9" s="252">
        <v>0.53798500000000005</v>
      </c>
      <c r="M9" s="252">
        <v>0.53700099999999995</v>
      </c>
      <c r="N9" s="252">
        <v>0.53327599999999997</v>
      </c>
      <c r="O9" s="252">
        <v>0.53400000000000003</v>
      </c>
      <c r="P9" s="252">
        <v>0.54</v>
      </c>
      <c r="Q9" s="252">
        <v>0.55200000000000005</v>
      </c>
      <c r="R9" s="252">
        <v>0.55500000000000005</v>
      </c>
      <c r="S9" s="252">
        <v>0.55600000000000005</v>
      </c>
      <c r="T9" s="252">
        <v>0.55000000000000004</v>
      </c>
      <c r="U9" s="252">
        <v>0.54500000000000004</v>
      </c>
      <c r="V9" s="252">
        <v>0.54900000000000004</v>
      </c>
      <c r="W9" s="252">
        <v>0.56000000000000005</v>
      </c>
      <c r="X9" s="252">
        <v>0.55200000000000005</v>
      </c>
      <c r="Y9" s="252">
        <v>0.54400000000000004</v>
      </c>
      <c r="Z9" s="252">
        <v>0.54400000000000004</v>
      </c>
      <c r="AA9" s="252">
        <v>0.53600000000000003</v>
      </c>
      <c r="AB9" s="252">
        <v>0.53500000000000003</v>
      </c>
      <c r="AC9" s="252">
        <v>0.53100000000000003</v>
      </c>
      <c r="AD9" s="252">
        <v>0.52800000000000002</v>
      </c>
      <c r="AE9" s="252">
        <v>0.53300000000000003</v>
      </c>
      <c r="AF9" s="252">
        <v>0.54</v>
      </c>
      <c r="AG9" s="252">
        <v>0.54100000000000004</v>
      </c>
      <c r="AH9" s="252">
        <v>0.53600000000000003</v>
      </c>
      <c r="AI9" s="252">
        <v>0.52900000000000003</v>
      </c>
      <c r="AJ9" s="252">
        <v>0.52600000000000002</v>
      </c>
      <c r="AK9" s="252">
        <v>0.52100000000000002</v>
      </c>
      <c r="AL9" s="252">
        <v>0.52</v>
      </c>
      <c r="AM9" s="252">
        <v>0.51300000000000001</v>
      </c>
      <c r="AN9" s="252">
        <v>0.51300000000000001</v>
      </c>
      <c r="AO9" s="252">
        <v>0.51100000000000001</v>
      </c>
      <c r="AP9" s="252">
        <v>0.51700000000000002</v>
      </c>
      <c r="AQ9" s="252">
        <v>0.51600000000000001</v>
      </c>
      <c r="AR9" s="252">
        <v>0.51700000000000002</v>
      </c>
      <c r="AS9" s="252">
        <v>0.52300000000000002</v>
      </c>
      <c r="AT9" s="252">
        <v>0.53</v>
      </c>
      <c r="AU9" s="252">
        <v>0.51900000000000002</v>
      </c>
      <c r="AV9" s="252">
        <v>0.51400000000000001</v>
      </c>
      <c r="AW9" s="252">
        <v>0.51500000000000001</v>
      </c>
      <c r="AX9" s="252">
        <v>0.51900000000000002</v>
      </c>
      <c r="AY9" s="252">
        <v>0.52400000000000002</v>
      </c>
      <c r="AZ9" s="252">
        <v>0.53300000000000003</v>
      </c>
      <c r="BA9" s="252">
        <v>0.53</v>
      </c>
      <c r="BB9" s="252">
        <v>0.53</v>
      </c>
      <c r="BC9" s="252">
        <v>0.53</v>
      </c>
      <c r="BD9" s="252" t="s">
        <v>1369</v>
      </c>
      <c r="BE9" s="252" t="s">
        <v>1369</v>
      </c>
      <c r="BF9" s="252" t="s">
        <v>1369</v>
      </c>
      <c r="BG9" s="252" t="s">
        <v>1369</v>
      </c>
      <c r="BH9" s="252" t="s">
        <v>1369</v>
      </c>
      <c r="BI9" s="252" t="s">
        <v>1369</v>
      </c>
      <c r="BJ9" s="252" t="s">
        <v>1369</v>
      </c>
      <c r="BK9" s="252" t="s">
        <v>1369</v>
      </c>
      <c r="BL9" s="252" t="s">
        <v>1369</v>
      </c>
      <c r="BM9" s="252" t="s">
        <v>1369</v>
      </c>
      <c r="BN9" s="252" t="s">
        <v>1369</v>
      </c>
      <c r="BO9" s="252" t="s">
        <v>1369</v>
      </c>
      <c r="BP9" s="252" t="s">
        <v>1369</v>
      </c>
      <c r="BQ9" s="252" t="s">
        <v>1369</v>
      </c>
      <c r="BR9" s="252" t="s">
        <v>1369</v>
      </c>
      <c r="BS9" s="252" t="s">
        <v>1369</v>
      </c>
      <c r="BT9" s="252" t="s">
        <v>1369</v>
      </c>
      <c r="BU9" s="252" t="s">
        <v>1369</v>
      </c>
      <c r="BV9" s="252" t="s">
        <v>1369</v>
      </c>
    </row>
    <row r="10" spans="1:74" ht="11.1" customHeight="1" x14ac:dyDescent="0.2">
      <c r="A10" s="162" t="s">
        <v>1325</v>
      </c>
      <c r="B10" s="173" t="s">
        <v>1326</v>
      </c>
      <c r="C10" s="252">
        <v>0.17899999999999999</v>
      </c>
      <c r="D10" s="252">
        <v>0.17899999999999999</v>
      </c>
      <c r="E10" s="252">
        <v>0.17899999999999999</v>
      </c>
      <c r="F10" s="252">
        <v>0.17899999999999999</v>
      </c>
      <c r="G10" s="252">
        <v>0.17899999999999999</v>
      </c>
      <c r="H10" s="252">
        <v>0.17899999999999999</v>
      </c>
      <c r="I10" s="252">
        <v>0.17899999999999999</v>
      </c>
      <c r="J10" s="252">
        <v>0.17899999999999999</v>
      </c>
      <c r="K10" s="252">
        <v>0.17899999999999999</v>
      </c>
      <c r="L10" s="252">
        <v>0.17899999999999999</v>
      </c>
      <c r="M10" s="252">
        <v>0.17899999999999999</v>
      </c>
      <c r="N10" s="252">
        <v>0.17899999999999999</v>
      </c>
      <c r="O10" s="252">
        <v>0.16</v>
      </c>
      <c r="P10" s="252">
        <v>0.16</v>
      </c>
      <c r="Q10" s="252">
        <v>0.16</v>
      </c>
      <c r="R10" s="252">
        <v>0.16</v>
      </c>
      <c r="S10" s="252">
        <v>0.16</v>
      </c>
      <c r="T10" s="252">
        <v>0.16</v>
      </c>
      <c r="U10" s="252">
        <v>0.16</v>
      </c>
      <c r="V10" s="252">
        <v>0.16</v>
      </c>
      <c r="W10" s="252">
        <v>0.16</v>
      </c>
      <c r="X10" s="252">
        <v>0.16</v>
      </c>
      <c r="Y10" s="252">
        <v>0.16</v>
      </c>
      <c r="Z10" s="252">
        <v>0.16</v>
      </c>
      <c r="AA10" s="252">
        <v>0.13500000000000001</v>
      </c>
      <c r="AB10" s="252">
        <v>0.13500000000000001</v>
      </c>
      <c r="AC10" s="252">
        <v>0.13500000000000001</v>
      </c>
      <c r="AD10" s="252">
        <v>0.13500000000000001</v>
      </c>
      <c r="AE10" s="252">
        <v>0.13500000000000001</v>
      </c>
      <c r="AF10" s="252">
        <v>0.13500000000000001</v>
      </c>
      <c r="AG10" s="252">
        <v>0.13500000000000001</v>
      </c>
      <c r="AH10" s="252">
        <v>0.13</v>
      </c>
      <c r="AI10" s="252">
        <v>0.13</v>
      </c>
      <c r="AJ10" s="252">
        <v>0.13500000000000001</v>
      </c>
      <c r="AK10" s="252">
        <v>0.13</v>
      </c>
      <c r="AL10" s="252">
        <v>0.13</v>
      </c>
      <c r="AM10" s="252">
        <v>0.13500000000000001</v>
      </c>
      <c r="AN10" s="252">
        <v>0.13500000000000001</v>
      </c>
      <c r="AO10" s="252">
        <v>0.13500000000000001</v>
      </c>
      <c r="AP10" s="252">
        <v>0.13500000000000001</v>
      </c>
      <c r="AQ10" s="252">
        <v>0.13500000000000001</v>
      </c>
      <c r="AR10" s="252">
        <v>0.13</v>
      </c>
      <c r="AS10" s="252">
        <v>0.13500000000000001</v>
      </c>
      <c r="AT10" s="252">
        <v>0.13500000000000001</v>
      </c>
      <c r="AU10" s="252">
        <v>0.13500000000000001</v>
      </c>
      <c r="AV10" s="252">
        <v>0.13500000000000001</v>
      </c>
      <c r="AW10" s="252">
        <v>0.12</v>
      </c>
      <c r="AX10" s="252">
        <v>0.11</v>
      </c>
      <c r="AY10" s="252">
        <v>0.11</v>
      </c>
      <c r="AZ10" s="252">
        <v>0.1</v>
      </c>
      <c r="BA10" s="252">
        <v>0.12</v>
      </c>
      <c r="BB10" s="252">
        <v>0.11</v>
      </c>
      <c r="BC10" s="252">
        <v>0.11</v>
      </c>
      <c r="BD10" s="252" t="s">
        <v>1369</v>
      </c>
      <c r="BE10" s="252" t="s">
        <v>1369</v>
      </c>
      <c r="BF10" s="252" t="s">
        <v>1369</v>
      </c>
      <c r="BG10" s="252" t="s">
        <v>1369</v>
      </c>
      <c r="BH10" s="252" t="s">
        <v>1369</v>
      </c>
      <c r="BI10" s="252" t="s">
        <v>1369</v>
      </c>
      <c r="BJ10" s="252" t="s">
        <v>1369</v>
      </c>
      <c r="BK10" s="252" t="s">
        <v>1369</v>
      </c>
      <c r="BL10" s="252" t="s">
        <v>1369</v>
      </c>
      <c r="BM10" s="252" t="s">
        <v>1369</v>
      </c>
      <c r="BN10" s="252" t="s">
        <v>1369</v>
      </c>
      <c r="BO10" s="252" t="s">
        <v>1369</v>
      </c>
      <c r="BP10" s="252" t="s">
        <v>1369</v>
      </c>
      <c r="BQ10" s="252" t="s">
        <v>1369</v>
      </c>
      <c r="BR10" s="252" t="s">
        <v>1369</v>
      </c>
      <c r="BS10" s="252" t="s">
        <v>1369</v>
      </c>
      <c r="BT10" s="252" t="s">
        <v>1369</v>
      </c>
      <c r="BU10" s="252" t="s">
        <v>1369</v>
      </c>
      <c r="BV10" s="252" t="s">
        <v>1369</v>
      </c>
    </row>
    <row r="11" spans="1:74" ht="11.1" customHeight="1" x14ac:dyDescent="0.2">
      <c r="A11" s="162" t="s">
        <v>1228</v>
      </c>
      <c r="B11" s="173" t="s">
        <v>1229</v>
      </c>
      <c r="C11" s="252">
        <v>0.215</v>
      </c>
      <c r="D11" s="252">
        <v>0.215</v>
      </c>
      <c r="E11" s="252">
        <v>0.215</v>
      </c>
      <c r="F11" s="252">
        <v>0.20499999999999999</v>
      </c>
      <c r="G11" s="252">
        <v>0.20499999999999999</v>
      </c>
      <c r="H11" s="252">
        <v>0.215</v>
      </c>
      <c r="I11" s="252">
        <v>0.215</v>
      </c>
      <c r="J11" s="252">
        <v>0.215</v>
      </c>
      <c r="K11" s="252">
        <v>0.215</v>
      </c>
      <c r="L11" s="252">
        <v>0.215</v>
      </c>
      <c r="M11" s="252">
        <v>0.215</v>
      </c>
      <c r="N11" s="252">
        <v>0.215</v>
      </c>
      <c r="O11" s="252">
        <v>0.21</v>
      </c>
      <c r="P11" s="252">
        <v>0.21</v>
      </c>
      <c r="Q11" s="252">
        <v>0.21</v>
      </c>
      <c r="R11" s="252">
        <v>0.21</v>
      </c>
      <c r="S11" s="252">
        <v>0.21</v>
      </c>
      <c r="T11" s="252">
        <v>0.21</v>
      </c>
      <c r="U11" s="252">
        <v>0.21</v>
      </c>
      <c r="V11" s="252">
        <v>0.21</v>
      </c>
      <c r="W11" s="252">
        <v>0.21</v>
      </c>
      <c r="X11" s="252">
        <v>0.2</v>
      </c>
      <c r="Y11" s="252">
        <v>0.22</v>
      </c>
      <c r="Z11" s="252">
        <v>0.22</v>
      </c>
      <c r="AA11" s="252">
        <v>0.2</v>
      </c>
      <c r="AB11" s="252">
        <v>0.185</v>
      </c>
      <c r="AC11" s="252">
        <v>0.19</v>
      </c>
      <c r="AD11" s="252">
        <v>0.21</v>
      </c>
      <c r="AE11" s="252">
        <v>0.2</v>
      </c>
      <c r="AF11" s="252">
        <v>0.2</v>
      </c>
      <c r="AG11" s="252">
        <v>0.21</v>
      </c>
      <c r="AH11" s="252">
        <v>0.2</v>
      </c>
      <c r="AI11" s="252">
        <v>0.2</v>
      </c>
      <c r="AJ11" s="252">
        <v>0.2</v>
      </c>
      <c r="AK11" s="252">
        <v>0.19</v>
      </c>
      <c r="AL11" s="252">
        <v>0.2</v>
      </c>
      <c r="AM11" s="252">
        <v>0.2</v>
      </c>
      <c r="AN11" s="252">
        <v>0.2</v>
      </c>
      <c r="AO11" s="252">
        <v>0.2</v>
      </c>
      <c r="AP11" s="252">
        <v>0.19</v>
      </c>
      <c r="AQ11" s="252">
        <v>0.2</v>
      </c>
      <c r="AR11" s="252">
        <v>0.2</v>
      </c>
      <c r="AS11" s="252">
        <v>0.18</v>
      </c>
      <c r="AT11" s="252">
        <v>0.2</v>
      </c>
      <c r="AU11" s="252">
        <v>0.2</v>
      </c>
      <c r="AV11" s="252">
        <v>0.2</v>
      </c>
      <c r="AW11" s="252">
        <v>0.18</v>
      </c>
      <c r="AX11" s="252">
        <v>0.2</v>
      </c>
      <c r="AY11" s="252">
        <v>0.2</v>
      </c>
      <c r="AZ11" s="252">
        <v>0.2</v>
      </c>
      <c r="BA11" s="252">
        <v>0.2</v>
      </c>
      <c r="BB11" s="252">
        <v>0.18</v>
      </c>
      <c r="BC11" s="252">
        <v>0.2</v>
      </c>
      <c r="BD11" s="252" t="s">
        <v>1369</v>
      </c>
      <c r="BE11" s="252" t="s">
        <v>1369</v>
      </c>
      <c r="BF11" s="252" t="s">
        <v>1369</v>
      </c>
      <c r="BG11" s="252" t="s">
        <v>1369</v>
      </c>
      <c r="BH11" s="252" t="s">
        <v>1369</v>
      </c>
      <c r="BI11" s="252" t="s">
        <v>1369</v>
      </c>
      <c r="BJ11" s="252" t="s">
        <v>1369</v>
      </c>
      <c r="BK11" s="252" t="s">
        <v>1369</v>
      </c>
      <c r="BL11" s="252" t="s">
        <v>1369</v>
      </c>
      <c r="BM11" s="252" t="s">
        <v>1369</v>
      </c>
      <c r="BN11" s="252" t="s">
        <v>1369</v>
      </c>
      <c r="BO11" s="252" t="s">
        <v>1369</v>
      </c>
      <c r="BP11" s="252" t="s">
        <v>1369</v>
      </c>
      <c r="BQ11" s="252" t="s">
        <v>1369</v>
      </c>
      <c r="BR11" s="252" t="s">
        <v>1369</v>
      </c>
      <c r="BS11" s="252" t="s">
        <v>1369</v>
      </c>
      <c r="BT11" s="252" t="s">
        <v>1369</v>
      </c>
      <c r="BU11" s="252" t="s">
        <v>1369</v>
      </c>
      <c r="BV11" s="252" t="s">
        <v>1369</v>
      </c>
    </row>
    <row r="12" spans="1:74" ht="11.1" customHeight="1" x14ac:dyDescent="0.2">
      <c r="A12" s="162" t="s">
        <v>1218</v>
      </c>
      <c r="B12" s="173" t="s">
        <v>328</v>
      </c>
      <c r="C12" s="252">
        <v>2.8</v>
      </c>
      <c r="D12" s="252">
        <v>2.8</v>
      </c>
      <c r="E12" s="252">
        <v>2.8</v>
      </c>
      <c r="F12" s="252">
        <v>2.8</v>
      </c>
      <c r="G12" s="252">
        <v>2.8</v>
      </c>
      <c r="H12" s="252">
        <v>2.8</v>
      </c>
      <c r="I12" s="252">
        <v>2.8</v>
      </c>
      <c r="J12" s="252">
        <v>2.8</v>
      </c>
      <c r="K12" s="252">
        <v>2.8</v>
      </c>
      <c r="L12" s="252">
        <v>2.8</v>
      </c>
      <c r="M12" s="252">
        <v>2.8</v>
      </c>
      <c r="N12" s="252">
        <v>2.8</v>
      </c>
      <c r="O12" s="252">
        <v>3.05</v>
      </c>
      <c r="P12" s="252">
        <v>3.2</v>
      </c>
      <c r="Q12" s="252">
        <v>3.5</v>
      </c>
      <c r="R12" s="252">
        <v>3.59</v>
      </c>
      <c r="S12" s="252">
        <v>3.62</v>
      </c>
      <c r="T12" s="252">
        <v>3.63</v>
      </c>
      <c r="U12" s="252">
        <v>3.65</v>
      </c>
      <c r="V12" s="252">
        <v>3.67</v>
      </c>
      <c r="W12" s="252">
        <v>3.69</v>
      </c>
      <c r="X12" s="252">
        <v>3.7</v>
      </c>
      <c r="Y12" s="252">
        <v>3.72</v>
      </c>
      <c r="Z12" s="252">
        <v>3.78</v>
      </c>
      <c r="AA12" s="252">
        <v>3.8</v>
      </c>
      <c r="AB12" s="252">
        <v>3.8</v>
      </c>
      <c r="AC12" s="252">
        <v>3.81</v>
      </c>
      <c r="AD12" s="252">
        <v>3.81</v>
      </c>
      <c r="AE12" s="252">
        <v>3.81</v>
      </c>
      <c r="AF12" s="252">
        <v>3.82</v>
      </c>
      <c r="AG12" s="252">
        <v>3.83</v>
      </c>
      <c r="AH12" s="252">
        <v>3.83</v>
      </c>
      <c r="AI12" s="252">
        <v>3.84</v>
      </c>
      <c r="AJ12" s="252">
        <v>3.85</v>
      </c>
      <c r="AK12" s="252">
        <v>3.84</v>
      </c>
      <c r="AL12" s="252">
        <v>3.83</v>
      </c>
      <c r="AM12" s="252">
        <v>3.84</v>
      </c>
      <c r="AN12" s="252">
        <v>3.835</v>
      </c>
      <c r="AO12" s="252">
        <v>3.8149999999999999</v>
      </c>
      <c r="AP12" s="252">
        <v>3.8250000000000002</v>
      </c>
      <c r="AQ12" s="252">
        <v>3.8050000000000002</v>
      </c>
      <c r="AR12" s="252">
        <v>3.78</v>
      </c>
      <c r="AS12" s="252">
        <v>3.722</v>
      </c>
      <c r="AT12" s="252">
        <v>3.52</v>
      </c>
      <c r="AU12" s="252">
        <v>3.4</v>
      </c>
      <c r="AV12" s="252">
        <v>3.4</v>
      </c>
      <c r="AW12" s="252">
        <v>2.7</v>
      </c>
      <c r="AX12" s="252">
        <v>2.6</v>
      </c>
      <c r="AY12" s="252">
        <v>2.65</v>
      </c>
      <c r="AZ12" s="252">
        <v>2.65</v>
      </c>
      <c r="BA12" s="252">
        <v>2.6</v>
      </c>
      <c r="BB12" s="252">
        <v>2.5</v>
      </c>
      <c r="BC12" s="252">
        <v>2.2999999999999998</v>
      </c>
      <c r="BD12" s="252" t="s">
        <v>1369</v>
      </c>
      <c r="BE12" s="252" t="s">
        <v>1369</v>
      </c>
      <c r="BF12" s="252" t="s">
        <v>1369</v>
      </c>
      <c r="BG12" s="252" t="s">
        <v>1369</v>
      </c>
      <c r="BH12" s="252" t="s">
        <v>1369</v>
      </c>
      <c r="BI12" s="252" t="s">
        <v>1369</v>
      </c>
      <c r="BJ12" s="252" t="s">
        <v>1369</v>
      </c>
      <c r="BK12" s="252" t="s">
        <v>1369</v>
      </c>
      <c r="BL12" s="252" t="s">
        <v>1369</v>
      </c>
      <c r="BM12" s="252" t="s">
        <v>1369</v>
      </c>
      <c r="BN12" s="252" t="s">
        <v>1369</v>
      </c>
      <c r="BO12" s="252" t="s">
        <v>1369</v>
      </c>
      <c r="BP12" s="252" t="s">
        <v>1369</v>
      </c>
      <c r="BQ12" s="252" t="s">
        <v>1369</v>
      </c>
      <c r="BR12" s="252" t="s">
        <v>1369</v>
      </c>
      <c r="BS12" s="252" t="s">
        <v>1369</v>
      </c>
      <c r="BT12" s="252" t="s">
        <v>1369</v>
      </c>
      <c r="BU12" s="252" t="s">
        <v>1369</v>
      </c>
      <c r="BV12" s="252" t="s">
        <v>1369</v>
      </c>
    </row>
    <row r="13" spans="1:74" ht="11.1" customHeight="1" x14ac:dyDescent="0.2">
      <c r="A13" s="162" t="s">
        <v>345</v>
      </c>
      <c r="B13" s="173" t="s">
        <v>336</v>
      </c>
      <c r="C13" s="252">
        <v>3.45</v>
      </c>
      <c r="D13" s="252">
        <v>3.3</v>
      </c>
      <c r="E13" s="252">
        <v>3.7</v>
      </c>
      <c r="F13" s="252">
        <v>3.75</v>
      </c>
      <c r="G13" s="252">
        <v>3.9</v>
      </c>
      <c r="H13" s="252">
        <v>4.25</v>
      </c>
      <c r="I13" s="252">
        <v>4.3</v>
      </c>
      <c r="J13" s="252">
        <v>4.2</v>
      </c>
      <c r="K13" s="252">
        <v>4.4000000000000004</v>
      </c>
      <c r="L13" s="252">
        <v>4.25</v>
      </c>
      <c r="M13" s="252">
        <v>4.4000000000000004</v>
      </c>
      <c r="N13" s="252">
        <v>4.4000000000000004</v>
      </c>
      <c r="O13" s="252">
        <v>4.45</v>
      </c>
      <c r="P13" s="252">
        <v>4.2</v>
      </c>
      <c r="Q13" s="252">
        <v>4.2</v>
      </c>
      <c r="R13" s="252">
        <v>4.45</v>
      </c>
      <c r="S13" s="252">
        <v>4.33</v>
      </c>
      <c r="T13" s="252">
        <v>4.38</v>
      </c>
      <c r="U13" s="252">
        <v>4.3899999999999997</v>
      </c>
      <c r="V13" s="252">
        <v>4.4349999999999996</v>
      </c>
      <c r="W13" s="252">
        <v>4.4550000000000001</v>
      </c>
      <c r="X13" s="252">
        <v>4.54</v>
      </c>
      <c r="Y13" s="252">
        <v>4.62</v>
      </c>
      <c r="Z13" s="252">
        <v>4.66</v>
      </c>
      <c r="AA13" s="252">
        <v>4.54</v>
      </c>
      <c r="AB13" s="252">
        <v>4.42</v>
      </c>
      <c r="AC13" s="252">
        <v>4.4050000000000002</v>
      </c>
      <c r="AD13" s="252">
        <v>4.4000000000000004</v>
      </c>
      <c r="AE13" s="252">
        <v>4.45</v>
      </c>
      <c r="AF13" s="252">
        <v>4.4649999999999999</v>
      </c>
      <c r="AG13" s="252">
        <v>4.4749999999999996</v>
      </c>
      <c r="AH13" s="252">
        <v>4.5</v>
      </c>
      <c r="AI13" s="252">
        <v>4.54</v>
      </c>
      <c r="AJ13" s="252">
        <v>4.3899999999999997</v>
      </c>
      <c r="AK13" s="252">
        <v>4.32</v>
      </c>
      <c r="AL13" s="252">
        <v>4.38</v>
      </c>
      <c r="AM13" s="252">
        <v>4.43</v>
      </c>
      <c r="AN13" s="252">
        <v>4.47</v>
      </c>
      <c r="AO13" s="252">
        <v>4.4800000000000004</v>
      </c>
      <c r="AP13" s="252">
        <v>4.4400000000000004</v>
      </c>
      <c r="AQ13" s="252">
        <v>4.49</v>
      </c>
      <c r="AR13" s="252">
        <v>4.5739999999999998</v>
      </c>
      <c r="AS13" s="252">
        <v>4.6040000000000001</v>
      </c>
      <c r="AT13" s="252">
        <v>4.6749999999999998</v>
      </c>
      <c r="AU13" s="252">
        <v>4.7</v>
      </c>
      <c r="AV13" s="252">
        <v>4.7300000000000004</v>
      </c>
      <c r="AW13" s="252">
        <v>4.7699999999999996</v>
      </c>
      <c r="AX13" s="252">
        <v>4.8</v>
      </c>
      <c r="AY13" s="252">
        <v>4.8499999999999996</v>
      </c>
      <c r="AZ13" s="252">
        <v>4.78</v>
      </c>
      <c r="BA13" s="252">
        <v>4.62</v>
      </c>
      <c r="BB13" s="252">
        <v>4.7</v>
      </c>
      <c r="BC13" s="252">
        <v>4.8</v>
      </c>
      <c r="BD13" s="252" t="s">
        <v>1369</v>
      </c>
      <c r="BE13" s="252" t="s">
        <v>1369</v>
      </c>
      <c r="BF13" s="252" t="s">
        <v>1369</v>
      </c>
      <c r="BG13" s="252" t="s">
        <v>1369</v>
      </c>
      <c r="BH13" s="252" t="s">
        <v>1369</v>
      </c>
      <c r="BI13" s="252" t="s">
        <v>1369</v>
      </c>
      <c r="BJ13" s="252" t="s">
        <v>1369</v>
      </c>
      <c r="BK13" s="252" t="s">
        <v>1369</v>
      </c>
      <c r="BL13" s="252" t="s">
        <v>1369</v>
      </c>
      <c r="BM13" s="252" t="s">
        <v>1369</v>
      </c>
      <c r="BN13" s="252" t="s">
        <v>1369</v>
      </c>
      <c r="BO13" s="252" t="s">
        <v>1369</v>
      </c>
      <c r="BP13" s="252" t="s">
        <v>1369</v>
      </c>
      <c r="BQ13" s="252" t="s">
        <v>1369</v>
      </c>
      <c r="BR13" s="252" t="s">
        <v>1369</v>
      </c>
      <c r="BS13" s="252" t="s">
        <v>1369</v>
      </c>
      <c r="BT13" s="252" t="s">
        <v>1369</v>
      </c>
      <c r="BU13" s="252" t="s">
        <v>1369</v>
      </c>
      <c r="BV13" s="252" t="s">
        <v>1369</v>
      </c>
    </row>
    <row r="14" spans="1:74" ht="11.1" customHeight="1" x14ac:dyDescent="0.2">
      <c r="A14" s="162" t="s">
        <v>338</v>
      </c>
      <c r="B14" s="173" t="s">
        <v>329</v>
      </c>
      <c r="C14" s="252">
        <v>2.7</v>
      </c>
      <c r="D14" s="252">
        <v>2.7</v>
      </c>
      <c r="E14" s="252">
        <v>2.7</v>
      </c>
      <c r="F14" s="252">
        <v>2.72</v>
      </c>
      <c r="G14" s="252">
        <v>2.73</v>
      </c>
      <c r="H14" s="252">
        <v>2.73</v>
      </c>
      <c r="I14" s="252">
        <v>2.76</v>
      </c>
      <c r="J14" s="252">
        <v>2.8</v>
      </c>
      <c r="K14" s="252">
        <v>2.8</v>
      </c>
      <c r="L14" s="252">
        <v>2.75</v>
      </c>
      <c r="M14" s="252">
        <v>2.8</v>
      </c>
      <c r="N14" s="252">
        <v>2.85</v>
      </c>
      <c r="O14" s="252">
        <v>2.9</v>
      </c>
      <c r="P14" s="252">
        <v>2.86</v>
      </c>
      <c r="Q14" s="252">
        <v>2.88</v>
      </c>
      <c r="R14" s="252">
        <v>2.65</v>
      </c>
      <c r="S14" s="252">
        <v>2.86</v>
      </c>
      <c r="T14" s="252">
        <v>2.86</v>
      </c>
      <c r="U14" s="252">
        <v>2.9</v>
      </c>
      <c r="V14" s="252">
        <v>2.91</v>
      </c>
      <c r="W14" s="252">
        <v>2.91</v>
      </c>
      <c r="X14" s="252">
        <v>2.91</v>
      </c>
      <c r="Y14" s="252">
        <v>2.92</v>
      </c>
      <c r="Z14" s="252">
        <v>2.92</v>
      </c>
      <c r="AA14" s="252">
        <v>2.78</v>
      </c>
      <c r="AB14" s="252">
        <v>2.72</v>
      </c>
      <c r="AC14" s="252">
        <v>2.71</v>
      </c>
      <c r="AD14" s="252">
        <v>2.71</v>
      </c>
      <c r="AE14" s="252">
        <v>2.71</v>
      </c>
      <c r="AF14" s="252">
        <v>2.72</v>
      </c>
      <c r="AG14" s="252">
        <v>2.71</v>
      </c>
      <c r="AH14" s="252">
        <v>2.71</v>
      </c>
      <c r="AI14" s="252">
        <v>2.73</v>
      </c>
      <c r="AJ14" s="252">
        <v>2.74</v>
      </c>
      <c r="AK14" s="252">
        <v>2.71</v>
      </c>
      <c r="AL14" s="252">
        <v>2.7</v>
      </c>
      <c r="AM14" s="252">
        <v>2.71</v>
      </c>
      <c r="AN14" s="252">
        <v>2.71</v>
      </c>
      <c r="AO14" s="252">
        <v>2.72</v>
      </c>
      <c r="AP14" s="252">
        <v>2.71</v>
      </c>
      <c r="AQ14" s="252">
        <v>2.71</v>
      </c>
      <c r="AR14" s="252">
        <v>2.72</v>
      </c>
      <c r="AS14" s="252">
        <v>2.8</v>
      </c>
      <c r="AT14" s="252">
        <v>2.8</v>
      </c>
      <c r="AU14" s="252">
        <v>2.8</v>
      </c>
      <c r="AV14" s="252">
        <v>2.8</v>
      </c>
      <c r="AW14" s="252">
        <v>2.8</v>
      </c>
      <c r="AX14" s="252">
        <v>2.8</v>
      </c>
      <c r="AY14" s="252">
        <v>2.75</v>
      </c>
      <c r="AZ14" s="252">
        <v>2.75</v>
      </c>
      <c r="BA14" s="252">
        <v>2.72</v>
      </c>
      <c r="BB14" s="252">
        <v>2.72</v>
      </c>
      <c r="BC14" s="252">
        <v>2.72</v>
      </c>
      <c r="BD14" s="252" t="s">
        <v>1369</v>
      </c>
      <c r="BE14" s="252" t="s">
        <v>1369</v>
      </c>
      <c r="BF14" s="252" t="s">
        <v>1369</v>
      </c>
      <c r="BG14" s="252" t="s">
        <v>1369</v>
      </c>
      <c r="BH14" s="252" t="s">
        <v>1369</v>
      </c>
      <c r="BI14" s="252" t="s">
        <v>1369</v>
      </c>
      <c r="BJ14" s="252" t="s">
        <v>1369</v>
      </c>
      <c r="BK14" s="252" t="s">
        <v>1369</v>
      </c>
      <c r="BL14" s="252" t="s">
        <v>1369</v>
      </c>
      <c r="BM14" s="252" t="s">
        <v>1369</v>
      </c>
      <c r="BN14" s="252" t="s">
        <v>1369</v>
      </c>
      <c r="BO14" s="252" t="s">
        <v>1369</v>
      </c>
      <c r="BP14" s="252" t="s">
        <v>1369</v>
      </c>
      <c r="BQ14" s="252" t="s">
        <v>1369</v>
      </c>
      <c r="BR14" s="252" t="s">
        <v>1369</v>
      </c>
      <c r="BS14" s="252" t="s">
        <v>1369</v>
      </c>
      <c r="BT14" s="252" t="s">
        <v>1369</v>
      </c>
      <c r="BU14" s="252" t="s">
        <v>1369</v>
      </c>
      <c r="BV14" s="252" t="s">
        <v>1369</v>
      </c>
    </row>
    <row r="15" spans="1:74" ht="11.1" customHeight="1" x14ac:dyDescent="0.2">
      <c r="A15" s="162" t="s">
        <v>339</v>
      </c>
      <c r="B15" s="173" t="s">
        <v>330</v>
      </c>
      <c r="C15" s="252">
        <v>0.37</v>
      </c>
      <c r="D15" s="252">
        <v>0.36</v>
      </c>
      <c r="E15" s="252">
        <v>0.47499999999999998</v>
      </c>
      <c r="F15" s="252">
        <v>0.505</v>
      </c>
      <c r="G15" s="252">
        <v>0.43</v>
      </c>
      <c r="H15" s="252">
        <v>0.41</v>
      </c>
      <c r="I15" s="252">
        <v>0.4</v>
      </c>
      <c r="J15" s="252">
        <v>0.36</v>
      </c>
      <c r="K15" s="252">
        <v>0.375</v>
      </c>
      <c r="L15" s="252">
        <v>0.41499999999999998</v>
      </c>
      <c r="M15" s="252">
        <v>0.375</v>
      </c>
      <c r="N15" s="252">
        <v>0.37</v>
      </c>
      <c r="O15" s="252">
        <v>0.37</v>
      </c>
      <c r="P15" s="252">
        <v>0.36</v>
      </c>
      <c r="Q15" s="252">
        <v>0.32</v>
      </c>
      <c r="R15" s="252">
        <v>0.33</v>
      </c>
      <c r="S15" s="252">
        <v>0.28499999999999998</v>
      </c>
      <c r="T15" s="252">
        <v>0.33</v>
      </c>
      <c r="U15" s="252">
        <v>0.31</v>
      </c>
      <c r="V15" s="252">
        <v>0.25</v>
      </c>
      <c r="W15" s="252">
        <v>0.31</v>
      </c>
      <c r="X15" s="252">
        <v>0.55000000000000004</v>
      </c>
      <c r="Y15" s="252">
        <v>0.57999999999999996</v>
      </c>
      <c r="Z15" s="252">
        <v>0.62</v>
      </c>
      <c r="AA15" s="252">
        <v>0.68</v>
      </c>
      <c r="AB15" s="252">
        <v>0.69</v>
      </c>
      <c r="AC15" s="252">
        <v>0.59</v>
      </c>
      <c r="AD15" s="252">
        <v>0.53500000000000003</v>
      </c>
      <c r="AE15" s="252">
        <v>0.78</v>
      </c>
      <c r="AF15" s="252">
        <v>0.85</v>
      </c>
      <c r="AG15" s="252">
        <v>1.0049999999999999</v>
      </c>
      <c r="AH15" s="252">
        <v>0.89</v>
      </c>
      <c r="AI15" s="252">
        <v>0.92500000000000004</v>
      </c>
      <c r="AJ15" s="252">
        <v>0.96</v>
      </c>
      <c r="AK15" s="252">
        <v>0.98</v>
      </c>
      <c r="AL15" s="252">
        <v>0.92</v>
      </c>
      <c r="AM15" s="252">
        <v>1.0149999999999999</v>
      </c>
      <c r="AN15" s="252">
        <v>0.99</v>
      </c>
      <c r="AO15" s="252">
        <v>0.98499999999999999</v>
      </c>
      <c r="AP15" s="252">
        <v>1.0049999999999999</v>
      </c>
      <c r="AQ15" s="252">
        <v>0.99</v>
      </c>
      <c r="AR15" s="252">
        <v>0.75</v>
      </c>
      <c r="AS15" s="252">
        <v>0.65500000000000003</v>
      </c>
      <c r="AT15" s="252">
        <v>0.99</v>
      </c>
      <c r="AU15" s="252">
        <v>1.08</v>
      </c>
      <c r="AV15" s="252">
        <v>1.08</v>
      </c>
      <c r="AW15" s="252">
        <v>1.1299999999999999</v>
      </c>
      <c r="AX15" s="252">
        <v>0.88</v>
      </c>
      <c r="AY15" s="252">
        <v>0.83</v>
      </c>
      <c r="AZ15" s="252">
        <v>0.86</v>
      </c>
      <c r="BA15" s="252">
        <v>1.0900000000000001</v>
      </c>
      <c r="BB15" s="252">
        <v>1.17</v>
      </c>
      <c r="BC15" s="252">
        <v>1.17</v>
      </c>
      <c r="BD15" s="252" t="s">
        <v>1369</v>
      </c>
      <c r="BE15" s="252" t="s">
        <v>1369</v>
      </c>
      <c r="BF15" s="252" t="s">
        <v>1369</v>
      </c>
      <c r="BG15" s="252" t="s">
        <v>1369</v>
      </c>
      <c r="BH15" s="252" t="s">
        <v>1369</v>
      </c>
      <c r="BI15" s="252" t="s">
        <v>1369</v>
      </c>
      <c r="BJ15" s="252" t="s">
        <v>1369</v>
      </c>
      <c r="BK15" s="252" t="s">
        <v>1369</v>
      </c>
      <c r="BL15" s="252" t="s">
        <v>1369</v>
      </c>
      <c r="BM15" s="252" t="s">
        <v>1369</v>
      </c>
      <c r="BN15" s="252" t="s">
        <v>1369</v>
      </c>
      <c r="BO15" s="252" t="s">
        <v>1369</v>
      </c>
      <c r="BP15" s="252" t="s">
        <v>1369</v>
      </c>
      <c r="BQ15" s="252" t="s">
        <v>1369</v>
      </c>
      <c r="BR15" s="252" t="s">
        <v>1369</v>
      </c>
      <c r="BS15" s="252" t="s">
        <v>1369</v>
      </c>
      <c r="BT15" s="252" t="s">
        <v>1369</v>
      </c>
      <c r="BU15" s="252" t="s">
        <v>1369</v>
      </c>
      <c r="BV15" s="252" t="s">
        <v>1369</v>
      </c>
    </row>
    <row r="16" spans="1:74" ht="11.1" customHeight="1" x14ac:dyDescent="0.2">
      <c r="A16" s="162" t="s">
        <v>340</v>
      </c>
      <c r="B16" s="173" t="s">
        <v>331</v>
      </c>
      <c r="C16" s="252">
        <v>1.8</v>
      </c>
      <c r="D16" s="252">
        <v>1.79</v>
      </c>
      <c r="E16" s="252">
        <v>1.738</v>
      </c>
      <c r="F16" s="252">
        <v>1.74</v>
      </c>
      <c r="G16" s="252">
        <v>1.7250000000000001</v>
      </c>
      <c r="H16" s="252">
        <v>1.62</v>
      </c>
      <c r="I16" s="252">
        <v>1.79</v>
      </c>
      <c r="J16" s="252">
        <v>1.754</v>
      </c>
      <c r="K16" s="252">
        <v>1.77</v>
      </c>
      <c r="L16" s="252">
        <v>1.804</v>
      </c>
      <c r="M16" s="252">
        <v>1.831</v>
      </c>
      <c r="N16" s="252">
        <v>1.744</v>
      </c>
      <c r="O16" s="252">
        <v>1.825</v>
      </c>
      <c r="P16" s="252">
        <v>1.78</v>
      </c>
      <c r="Q16" s="252">
        <v>1.579</v>
      </c>
      <c r="R16" s="252">
        <v>1.57</v>
      </c>
      <c r="S16" s="252">
        <v>1.3089999999999999</v>
      </c>
      <c r="T16" s="252">
        <v>1.4350000000000001</v>
      </c>
      <c r="U16" s="252">
        <v>1.34</v>
      </c>
      <c r="V16" s="252">
        <v>1.21</v>
      </c>
      <c r="W16" s="252">
        <v>1.27</v>
      </c>
      <c r="X16" s="252">
        <v>1.41</v>
      </c>
      <c r="Y16" s="252">
        <v>1.5</v>
      </c>
      <c r="Z16" s="252">
        <v>1.35</v>
      </c>
      <c r="AA16" s="252">
        <v>1.39</v>
      </c>
      <c r="AB16" s="252">
        <v>1.43</v>
      </c>
      <c r="AC16" s="252">
        <v>1.33</v>
      </c>
      <c r="AD16" s="252">
        <v>1.38</v>
      </c>
      <c r="AE16" s="252">
        <v>1.52</v>
      </c>
      <c r="AF16" s="252">
        <v>1.56</v>
      </c>
      <c r="AG16" s="252">
        <v>1.655</v>
      </c>
      <c r="AH16" s="252">
        <v>1.68</v>
      </c>
      <c r="AI16" s="252">
        <v>1.7050000000000001</v>
      </c>
      <c r="AJ16" s="252">
        <v>1.69</v>
      </c>
      <c r="AK16" s="252">
        <v>1.73</v>
      </c>
      <c r="AL16" s="252">
        <v>1.7549999999999999</v>
      </c>
      <c r="AM16" s="252">
        <v>1.75</v>
      </c>
      <c r="AN16" s="252">
        <v>1.72</v>
      </c>
      <c r="AO16" s="252">
        <v>1.69</v>
      </c>
      <c r="AP16" s="252">
        <v>1.67</v>
      </c>
      <c r="AQ16" s="252">
        <v>1.49</v>
      </c>
      <c r="AR16" s="252">
        <v>1.42</v>
      </c>
      <c r="AS16" s="252">
        <v>1.47</v>
      </c>
      <c r="AT16" s="252">
        <v>1.54</v>
      </c>
      <c r="AU16" s="252">
        <v>1.64</v>
      </c>
      <c r="AV16" s="252">
        <v>1.6</v>
      </c>
      <c r="AW16" s="252">
        <v>1.61</v>
      </c>
      <c r="AX16" s="252">
        <v>1.62</v>
      </c>
      <c r="AY16" s="252">
        <v>1.55</v>
      </c>
      <c r="AZ16" s="252">
        <v>1.58</v>
      </c>
      <c r="BA16" s="252">
        <v>1.61</v>
      </c>
      <c r="BB16" s="252">
        <v>1.66</v>
      </c>
      <c r="BC16" s="252">
        <v>1.58</v>
      </c>
      <c r="BD16" s="252" t="s">
        <v>1369</v>
      </c>
      <c r="BE16" s="252" t="s">
        <v>1369</v>
      </c>
      <c r="BF16" s="252" t="s">
        <v>1369</v>
      </c>
      <c r="BG16" s="252" t="s">
        <v>1369</v>
      </c>
      <c r="BH16" s="252" t="s">
        <v>1369</v>
      </c>
      <c r="BI16" s="252" t="s">
        <v>1369</v>
      </c>
      <c r="BJ16" s="252" t="s">
        <v>1369</v>
      </c>
      <c r="BK16" s="252" t="s">
        <v>1369</v>
      </c>
      <c r="BL16" s="252" t="s">
        <v>1369</v>
      </c>
      <c r="BM16" s="252" t="s">
        <v>1369</v>
      </c>
      <c r="BN16" s="252" t="s">
        <v>1369</v>
      </c>
      <c r="BO16" s="252" t="s">
        <v>1369</v>
      </c>
      <c r="BP16" s="252" t="s">
        <v>1369</v>
      </c>
      <c r="BQ16" s="252" t="s">
        <v>1369</v>
      </c>
      <c r="BR16" s="252" t="s">
        <v>1369</v>
      </c>
      <c r="BS16" s="252" t="s">
        <v>1369</v>
      </c>
      <c r="BT16" s="252" t="s">
        <v>1369</v>
      </c>
      <c r="BU16" s="252" t="s">
        <v>1369</v>
      </c>
      <c r="BV16" s="252" t="s">
        <v>1369</v>
      </c>
    </row>
    <row r="17" spans="1:74" ht="11.1" customHeight="1" x14ac:dyDescent="0.2">
      <c r="A17" s="162" t="s">
        <v>341</v>
      </c>
      <c r="B17" s="173" t="s">
        <v>332</v>
      </c>
      <c r="C17" s="252">
        <v>9.6</v>
      </c>
      <c r="D17" s="252">
        <v>9.6999999999999993</v>
      </c>
      <c r="E17" s="252">
        <v>10.1</v>
      </c>
      <c r="F17" s="252">
        <v>10.1</v>
      </c>
      <c r="G17" s="252">
        <v>10.3</v>
      </c>
      <c r="H17" s="252">
        <v>10.45</v>
      </c>
      <c r="I17" s="252">
        <v>10.36</v>
      </c>
      <c r="J17" s="252">
        <v>10.25</v>
      </c>
      <c r="K17" s="252">
        <v>10.25</v>
      </c>
      <c r="L17" s="252">
        <v>10.199999999999999</v>
      </c>
      <c r="M17" s="252">
        <v>10.1</v>
      </c>
      <c r="N17" s="252">
        <v>10.1</v>
      </c>
      <c r="O17" s="252">
        <v>10.199999999999999</v>
      </c>
      <c r="P17" s="252">
        <v>10.199999999999999</v>
      </c>
      <c r="Q17" s="252">
        <v>10.199999999999999</v>
      </c>
      <c r="R17" s="252">
        <v>10.199999999999999</v>
      </c>
      <c r="S17" s="252">
        <v>10.3</v>
      </c>
      <c r="T17" s="252">
        <v>10.5</v>
      </c>
      <c r="U17" s="252">
        <v>10.63</v>
      </c>
      <c r="V17" s="252">
        <v>10.6</v>
      </c>
      <c r="W17" s="252">
        <v>10.56</v>
      </c>
      <c r="X17" s="252">
        <v>10.55</v>
      </c>
      <c r="Y17" s="252">
        <v>10.6</v>
      </c>
      <c r="Z17" s="252">
        <v>10.5</v>
      </c>
      <c r="AA17" s="252">
        <v>9.98</v>
      </c>
      <c r="AB17" s="252">
        <v>10</v>
      </c>
      <c r="AC17" s="252">
        <v>9.9499999999999993</v>
      </c>
      <c r="AD17" s="252">
        <v>9.98</v>
      </c>
      <c r="AE17" s="252">
        <v>10.050000000000001</v>
      </c>
      <c r="AF17" s="252">
        <v>10.25</v>
      </c>
      <c r="AG17" s="252">
        <v>10.199999999999999</v>
      </c>
      <c r="AH17" s="252">
        <v>10.14</v>
      </c>
      <c r="AI17" s="252">
        <v>10.19</v>
      </c>
      <c r="AJ17" s="252">
        <v>10.16</v>
      </c>
      <c r="AK17" s="252">
        <v>10.130000000000001</v>
      </c>
      <c r="AL17" s="252">
        <v>10.06</v>
      </c>
      <c r="AM17" s="252">
        <v>10.16</v>
      </c>
      <c r="AN17" s="252">
        <v>10.1</v>
      </c>
      <c r="AO17" s="252">
        <v>10.050000000000001</v>
      </c>
      <c r="AP17" s="252">
        <v>10.06</v>
      </c>
      <c r="AQ17" s="252">
        <v>10.119999999999999</v>
      </c>
      <c r="AR17" s="252">
        <v>10.42</v>
      </c>
      <c r="AS17" s="252">
        <v>10.48</v>
      </c>
      <c r="AT17" s="252">
        <v>10.42</v>
      </c>
      <c r="AU17" s="252">
        <v>10.52</v>
      </c>
      <c r="AV17" s="252">
        <v>10.72</v>
      </c>
      <c r="AW17" s="252">
        <v>11</v>
      </c>
      <c r="AX17" s="252">
        <v>10.5</v>
      </c>
      <c r="AY17" s="252">
        <v>10.050000000000001</v>
      </c>
      <c r="AZ17" s="252">
        <v>10.1</v>
      </c>
      <c r="BA17" s="252">
        <v>9.85</v>
      </c>
      <c r="BB17" s="252">
        <v>9.85</v>
      </c>
      <c r="BC17" s="252">
        <v>9.9</v>
      </c>
      <c r="BD17" s="252" t="s">
        <v>1369</v>
      </c>
      <c r="BE17" s="252" t="s">
        <v>1369</v>
      </c>
      <c r="BF17" s="252" t="s">
        <v>1369</v>
      </c>
      <c r="BG17" s="252" t="s">
        <v>1369</v>
      </c>
      <c r="BH17" s="252" t="s">
        <v>1369</v>
      </c>
      <c r="BI17" s="252" t="s">
        <v>1369</v>
      </c>
      <c r="BJ17" s="252" t="s">
        <v>1369</v>
      </c>
      <c r="BK17" s="252" t="s">
        <v>1369</v>
      </c>
      <c r="BL17" s="252" t="s">
        <v>1369</v>
      </c>
      <c r="BM17" s="252" t="s">
        <v>1369</v>
      </c>
      <c r="BN17" s="252" t="s">
        <v>1369</v>
      </c>
      <c r="BO17" s="252" t="s">
        <v>1369</v>
      </c>
      <c r="BP17" s="252" t="s">
        <v>1369</v>
      </c>
      <c r="BQ17" s="252" t="s">
        <v>1369</v>
      </c>
      <c r="BR17" s="252" t="s">
        <v>1369</v>
      </c>
      <c r="BS17" s="252" t="s">
        <v>1369</v>
      </c>
      <c r="BT17" s="252" t="s">
        <v>1369</v>
      </c>
      <c r="BU17" s="252" t="s">
        <v>1369</v>
      </c>
      <c r="BV17" s="252" t="s">
        <v>1369</v>
      </c>
    </row>
    <row r="18" spans="1:74" ht="11.1" customHeight="1" x14ac:dyDescent="0.2">
      <c r="A18" s="162" t="s">
        <v>342</v>
      </c>
      <c r="B18" s="173" t="s">
        <v>333</v>
      </c>
      <c r="C18" s="252">
        <v>2.84</v>
      </c>
      <c r="D18" s="252">
        <v>2.85</v>
      </c>
      <c r="E18" s="252">
        <v>2.86</v>
      </c>
      <c r="F18" s="252">
        <v>2.89</v>
      </c>
      <c r="G18" s="252">
        <v>2.9</v>
      </c>
      <c r="H18" s="252">
        <v>2.91</v>
      </c>
      <c r="I18" s="252">
        <v>2.91</v>
      </c>
      <c r="J18" s="252">
        <v>2.92</v>
      </c>
      <c r="K18" s="252">
        <v>2.92</v>
      </c>
      <c r="L18" s="252">
        <v>2.93</v>
      </c>
      <c r="M18" s="252">
        <v>2.92</v>
      </c>
      <c r="N18" s="252">
        <v>2.94</v>
      </c>
      <c r="O18" s="252">
        <v>2.9849999999999999</v>
      </c>
      <c r="P18" s="252">
        <v>2.7650000000000001</v>
      </c>
      <c r="Q18" s="252">
        <v>2.79</v>
      </c>
      <c r="R18" s="252">
        <v>2.8</v>
      </c>
      <c r="S18" s="252">
        <v>2.98</v>
      </c>
      <c r="T18" s="252">
        <v>3.01</v>
      </c>
      <c r="U18" s="252">
        <v>3.03</v>
      </c>
      <c r="V18" s="252">
        <v>3.06</v>
      </c>
      <c r="W18" s="252">
        <v>3.09</v>
      </c>
      <c r="X18" s="252">
        <v>3.07</v>
      </c>
      <c r="Y18" s="252">
        <v>3.1</v>
      </c>
      <c r="Z18" s="252">
        <v>3.1</v>
      </c>
      <c r="AA18" s="252">
        <v>2.94</v>
      </c>
      <c r="AB18" s="252">
        <v>2.92</v>
      </c>
      <c r="AC18" s="252">
        <v>2.9</v>
      </c>
      <c r="AD18" s="252">
        <v>2.88</v>
      </c>
      <c r="AE18" s="252">
        <v>2.9</v>
      </c>
      <c r="AF18" s="252">
        <v>2.92</v>
      </c>
      <c r="AG18" s="252">
        <v>2.92</v>
      </c>
      <c r="AH18" s="252">
        <v>2.92</v>
      </c>
      <c r="AI18" s="252">
        <v>2.92</v>
      </c>
      <c r="AJ18" s="252">
        <v>2.91</v>
      </c>
      <c r="AK18" s="252">
        <v>2.88</v>
      </c>
      <c r="AL18" s="252">
        <v>2.9</v>
      </c>
      <c r="AM18" s="252">
        <v>2.91</v>
      </c>
      <c r="AN18" s="252">
        <v>2.87</v>
      </c>
      <c r="AO18" s="252">
        <v>2.85</v>
      </c>
      <c r="AP18" s="252">
        <v>2.86</v>
      </c>
      <c r="AQ18" s="252">
        <v>2.84</v>
      </c>
      <c r="AR18" s="252">
        <v>2.88</v>
      </c>
      <c r="AS18" s="252">
        <v>2.91</v>
      </c>
      <c r="AT18" s="252">
        <v>2.95</v>
      </c>
      <c r="AU18" s="252">
        <v>2.95</v>
      </c>
      <c r="AV18" s="252">
        <v>3</v>
      </c>
      <c r="AW18" s="252">
        <v>3.14</v>
      </c>
      <c r="AX18" s="252">
        <v>3.18</v>
      </c>
      <c r="AY18" s="252">
        <v>3.1</v>
      </c>
      <c r="AZ18" s="252">
        <v>3.15</v>
      </c>
      <c r="BA18" s="252">
        <v>3.1</v>
      </c>
      <c r="BB18" s="252">
        <v>3.1</v>
      </c>
      <c r="BC18" s="252">
        <v>3.1</v>
      </c>
      <c r="BD18" s="252" t="s">
        <v>1369</v>
      </c>
      <c r="BE18" s="252" t="s">
        <v>1369</v>
      </c>
      <c r="BF18" s="252" t="s">
        <v>1369</v>
      </c>
      <c r="BG18" s="252" t="s">
        <v>1369</v>
      </c>
      <c r="BH18" s="252" t="s">
        <v>1369</v>
      </c>
      <c r="BI18" s="252" t="s">
        <v>1369</v>
      </c>
      <c r="BJ18" s="252" t="s">
        <v>1369</v>
      </c>
      <c r="BK18" s="252" t="s">
        <v>1369</v>
      </c>
      <c r="BL18" s="252" t="s">
        <v>1369</v>
      </c>
      <c r="BM18" s="252" t="s">
        <v>1369</v>
      </c>
      <c r="BN18" s="252" t="s">
        <v>1369</v>
      </c>
      <c r="BO18" s="252" t="s">
        <v>1369</v>
      </c>
      <c r="BP18" s="252" t="s">
        <v>1369</v>
      </c>
      <c r="BQ18" s="252" t="s">
        <v>1369</v>
      </c>
      <c r="BR18" s="252" t="s">
        <v>1369</v>
      </c>
      <c r="BS18" s="252" t="s">
        <v>1369</v>
      </c>
      <c r="BT18" s="252" t="s">
        <v>1369</v>
      </c>
      <c r="BU18" s="252" t="s">
        <v>1369</v>
      </c>
      <c r="BV18" s="252" t="s">
        <v>1369</v>
      </c>
    </row>
    <row r="19" spans="1:74" ht="11.1" customHeight="1" x14ac:dyDescent="0.2">
      <c r="A19" s="162" t="s">
        <v>343</v>
      </c>
      <c r="B19" s="173" t="s">
        <v>334</v>
      </c>
      <c r="C19" s="252">
        <v>2.4</v>
      </c>
      <c r="D19" s="252">
        <v>2.4</v>
      </c>
      <c r="E19" s="252">
        <v>2.4</v>
      </c>
      <c r="F19" s="252">
        <v>2.4</v>
      </c>
      <c r="G19" s="252">
        <v>2.4</v>
      </c>
      <c r="H19" s="252">
        <v>2.4</v>
      </c>
      <c r="I19" s="252">
        <v>2.4</v>
      </c>
      <c r="J19" s="252">
        <v>2.4</v>
      </c>
      <c r="K19" s="252">
        <v>2.4</v>
      </c>
      <c r="L19" s="252">
        <v>2.4</v>
      </c>
      <c r="M19" s="252">
        <v>2.4</v>
      </c>
      <c r="N19" s="252">
        <v>2.4</v>
      </c>
      <c r="O19" s="252">
        <v>2.2999999999999998</v>
      </c>
      <c r="P19" s="252">
        <v>2.2999999999999998</v>
      </c>
      <c r="Q19" s="252">
        <v>2.2999999999999998</v>
      </c>
      <c r="R19" s="252">
        <v>2.2999999999999998</v>
      </c>
      <c r="S19" s="252">
        <v>2.2000000000000002</v>
      </c>
      <c r="T19" s="252">
        <v>2.1800000000000002</v>
      </c>
      <c r="U19" s="252">
        <v>2.12</v>
      </c>
      <c r="V19" s="252">
        <v>2.11</v>
      </c>
      <c r="W19" s="252">
        <v>2.1</v>
      </c>
      <c r="X19" s="252">
        <v>2.09</v>
      </c>
      <c r="Y19" s="252">
        <v>2.08</v>
      </c>
      <c r="Z19" s="252">
        <v>2.0499999999999998</v>
      </c>
      <c r="AA19" s="252">
        <v>2</v>
      </c>
      <c r="AB19" s="252">
        <v>1.99</v>
      </c>
      <c r="AC19" s="252">
        <v>1.99</v>
      </c>
      <c r="AD19" s="252">
        <v>1.98</v>
      </c>
      <c r="AE19" s="252">
        <v>1.98</v>
      </c>
      <c r="AF19" s="252">
        <v>1.96</v>
      </c>
      <c r="AG19" s="252">
        <v>1.96</v>
      </c>
      <c r="AH19" s="252">
        <v>1.9550000000000001</v>
      </c>
      <c r="AI19" s="252">
        <v>1.94</v>
      </c>
      <c r="AJ19" s="252">
        <v>1.89</v>
      </c>
      <c r="AK19" s="252">
        <v>1.82</v>
      </c>
      <c r="AL19" s="252">
        <v>1.64</v>
      </c>
      <c r="AM19" s="252">
        <v>1.64</v>
      </c>
      <c r="AN19" s="252">
        <v>1.6</v>
      </c>
      <c r="AO19" s="252">
        <v>1.56</v>
      </c>
      <c r="AP19" s="252">
        <v>1.53</v>
      </c>
      <c r="AQ19" s="252">
        <v>1.5</v>
      </c>
      <c r="AR19" s="252">
        <v>1.44</v>
      </c>
      <c r="AS19" s="252">
        <v>1.405</v>
      </c>
      <c r="AT19" s="252">
        <v>1.36</v>
      </c>
      <c r="AU19" s="252">
        <v>1.3260000000000001</v>
      </c>
      <c r="AV19" s="252">
        <v>1.296</v>
      </c>
      <c r="AW19" s="252">
        <v>1.276</v>
      </c>
      <c r="AX19" s="252">
        <v>1.246</v>
      </c>
      <c r="AY19" s="252">
        <v>1.216</v>
      </c>
      <c r="AZ19" s="252">
        <v>1.0860000000000001</v>
      </c>
      <c r="BA19" s="252">
        <v>0.84</v>
      </c>
      <c r="BB19" s="252">
        <v>0.83</v>
      </c>
      <c r="BC19" s="252">
        <v>0.73</v>
      </c>
      <c r="BD19" s="252" t="s">
        <v>1369</v>
      </c>
      <c r="BE19" s="252" t="s">
        <v>1369</v>
      </c>
      <c r="BF19" s="252" t="s">
        <v>1369</v>
      </c>
      <c r="BG19" s="252" t="s">
        <v>1369</v>
      </c>
      <c r="BH19" s="252" t="s">
        <v>1369</v>
      </c>
      <c r="BI19" s="252" t="s">
        <v>1369</v>
      </c>
      <c r="BJ19" s="252" t="s">
        <v>1369</v>
      </c>
      <c r="BK19" s="252" t="s">
        <v>1369</v>
      </c>
      <c r="BL19" s="252" t="s">
        <v>1369</v>
      </c>
      <c r="BM19" s="252" t="s">
        <v>1369</v>
      </c>
      <c r="BN19" s="252" t="s">
        <v>1369</v>
      </c>
      <c r="BO19" s="252" t="s">
        <v>1369</v>
      </c>
      <c r="BP19" s="252" t="s">
        <v>1369</v>
      </c>
      <c r="BQ19" s="252" t="s">
        <v>1369</v>
      </c>
      <c r="BR19" s="252" t="s">
        <v>1369</v>
      </c>
      <c r="BS19" s="252" t="s">
        <v>1369</v>
      </c>
      <c r="BT19" s="252" t="s">
        <v>1369</v>
      </c>
      <c r="BU19" s="252" t="s">
        <v>1369</v>
      </c>
      <c r="BV19" s="252" t="s">
        <v>1369</v>
      </c>
    </row>
    <row r="20" spans="1:74" ht="11.1" customHeight="1" x14ac:dyDescent="0.2">
      <c r="A20" s="162" t="s">
        <v>312</v>
      </c>
      <c r="B20" s="173" t="s">
        <v>88</v>
      </c>
      <c r="C20" s="252">
        <v>30.064392999999999</v>
      </c>
      <c r="D20" s="252">
        <v>29.958182000000001</v>
      </c>
      <c r="E20" s="252">
        <v>30.790761</v>
      </c>
      <c r="F20" s="252">
        <v>30.939561999999999</v>
      </c>
      <c r="G20" s="252">
        <v>31.184722000000001</v>
      </c>
      <c r="H20" s="252">
        <v>31.633790999999999</v>
      </c>
      <c r="I20" s="252">
        <v>31.838521</v>
      </c>
      <c r="J20" s="252">
        <v>31.624684999999999</v>
      </c>
      <c r="K20" s="252">
        <v>31.755617999999998</v>
      </c>
      <c r="L20" s="252">
        <v>31.529555999999999</v>
      </c>
      <c r="M20" s="252">
        <v>31.653449999999999</v>
      </c>
      <c r="N20" s="252">
        <v>31.637356</v>
      </c>
      <c r="O20" s="252">
        <v>32.023541999999999</v>
      </c>
      <c r="P20" s="252">
        <v>31.605530000000002</v>
      </c>
      <c r="Q20" s="252">
        <v>31.711545000000001</v>
      </c>
      <c r="R20" s="252">
        <v>31.821058000000001</v>
      </c>
      <c r="S20" s="252">
        <v>31.847351</v>
      </c>
      <c r="T20" s="252">
        <v>32.275463000000002</v>
      </c>
      <c r="U20" s="252">
        <v>32.354995000000002</v>
      </c>
      <c r="V20" s="252">
        <v>32.232742999999999</v>
      </c>
      <c r="W20" s="252">
        <v>32.295520000000003</v>
      </c>
      <c r="X20" s="252">
        <v>32.551327000000001</v>
      </c>
      <c r="Y20" s="252">
        <v>32.935315000000003</v>
      </c>
      <c r="Z20" s="252">
        <v>32.793708000000002</v>
      </c>
      <c r="AA20" s="252">
        <v>31.846</v>
      </c>
      <c r="AB20" s="252">
        <v>31.727</v>
      </c>
      <c r="AC20" s="252">
        <v>31.346</v>
      </c>
      <c r="AD20" s="252">
        <v>31.423999999999999</v>
      </c>
      <c r="AE20" s="252">
        <v>31.931999999999999</v>
      </c>
      <c r="AF20" s="252">
        <v>32.369999999999997</v>
      </c>
      <c r="AG20" s="252">
        <v>32.591000000000001</v>
      </c>
      <c r="AH20" s="252">
        <v>32.453000000000003</v>
      </c>
      <c r="AI20" s="252">
        <v>32.594000000000001</v>
      </c>
      <c r="AJ20" s="252">
        <v>32.396000000000001</v>
      </c>
      <c r="AK20" s="252">
        <v>32.131999999999998</v>
      </c>
      <c r="AL20" s="252">
        <v>31.997</v>
      </c>
      <c r="AM20" s="252">
        <v>32.268999999999998</v>
      </c>
      <c r="AN20" s="252">
        <v>32.098999999999997</v>
      </c>
      <c r="AO20" s="252">
        <v>31.92</v>
      </c>
      <c r="AP20" s="252">
        <v>31.86</v>
      </c>
      <c r="AQ20" s="252">
        <v>31.744</v>
      </c>
      <c r="AR20" s="252">
        <v>31.745999999999999</v>
      </c>
      <c r="AS20" s="252">
        <v>31.809000000000001</v>
      </c>
      <c r="AT20" s="252">
        <v>32.06</v>
      </c>
      <c r="AU20" s="252">
        <v>32.185000000000002</v>
      </c>
      <c r="AV20" s="252">
        <v>32.354999999999997</v>
      </c>
      <c r="AW20" s="252">
        <v>32.131</v>
      </c>
      <c r="AX20" s="252">
        <v>31.335000000000001</v>
      </c>
      <c r="AY20" s="252">
        <v>30.67</v>
      </c>
      <c r="AZ20" s="252">
        <v>30.623999999999999</v>
      </c>
      <c r="BA20" s="252">
        <v>30.125</v>
      </c>
      <c r="BB20" s="252">
        <v>30.145</v>
      </c>
      <c r="BC20" s="252">
        <v>29.93</v>
      </c>
      <c r="BD20" s="409">
        <v>29.583704999999998</v>
      </c>
      <c r="BE20" s="409">
        <v>30.071588999999999</v>
      </c>
      <c r="BF20" s="409">
        <v>30.249905999999999</v>
      </c>
      <c r="BG20" s="409">
        <v>30.238648999999999</v>
      </c>
      <c r="BH20" s="409">
        <v>30.227405000000001</v>
      </c>
      <c r="BI20" s="409">
        <v>30.116173</v>
      </c>
      <c r="BJ20" s="409">
        <v>29.904954</v>
      </c>
      <c r="BK20" s="409">
        <v>29.711012</v>
      </c>
      <c r="BL20" s="409">
        <v>29.612324999999998</v>
      </c>
      <c r="BM20" s="409">
        <v>29.643649</v>
      </c>
      <c r="BN20" s="409">
        <v>29.634478000000001</v>
      </c>
      <c r="BO20" s="409">
        <v>29.720323</v>
      </c>
      <c r="BP20" s="409">
        <v>29.811184999999998</v>
      </c>
      <c r="BQ20" s="409">
        <v>29.907063000000001</v>
      </c>
      <c r="BR20" s="409">
        <v>29.902958000000002</v>
      </c>
      <c r="BS20" s="409">
        <v>29.788868000000001</v>
      </c>
      <c r="BT20" s="409">
        <v>29.679794000000001</v>
      </c>
      <c r="BU20" s="409">
        <v>29.560737</v>
      </c>
      <c r="BV20" s="409">
        <v>29.551694000000001</v>
      </c>
    </row>
    <row r="21" spans="1:74" ht="11.1" customHeight="1" x14ac:dyDescent="0.2">
      <c r="C21" s="479"/>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491"/>
      <c r="BE21" s="491"/>
      <c r="BF21" s="491"/>
      <c r="BG21" s="491"/>
      <c r="BH21" s="491"/>
      <c r="BI21" s="491"/>
      <c r="BJ21" s="491"/>
      <c r="BK21" s="491"/>
      <c r="BL21" s="491"/>
      <c r="BM21" s="491"/>
      <c r="BN21" s="491"/>
      <c r="BO21" s="491"/>
      <c r="BP21" s="491"/>
      <c r="BQ21" s="491"/>
      <c r="BR21" s="491"/>
      <c r="BS21" s="491"/>
      <c r="BT21" s="491"/>
      <c r="BU21" s="491"/>
      <c r="BV21" s="491"/>
    </row>
    <row r="22" spans="1:74" ht="11.1" customHeight="1" x14ac:dyDescent="0.2">
      <c r="A22" s="162" t="s">
        <v>498</v>
      </c>
      <c r="B22" s="172" t="s">
        <v>1205</v>
      </c>
      <c r="C22" s="252">
        <v>5.2411619363000002</v>
      </c>
      <c r="D22" s="252">
        <v>5.2214265968999998</v>
      </c>
      <c r="E22" s="252">
        <v>5.1862608656999996</v>
      </c>
      <c r="F22" s="252">
        <v>5.2369133739000002</v>
      </c>
      <c r="G22" s="252">
        <v>5.2979772974000001</v>
      </c>
      <c r="H22" s="252">
        <v>5.1147239250999998</v>
      </c>
      <c r="I22" s="252">
        <v>5.1731375397999999</v>
      </c>
      <c r="J22" s="252">
        <v>4.9855341129999999</v>
      </c>
      <c r="K22" s="252">
        <v>5.2339278209</v>
      </c>
      <c r="L22" s="252">
        <v>5.2149086494999999</v>
      </c>
      <c r="M22" s="252">
        <v>5.1962962448000001</v>
      </c>
      <c r="N22" s="252">
        <v>5.1917875531000002</v>
      </c>
      <c r="O22" s="252">
        <v>5.2322259293000002</v>
      </c>
      <c r="P22" s="252">
        <v>5.1812522231000004</v>
      </c>
      <c r="Q22" s="252">
        <v>5.3270457904999997</v>
      </c>
      <c r="R22" s="252">
        <v>5.3080938288999997</v>
      </c>
      <c r="S22" s="252">
        <v>5.1558544725999997</v>
      </c>
      <c r="T22" s="252">
        <v>5.1544153673000004</v>
      </c>
      <c r="U22" s="252">
        <v>5.2733932817999998</v>
      </c>
      <c r="V22" s="252">
        <v>5.2710127582000004</v>
      </c>
      <c r="W22" s="252">
        <v>5.2225808459999996</v>
      </c>
      <c r="X22" s="252">
        <v>5.2860507522000004</v>
      </c>
      <c r="Y22" s="252">
        <v>5.3721960944999996</v>
      </c>
      <c r="Z22" s="252">
        <v>5.2552883383999998</v>
      </c>
      <c r="AA22" s="252">
        <v>5.4146233731000004</v>
      </c>
      <c r="AB22" s="252">
        <v>5.3337048620000003</v>
      </c>
      <c r="AC22" s="252">
        <v>5.2227913590000004</v>
      </c>
      <c r="AD22" s="252">
        <v>5.3557423429000002</v>
      </c>
      <c r="AE22" s="252">
        <v>5.3309157780999996</v>
      </c>
      <c r="AF22" s="252">
        <v>5.2889109274999999</v>
      </c>
      <c r="AG22" s="252">
        <v>5.3033611030000003</v>
      </c>
      <c r="AH22" s="252">
        <v>5.2352022239</v>
      </c>
      <c r="AI22" s="252">
        <v>5.2530434888000004</v>
      </c>
      <c r="AJ22" s="252">
        <v>5.1861060205999996</v>
      </c>
      <c r="AK22" s="252">
        <v>5.2889095972</v>
      </c>
      <c r="AL22" s="252">
        <v>5.3483978478000003</v>
      </c>
      <c r="AM22" s="252">
        <v>5.3784716775000003</v>
      </c>
      <c r="AN22" s="252">
        <v>5.3915280432000001</v>
      </c>
      <c r="AO22" s="252">
        <v>5.3208951049</v>
      </c>
      <c r="AP22" s="252">
        <v>5.2805706694000003</v>
      </c>
      <c r="AQ22" s="252">
        <v>5.2660894998999996</v>
      </c>
      <c r="AR22" s="252">
        <v>5.3154071010999999</v>
      </c>
      <c r="AS22" s="252">
        <v>5.3052412676999996</v>
      </c>
      <c r="AT22" s="252">
        <v>5.3187698678000004</v>
      </c>
      <c r="AU22" s="252">
        <v>5.3564679999999996</v>
      </c>
      <c r="AV22" s="252">
        <v>5.3564679999999996</v>
      </c>
      <c r="AW22" s="252">
        <v>5.3564679999999996</v>
      </c>
      <c r="AX22" s="252">
        <v>5.3564679999999996</v>
      </c>
      <c r="AY22" s="252">
        <v>5.3534680000000003</v>
      </c>
      <c r="AZ22" s="252">
        <v>5.3484680000000004</v>
      </c>
      <c r="BA22" s="252">
        <v>5.4596823970999999</v>
      </c>
      <c r="BB22" s="252">
        <v>5.3133286158999997</v>
      </c>
      <c r="BC22" s="252">
        <v>5.2379647827999998</v>
      </c>
      <c r="BD22" s="409">
        <v>5.2896692182000002</v>
      </c>
      <c r="BE22" s="409">
        <v>5.0008190683000002</v>
      </c>
      <c r="BF22" s="409">
        <v>5.0029907835999996</v>
      </c>
      <c r="BG22" s="409">
        <v>5.0054781754000004</v>
      </c>
      <c r="BH22" s="409">
        <v>5.0174449714999998</v>
      </c>
      <c r="BI22" s="409">
        <v>5.0205447269999999</v>
      </c>
      <c r="BJ22" s="409">
        <v>5.0239024233</v>
      </c>
      <c r="BK22" s="409">
        <v>5.0030607998000001</v>
      </c>
      <c r="BL22" s="409">
        <v>5.0068156211000003</v>
      </c>
      <c r="BM22" s="409">
        <v>5.0088024593</v>
      </c>
      <c r="BN22" s="409">
        <v>5.0112637195999996</v>
      </c>
      <c r="BO22" s="409">
        <v>5.0137176149</v>
      </c>
      <c r="BP22" s="409">
        <v>5.0169958421</v>
      </c>
      <c r="BQ22" s="409">
        <v>5.0196061503999996</v>
      </c>
      <c r="BR22" s="409">
        <v>5.0218031986999998</v>
      </c>
      <c r="BS22" s="409">
        <v>5.0242997507</v>
      </c>
      <c r="BT22" s="409">
        <v>5.0261170082</v>
      </c>
      <c r="BU22" s="409">
        <v>5.0291964324</v>
      </c>
      <c r="BV22" s="409">
        <v>5.0975020596</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223"/>
      <c r="BC23" s="223"/>
      <c r="BD23" s="491"/>
      <c r="BE23" s="491"/>
      <c r="BF23" s="491"/>
      <c r="BG23" s="491"/>
      <c r="BH23" s="491"/>
      <c r="BI23" s="491"/>
      <c r="BJ23" s="491"/>
      <c r="BK23" s="491"/>
      <c r="BL23" s="491"/>
      <c r="BM23" s="491"/>
      <c r="BN23" s="491"/>
      <c r="BO23" s="491"/>
      <c r="BP23" s="491"/>
      <c r="BQ23" s="491"/>
      <c r="BR23" s="491"/>
      <c r="BS23" s="491"/>
      <c r="BT23" s="491"/>
      <c r="BU23" s="491"/>
      <c r="BV23" s="491"/>
    </row>
    <row r="24" spans="1:74" ht="11.1" customHeight="1" x14ac:dyDescent="0.2">
      <c r="A24" s="162" t="s">
        <v>311</v>
      </c>
      <c r="B24" s="172" t="s">
        <v>89</v>
      </c>
      <c r="C24" s="252">
        <v>35.305554936</v>
      </c>
      <c r="D24" s="252">
        <v>35.179608596999998</v>
      </c>
      <c r="E24" s="252">
        <v>35.977021866000001</v>
      </c>
      <c r="F24" s="252">
        <v>36.176475373999999</v>
      </c>
      <c r="G24" s="252">
        <v>36.482699297000003</v>
      </c>
      <c r="H24" s="252">
        <v>36.748514925000002</v>
      </c>
      <c r="I24" s="252">
        <v>37.011658539999999</v>
      </c>
      <c r="J24" s="252">
        <v>36.610219112999999</v>
      </c>
      <c r="K24" s="252">
        <v>36.989545821</v>
      </c>
      <c r="L24" s="252">
        <v>36.744464649999998</v>
      </c>
      <c r="M24" s="252">
        <v>36.849746244999999</v>
      </c>
      <c r="N24" s="252">
        <v>36.829143553000002</v>
      </c>
      <c r="O24" s="252">
        <v>37.255767929000001</v>
      </c>
      <c r="P24" s="252">
        <v>36.786782223000003</v>
      </c>
      <c r="Q24" s="252">
        <v>37.038590790999997</v>
      </c>
      <c r="R24" s="252">
        <v>37.129151829000001</v>
      </c>
      <c r="S24" s="252">
        <v>37.003205473000001</v>
      </c>
      <c r="T24" s="252">
        <v>37.429878367000001</v>
      </c>
      <c r="U24" s="252">
        <v>37.628388282000003</v>
      </c>
      <c r="V24" s="252">
        <v>37.503755757999997</v>
      </c>
      <c r="W24" s="252">
        <v>37.518100846000003</v>
      </c>
      <c r="X24" s="252">
        <v>37.837377752000002</v>
      </c>
      <c r="Y24" s="252">
        <v>38.307511093999999</v>
      </c>
      <c r="Z24" s="252">
        <v>38.048996338000002</v>
      </c>
      <c r="AA24" s="252">
        <v>37.260623373000001</v>
      </c>
      <c r="AB24" s="252">
        <v>37.060704862000001</v>
      </c>
      <c r="AC24" s="252">
        <v>36.568791359000002</v>
      </c>
      <c r="AD24" s="252">
        <v>36.779742343000002</v>
      </c>
      <c r="AE24" s="252">
        <v>37.262915778</v>
      </c>
      <c r="AF24" s="252">
        <v>37.658910927999997</v>
      </c>
      <c r="AG24" s="252">
        <v>37.894361103000001</v>
      </c>
      <c r="AH24" s="252">
        <v>37.688202224000001</v>
      </c>
      <c r="AI24" s="252">
        <v>37.847043489000001</v>
      </c>
      <c r="AJ24" s="252">
        <v>37.582106021000001</v>
      </c>
      <c r="AK24" s="252">
        <v>37.420909596999998</v>
      </c>
      <c r="AL24" s="252">
        <v>37.345397847999998</v>
      </c>
      <c r="AM24" s="252">
        <v>37.647471678000002</v>
      </c>
      <c r="AN24" s="252">
        <v>37.490528042999998</v>
      </c>
      <c r="AO24" s="252">
        <v>37.240895105</v>
      </c>
      <c r="AP24" s="252">
        <v>37.140570668999999</v>
      </c>
      <c r="AQ24" s="252">
        <v>37.010089499999999</v>
      </c>
      <c r="AR24" s="252">
        <v>37.061407101</v>
      </c>
      <c r="AS24" s="252">
        <v>37.114241268000001</v>
      </c>
      <c r="AT24" s="252">
        <v>37.378769867999999</v>
      </c>
      <c r="AU24" s="252">
        <v>37.541468000000002</v>
      </c>
      <c r="AV24" s="252">
        <v>37.711468000000004</v>
      </c>
      <c r="AW24" s="252">
        <v>37.487468</v>
      </c>
      <c r="AX24" s="252">
        <v>36.691468</v>
      </c>
      <c r="AY24" s="252">
        <v>36.023468000000001</v>
      </c>
      <c r="AZ24" s="252">
        <v>35.972467999999999</v>
      </c>
      <c r="BA24" s="252">
        <v>35.584682397000002</v>
      </c>
      <c r="BB24" s="252">
        <v>35.458328616000003</v>
      </c>
      <c r="BC24" s="252">
        <v>35.167964783000002</v>
      </c>
      <c r="BD24" s="409">
        <v>34.873374218000002</v>
      </c>
      <c r="BE24" s="409">
        <v>35.072408068000001</v>
      </c>
      <c r="BF24" s="409">
        <v>35.252896784000001</v>
      </c>
      <c r="BG24" s="409">
        <v>35.244127175000003</v>
      </c>
      <c r="BH24" s="409">
        <v>35.244849971000001</v>
      </c>
      <c r="BI24" s="409">
        <v>35.136717726999997</v>
      </c>
      <c r="BJ24" s="409">
        <v>34.928856422999999</v>
      </c>
      <c r="BK24" s="409">
        <v>34.714072799999997</v>
      </c>
      <c r="BL24" s="409">
        <v>34.619140621</v>
      </c>
      <c r="BM24" s="409">
        <v>34.652451458999998</v>
      </c>
      <c r="BN24" s="409">
        <v>34.645741719999997</v>
      </c>
      <c r="BO24" s="409">
        <v>34.734040614999998</v>
      </c>
      <c r="BP24" s="409">
        <v>34.828180842000002</v>
      </c>
      <c r="BQ24" s="409">
        <v>34.926669150000002</v>
      </c>
      <c r="BR24" s="409">
        <v>34.924761199000002</v>
      </c>
      <c r="BS24" s="409">
        <v>34.813167751000002</v>
      </c>
      <c r="BT24" s="409">
        <v>34.705911008000001</v>
      </c>
      <c r="BU24" s="409">
        <v>34.589933432000002</v>
      </c>
      <c r="BV24" s="409">
        <v>34.649196060000001</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223"/>
      <c r="BC25" s="223"/>
      <c r="BD25" s="491"/>
      <c r="BE25" s="491"/>
      <c r="BF25" s="491"/>
      <c r="BG25" s="491"/>
      <c r="BH25" s="491"/>
      <c r="BI25" s="491"/>
      <c r="BJ25" s="491"/>
      <c r="BK25" s="491"/>
      <c r="BL25" s="491"/>
      <c r="BM25" s="491"/>
      <c r="BN25" s="491"/>
      <c r="BO25" s="491"/>
      <c r="BP25" s="491"/>
      <c r="BQ25" s="491"/>
      <c r="BR25" s="491"/>
      <c r="BS25" s="491"/>
      <c r="BT25" s="491"/>
      <c r="BU25" s="491"/>
      <c r="BV25" s="491"/>
    </row>
    <row r="26" spans="1:74" ht="11.1" customHeight="1" x14ac:dyDescent="0.2">
      <c r="B26" s="254" t="s">
        <v>337</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675</v>
      </c>
      <c r="B27" s="173" t="s">
        <v>676</v>
      </c>
      <c r="C27" s="252">
        <v>5.7169999999999996</v>
      </c>
      <c r="D27" s="252">
        <v>5.6550560000000001</v>
      </c>
      <c r="E27" s="252">
        <v>5.6780390000000001</v>
      </c>
      <c r="F27" s="252">
        <v>5.7320000000000002</v>
      </c>
      <c r="G27" s="252">
        <v>5.6120000000000001</v>
      </c>
      <c r="H27" s="252">
        <v>5.5529999999999999</v>
      </c>
      <c r="I27" s="252">
        <v>5.7709999999999999</v>
      </c>
      <c r="J27" s="252">
        <v>5.718</v>
      </c>
      <c r="K27" s="252">
        <v>5.6470000000000002</v>
      </c>
      <c r="L27" s="252">
        <v>5.6619999999999999</v>
      </c>
      <c r="M27" s="252">
        <v>5.6964589999999999</v>
      </c>
      <c r="N27" s="252">
        <v>5.6140800000000004</v>
      </c>
      <c r="O27" s="252">
        <v>5.6050000000000004</v>
      </c>
      <c r="P27" s="252">
        <v>5.5410000000000004</v>
      </c>
      <c r="Q27" s="252">
        <v>5.29</v>
      </c>
      <c r="R27" s="252">
        <v>5.2764030000000002</v>
      </c>
      <c r="S27" s="252">
        <v>5.0013509999999997</v>
      </c>
      <c r="T27" s="252">
        <v>5.1654629999999999</v>
      </c>
      <c r="U27" s="252">
        <v>5.09</v>
      </c>
      <c r="V27" s="252">
        <v>4.899</v>
      </c>
      <c r="W27" s="252">
        <v>4.931</v>
      </c>
      <c r="X27" s="252">
        <v>5.1393269999999998</v>
      </c>
      <c r="Y27" s="252">
        <v>5.3516599999999999</v>
      </c>
      <c r="Z27" s="252">
        <v>5.24</v>
      </c>
      <c r="AA27" s="252">
        <v>5.27</v>
      </c>
      <c r="AB27" s="252">
        <v>5.3419999999999996</v>
      </c>
      <c r="AC27" s="252">
        <v>5.05</v>
      </c>
      <c r="AD27" s="252">
        <v>5.1360000000000001</v>
      </c>
      <c r="AE27" s="252">
        <v>5.4989999999999997</v>
      </c>
      <c r="AF27" s="252">
        <v>5.6950000000000003</v>
      </c>
      <c r="AG27" s="252">
        <v>5.9550000000000001</v>
      </c>
      <c r="AH27" s="252">
        <v>5.8620000000000001</v>
      </c>
      <c r="AI27" s="252">
        <v>5.9050000000000002</v>
      </c>
      <c r="AJ27" s="252">
        <v>5.93</v>
      </c>
      <c r="AK27" s="252">
        <v>5.9109999999999996</v>
      </c>
      <c r="AL27" s="252">
        <v>5.9669999999999996</v>
      </c>
      <c r="AM27" s="252">
        <v>6.0659999999999998</v>
      </c>
      <c r="AN27" s="252">
        <v>6.0010000000000003</v>
      </c>
      <c r="AO27" s="252">
        <v>5.9340000000000002</v>
      </c>
      <c r="AP27" s="252">
        <v>5.9180000000000001</v>
      </c>
      <c r="AQ27" s="252">
        <v>5.7629999999999999</v>
      </c>
      <c r="AR27" s="252">
        <v>5.415</v>
      </c>
      <c r="AS27" s="252">
        <v>5.3650000000000002</v>
      </c>
      <c r="AT27" s="252">
        <v>5.8049999999999997</v>
      </c>
      <c r="AU27" s="252">
        <v>5.97</v>
      </c>
      <c r="AV27" s="252">
        <v>5.8949999999999996</v>
      </c>
      <c r="AW27" s="252">
        <v>5.93</v>
      </c>
      <c r="AX27" s="252">
        <v>5.69</v>
      </c>
      <c r="AY27" s="252">
        <v>5.53</v>
      </c>
      <c r="AZ27" s="252">
        <v>5.5750000000000002</v>
      </c>
      <c r="BA27" s="252">
        <v>5.8650000000000002</v>
      </c>
      <c r="BB27" s="252">
        <v>5.915</v>
      </c>
      <c r="BC27" s="252">
        <v>5.85</v>
      </c>
      <c r="BD27" s="492">
        <v>5.6387049999999999</v>
      </c>
      <c r="BE27" s="492">
        <v>5.7465890000000002</v>
      </c>
      <c r="BF27" s="492">
        <v>5.7549060000000001</v>
      </c>
      <c r="BG27" s="492">
        <v>5.7736489999999998</v>
      </c>
      <c r="BH27" s="492">
        <v>5.7924049999999996</v>
      </c>
      <c r="BI27" s="492">
        <v>5.8111730000000001</v>
      </c>
      <c r="BJ27" s="492">
        <v>5.8299539999999999</v>
      </c>
      <c r="BK27" s="492">
        <v>5.8545119999999997</v>
      </c>
      <c r="BL27" s="492">
        <v>5.8733250000000004</v>
      </c>
      <c r="BM27" s="492">
        <v>5.8721490000000003</v>
      </c>
      <c r="BN27" s="492">
        <v>5.8804780000000001</v>
      </c>
      <c r="BO27" s="492">
        <v>5.8838229999999996</v>
      </c>
      <c r="BP27" s="492">
        <v>5.8921849999999996</v>
      </c>
      <c r="BQ27" s="492">
        <v>5.900563</v>
      </c>
      <c r="BR27" s="492">
        <v>5.9089580000000002</v>
      </c>
      <c r="BS27" s="492">
        <v>5.907368</v>
      </c>
      <c r="BT27" s="492">
        <v>5.9107940000000001</v>
      </c>
      <c r="BU27" s="492">
        <v>5.9042370000000002</v>
      </c>
      <c r="BV27" s="492">
        <v>5.9076940000000002</v>
      </c>
    </row>
    <row r="28" spans="1:74" ht="11.1" customHeight="1" x14ac:dyDescent="0.2">
      <c r="A28" s="162" t="s">
        <v>677</v>
      </c>
      <c r="B28" s="173" t="s">
        <v>678</v>
      </c>
      <c r="C28" s="252">
        <v>23.44</v>
      </c>
      <c r="D28" s="252">
        <v>23.3</v>
      </c>
      <c r="E28" s="252">
        <v>23.71</v>
      </c>
      <c r="F28" s="252">
        <v>23.81</v>
      </c>
      <c r="G28" s="252">
        <v>23.93</v>
      </c>
      <c r="H28" s="252">
        <v>24.24</v>
      </c>
      <c r="I28" s="252">
        <v>24.32</v>
      </c>
      <c r="J28" s="252">
        <v>24.27</v>
      </c>
      <c r="K28" s="252">
        <v>24.47</v>
      </c>
      <c r="L28" s="252">
        <v>24.28</v>
      </c>
      <c r="M28" s="252">
        <v>24.47</v>
      </c>
      <c r="N28" s="252">
        <v>24.54</v>
      </c>
      <c r="O28" s="252">
        <v>24.934999999999999</v>
      </c>
      <c r="P28" s="252">
        <v>24.675000000000001</v>
      </c>
      <c r="Q28" s="252">
        <v>25.02</v>
      </c>
      <c r="R28" s="252">
        <v>25.05</v>
      </c>
      <c r="S28" s="252">
        <v>25.34</v>
      </c>
      <c r="T28" s="252">
        <v>25.43</v>
      </c>
      <c r="U28" s="252">
        <v>25.52</v>
      </c>
      <c r="V28" s="252">
        <v>25.625</v>
      </c>
      <c r="W28" s="252">
        <v>25.695</v>
      </c>
      <c r="X28" s="252">
        <v>25.77</v>
      </c>
      <c r="Y28" s="252">
        <v>25.91</v>
      </c>
      <c r="Z28" s="252">
        <v>26.01</v>
      </c>
      <c r="AA28" s="252">
        <v>26.03</v>
      </c>
      <c r="AB28" s="252">
        <v>26.03</v>
      </c>
      <c r="AC28" s="252">
        <v>26.04</v>
      </c>
      <c r="AD28" s="252">
        <v>26.02</v>
      </c>
      <c r="AE28" s="252">
        <v>26.02</v>
      </c>
      <c r="AF28" s="252">
        <v>26.03</v>
      </c>
      <c r="AG28" s="252">
        <v>26.04</v>
      </c>
      <c r="AH28" s="252">
        <v>26.04</v>
      </c>
      <c r="AI28" s="252">
        <v>26.05</v>
      </c>
      <c r="AJ28" s="252">
        <v>26.06</v>
      </c>
      <c r="AK28" s="252">
        <v>25.93</v>
      </c>
      <c r="AL28" s="252">
        <v>25.92</v>
      </c>
      <c r="AM28" s="252">
        <v>25.82</v>
      </c>
      <c r="AN28" s="252">
        <v>25.855</v>
      </c>
      <c r="AO28" s="252">
        <v>25.844999999999999</v>
      </c>
      <c r="AP28" s="252">
        <v>25.815000000000001</v>
      </c>
      <c r="AQ28" s="252">
        <v>25.844999999999999</v>
      </c>
      <c r="AR28" s="252">
        <v>25.904</v>
      </c>
      <c r="AS28" s="252">
        <v>25.876000000000001</v>
      </c>
      <c r="AT28" s="252">
        <v>25.745000000000001</v>
      </c>
      <c r="AU28" s="252">
        <v>25.65</v>
      </c>
      <c r="AV28" s="252">
        <v>25.68</v>
      </c>
      <c r="AW28" s="252">
        <v>25.12</v>
      </c>
      <c r="AX28" s="252">
        <v>25.05</v>
      </c>
      <c r="AY28" s="252">
        <v>25.4</v>
      </c>
      <c r="AZ28" s="252">
        <v>25.33</v>
      </c>
      <c r="BA28" s="252">
        <v>25.12</v>
      </c>
      <c r="BB28" s="252">
        <v>25.1</v>
      </c>
      <c r="BC28" s="252">
        <v>25</v>
      </c>
      <c r="BD28" s="492">
        <v>24.7</v>
      </c>
      <c r="BE28" s="492">
        <v>24.7</v>
      </c>
      <c r="BF28" s="492">
        <v>24.7</v>
      </c>
      <c r="BG28" s="492">
        <v>24.7</v>
      </c>
      <c r="BH28" s="492">
        <v>24.7</v>
      </c>
      <c r="BI28" s="492">
        <v>24.7</v>
      </c>
      <c r="BJ28" s="492">
        <v>24.7</v>
      </c>
      <c r="BK28" s="492">
        <v>24.701499999999999</v>
      </c>
      <c r="BL28" s="492">
        <v>24.704000000000001</v>
      </c>
      <c r="BM28" s="492">
        <v>24.756499999999999</v>
      </c>
      <c r="BN28" s="492">
        <v>24.759</v>
      </c>
      <c r="BO28" s="492">
        <v>24.761500000000002</v>
      </c>
      <c r="BP28" s="492">
        <v>24.763999999999999</v>
      </c>
      <c r="BQ28" s="492">
        <v>24.766500000000001</v>
      </c>
      <c r="BR28" s="492">
        <v>24.768999999999998</v>
      </c>
      <c r="BS28" s="492">
        <v>24.7715</v>
      </c>
      <c r="BT28" s="492">
        <v>24.774000000000001</v>
      </c>
      <c r="BU28" s="492">
        <v>24.776499999999999</v>
      </c>
      <c r="BV28" s="492">
        <v>24.779</v>
      </c>
    </row>
    <row r="29" spans="1:74" ht="11.1" customHeight="1" x14ac:dyDescent="0.2">
      <c r="A29" s="162" t="s">
        <v>1231</v>
      </c>
      <c r="B29" s="173" t="s">
        <v>1237</v>
      </c>
      <c r="C29" s="252">
        <v>2.9577230000000001</v>
      </c>
      <c r="D29" s="252">
        <v>2.9531260000000001</v>
      </c>
      <c r="E29" s="252">
        <v>2.9527239999999999</v>
      </c>
      <c r="F29" s="252">
        <v>2.9478930000000001</v>
      </c>
      <c r="G29" s="252">
        <v>2.9431929999999999</v>
      </c>
      <c r="H29" s="252">
        <v>2.9410440000000002</v>
      </c>
      <c r="I29" s="252">
        <v>2.9377970000000002</v>
      </c>
      <c r="J29" s="252">
        <v>2.9371320000000001</v>
      </c>
      <c r="K29" s="252">
        <v>2.9389750000000001</v>
      </c>
      <c r="L29" s="252">
        <v>2.9379849999999998</v>
      </c>
      <c r="M29" s="252">
        <v>2.937001</v>
      </c>
      <c r="N29" s="252">
        <v>2.9332760000000002</v>
      </c>
      <c r="O29" s="252">
        <v>2.8340000000000001</v>
      </c>
      <c r="P29" s="252">
        <v>2.84</v>
      </c>
      <c r="Q29" s="252">
        <v>2.8519999999999999</v>
      </c>
      <c r="R29" s="252">
        <v>2.855</v>
      </c>
      <c r="S29" s="252">
        <v>2.7559999999999998</v>
      </c>
      <c r="T29" s="252">
        <v>2.73</v>
      </c>
      <c r="U29" s="252">
        <v>2.665</v>
      </c>
      <c r="V29" s="252">
        <v>2.6589999999999998</v>
      </c>
      <c r="W29" s="252">
        <v>2.66</v>
      </c>
      <c r="X29" s="252">
        <v>2.6419999999999999</v>
      </c>
      <c r="Y29" s="252">
        <v>2.6240000000000001</v>
      </c>
      <c r="Z29" s="252">
        <v>2.5939999999999999</v>
      </c>
      <c r="AA29" s="252">
        <v>2.536</v>
      </c>
      <c r="AB29" s="252">
        <v>2.5249999999999999</v>
      </c>
      <c r="AC29" s="252">
        <v>2.5209999999999999</v>
      </c>
      <c r="AD29" s="252">
        <v>2.508</v>
      </c>
      <c r="AE29" s="252">
        <v>2.5129999999999999</v>
      </c>
      <c r="AF29" s="252">
        <v>2.5</v>
      </c>
      <c r="AG29" s="252">
        <v>2.5009999999999999</v>
      </c>
      <c r="AH29" s="252">
        <v>2.4910000000000001</v>
      </c>
      <c r="AI29" s="252">
        <v>2.4689999999999999</v>
      </c>
      <c r="AJ29" s="252">
        <v>2.4159999999999999</v>
      </c>
      <c r="AK29" s="252">
        <v>2.3410000000000002</v>
      </c>
      <c r="AL29" s="252">
        <v>2.16</v>
      </c>
      <c r="AM29" s="252">
        <v>2.153</v>
      </c>
      <c r="AN29" s="252">
        <v>2.113</v>
      </c>
      <c r="AO29" s="252">
        <v>2.0712540000000002</v>
      </c>
      <c r="AP29" s="252">
        <v>2.0470000000000002</v>
      </c>
      <c r="AQ29" s="252">
        <v>2.016</v>
      </c>
      <c r="AR29" s="252">
        <v>1.9570959999999999</v>
      </c>
      <c r="AS29" s="252">
        <v>1.9283410000000001</v>
      </c>
      <c r="AT29" s="252">
        <v>1.89</v>
      </c>
      <c r="AU29" s="252">
        <v>1.845</v>
      </c>
      <c r="AV29" s="252">
        <v>1.81</v>
      </c>
      <c r="AW29" s="252">
        <v>1.7909999999999999</v>
      </c>
      <c r="AX29" s="252">
        <v>1.7654529999999999</v>
      </c>
      <c r="AY29" s="252">
        <v>1.74</v>
      </c>
      <c r="AZ29" s="252">
        <v>1.6193599999999999</v>
      </c>
      <c r="BA29" s="252">
        <v>1.37</v>
      </c>
      <c r="BB29" s="252">
        <v>1.36</v>
      </c>
      <c r="BC29" s="252">
        <v>1.26</v>
      </c>
      <c r="BD29" s="492">
        <v>1.2250000000000001</v>
      </c>
      <c r="BE29" s="492">
        <v>1.145</v>
      </c>
      <c r="BF29" s="492">
        <v>1.115</v>
      </c>
      <c r="BG29" s="492">
        <v>1.085</v>
      </c>
      <c r="BH29" s="492">
        <v>1.0549999999999999</v>
      </c>
      <c r="BI29" s="492">
        <v>1.0249999999999999</v>
      </c>
      <c r="BJ29" s="492">
        <v>0.995</v>
      </c>
      <c r="BK29" s="492">
        <v>0.97499999999999998</v>
      </c>
      <c r="BL29" s="492">
        <v>0.95499999999999996</v>
      </c>
      <c r="BM29" s="492">
        <v>0.93500000000000005</v>
      </c>
      <c r="BN29" s="492">
        <v>0.91500000000000004</v>
      </c>
      <c r="BO29" s="492">
        <v>0.89500000000000002</v>
      </c>
      <c r="BP29" s="492">
        <v>0.875</v>
      </c>
      <c r="BQ29" s="492">
        <v>0.86</v>
      </c>
      <c r="BR29" s="492">
        <v>0.84499999999999997</v>
      </c>
      <c r="BS29" s="492">
        <v>0.83</v>
      </c>
      <c r="BT29" s="492">
        <v>0.81499999999999995</v>
      </c>
      <c r="BU29" s="492">
        <v>0.8</v>
      </c>
      <c r="BV29" s="492">
        <v>0.78500000000000003</v>
      </c>
    </row>
    <row r="30" spans="1:74" ht="11.1" customHeight="1" x14ac:dyDescent="0.2">
      <c r="A30" s="162" t="s">
        <v>691</v>
      </c>
      <c r="B30" s="173" t="s">
        <v>88</v>
      </c>
      <c r="C30" s="252">
        <v>32.114722999999998</v>
      </c>
      <c r="D30" s="252">
        <v>31.908182</v>
      </c>
      <c r="E30" s="252">
        <v>32.340763000000003</v>
      </c>
      <c r="F30" s="252">
        <v>32.489893000000002</v>
      </c>
      <c r="G30" s="252">
        <v>32.485193000000002</v>
      </c>
      <c r="H30" s="252">
        <v>32.734043999999997</v>
      </c>
      <c r="I30" s="252">
        <v>33.028796999999997</v>
      </c>
      <c r="J30" s="252">
        <v>32.925131999999998</v>
      </c>
      <c r="K30" s="252">
        <v>33.055974999999997</v>
      </c>
      <c r="L30" s="252">
        <v>32.879984999999998</v>
      </c>
      <c r="M30" s="252">
        <v>33.103459999999998</v>
      </c>
      <c r="N30" s="252">
        <v>33.087356</v>
      </c>
      <c r="O30" s="252">
        <v>33.374000000000002</v>
      </c>
      <c r="P30" s="252">
        <v>33.055999999999997</v>
      </c>
      <c r="Q30" s="252">
        <v>33.161999999999999</v>
      </c>
      <c r="R30" s="252">
        <v>33.181403000000003</v>
      </c>
      <c r="S30" s="252">
        <v>33.097351000000003</v>
      </c>
      <c r="T30" s="252">
        <v>33.325462999999999</v>
      </c>
      <c r="U30" s="252">
        <v>33.274999999999999</v>
      </c>
      <c r="V30" s="252">
        <v>33.183</v>
      </c>
      <c r="W30" s="252">
        <v>33.286000000000001</v>
      </c>
      <c r="X30" s="252">
        <v>33.551327000000001</v>
      </c>
      <c r="Y30" s="252">
        <v>33.885660000000001</v>
      </c>
      <c r="Z30" s="252">
        <v>33.844000000000001</v>
      </c>
      <c r="AA30" s="252">
        <v>33.835999999999999</v>
      </c>
      <c r="AB30" s="252">
        <v>33.896999999999998</v>
      </c>
      <c r="AC30" s="252">
        <v>33.610999999999997</v>
      </c>
      <c r="AD30" s="252">
        <v>33.664000000000001</v>
      </c>
      <c r="AE30" s="252">
        <v>34.031999999999996</v>
      </c>
      <c r="AF30" s="252">
        <v>34.225000000000001</v>
      </c>
      <c r="AG30" s="252">
        <v>34.496000000000002</v>
      </c>
      <c r="AH30" s="252">
        <v>34.393000000000001</v>
      </c>
      <c r="AI30" s="252">
        <v>34.423999999999999</v>
      </c>
      <c r="AJ30" s="252">
        <v>34.405999999999999</v>
      </c>
      <c r="AK30" s="252">
        <v>34.182000000000002</v>
      </c>
      <c r="AL30" s="252">
        <v>34.046999999999997</v>
      </c>
      <c r="AM30" s="252">
        <v>34.039000000000001</v>
      </c>
      <c r="AN30" s="252">
        <v>33.969000000000001</v>
      </c>
      <c r="AO30" s="252">
        <v>33.850254</v>
      </c>
      <c r="AP30" s="252">
        <v>33.78</v>
      </c>
      <c r="AQ30" s="252">
        <v>33.624000000000002</v>
      </c>
      <c r="AR30" s="252">
        <v>33.276096000000003</v>
      </c>
      <c r="AS30" s="252">
        <v>33.169341000000003</v>
      </c>
      <c r="AT30" s="252">
        <v>33.44</v>
      </c>
      <c r="AU30" s="252">
        <v>33.465000000000003</v>
      </c>
      <c r="AV30" s="252">
        <v>33.384999999999998</v>
      </c>
      <c r="AW30" s="252">
        <v>32.841000000000001</v>
      </c>
      <c r="AX30" s="252">
        <v>32.505453000000003</v>
      </c>
      <c r="AY30" s="252">
        <v>32.67</v>
      </c>
      <c r="AZ30" s="252">
        <v>32.524360000000001</v>
      </c>
      <c r="BA30" s="252">
        <v>32.354999999999997</v>
      </c>
      <c r="BB30" s="252">
        <v>32.375</v>
      </c>
      <c r="BC30" s="252">
        <v>32.11</v>
      </c>
      <c r="BD30" s="409">
        <v>31.563704999999999</v>
      </c>
      <c r="BE30" s="409">
        <v>31.591588999999999</v>
      </c>
      <c r="BF30" s="409">
        <v>31.569906</v>
      </c>
      <c r="BG30" s="409">
        <v>31.558648999999999</v>
      </c>
      <c r="BH30" s="409">
        <v>31.547405000000001</v>
      </c>
      <c r="BI30" s="409">
        <v>31.536173000000002</v>
      </c>
      <c r="BJ30" s="409">
        <v>31.524954000000001</v>
      </c>
      <c r="BK30" s="409">
        <v>31.531012</v>
      </c>
      <c r="BL30" s="409">
        <v>31.532325</v>
      </c>
      <c r="BM30" s="409">
        <v>31.563649000000002</v>
      </c>
      <c r="BN30" s="409">
        <v>31.554478</v>
      </c>
      <c r="BO30" s="409">
        <v>31.540323000000001</v>
      </c>
      <c r="BP30" s="409">
        <v>31.531185000000001</v>
      </c>
      <c r="BQ30" s="409">
        <v>31.527062999999998</v>
      </c>
      <c r="BR30" s="409">
        <v>31.522957999999999</v>
      </c>
      <c r="BS30" s="409">
        <v>31.508868</v>
      </c>
      <c r="BT30" s="409">
        <v>31.499794000000001</v>
      </c>
      <c r="BU30" s="409">
        <v>31.480737000000001</v>
      </c>
      <c r="BV30" s="409">
        <v>31.471693999999999</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679</v>
      </c>
      <c r="B33" s="173" t="s">
        <v>676</v>
      </c>
      <c r="C33" s="252">
        <v>3.2200000000000002E-4</v>
      </c>
      <c r="D33" s="252">
        <v>0</v>
      </c>
      <c r="E33" s="252">
        <v>0</v>
      </c>
      <c r="F33" s="252">
        <v>3.3100000000000002E-4</v>
      </c>
      <c r="G33" s="252">
        <v>4.7100000000000001E-4</v>
      </c>
      <c r="H33" s="252">
        <v>2.4600000000000002E-4</v>
      </c>
      <c r="I33" s="252">
        <v>2.7599999999999999E-4</v>
      </c>
      <c r="J33" s="252">
        <v>4.4700000000000002E-4</v>
      </c>
      <c r="K33" s="252">
        <v>3.57E-4</v>
      </c>
      <c r="L33" s="252">
        <v>4.2900000000000002E-4</v>
      </c>
      <c r="M33" s="252">
        <v>1.0000000000000001E-5</v>
      </c>
      <c r="N33" s="252">
        <v>0</v>
      </c>
      <c r="O33" s="252">
        <v>4.5800000000000002E-4</v>
      </c>
      <c r="P33" s="252">
        <v>4.6999999999999999E-4</v>
      </c>
      <c r="Q33" s="252">
        <v>4.55E-4</v>
      </c>
      <c r="R33" s="252">
        <v>3.4499999999999998E-4</v>
      </c>
      <c r="S33" s="252">
        <v>0</v>
      </c>
      <c r="T33" s="252">
        <v>0</v>
      </c>
      <c r="U33" s="252">
        <v>5.0000000000000004E-6</v>
      </c>
      <c r="V33" s="252">
        <v>2.5700000000000001E-4</v>
      </c>
      <c r="W33" s="252">
        <v>4.8000000000000001E-4</v>
      </c>
      <c r="X33" s="252">
        <v>0</v>
      </c>
      <c r="Y33" s="252">
        <v>3.4499999999999998E-4</v>
      </c>
      <c r="Z33" s="252">
        <v>2.92E-4</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252">
        <v>0</v>
      </c>
      <c r="BC33" s="252">
        <v>0</v>
      </c>
      <c r="BD33" s="492">
        <v>0</v>
      </c>
      <c r="BE33" s="492">
        <v>0</v>
      </c>
      <c r="BF33" s="492">
        <v>0</v>
      </c>
      <c r="BG33" s="492">
        <v>0</v>
      </c>
      <c r="BH33" s="492">
        <v>0</v>
      </c>
      <c r="BI33" s="492">
        <v>0</v>
      </c>
      <c r="BJ33" s="492">
        <v>0</v>
      </c>
      <c r="BK33" s="492">
        <v>0</v>
      </c>
      <c r="BL33" s="492">
        <v>0</v>
      </c>
      <c r="BM33" s="492">
        <v>0</v>
      </c>
      <c r="BN33" s="492">
        <v>0</v>
      </c>
      <c r="BO33" s="492">
        <v>0</v>
      </c>
      <c r="BP33" s="492">
        <v>0</v>
      </c>
      <c r="BQ33" s="492">
        <v>0</v>
      </c>
      <c r="BR33" s="492">
        <v>0</v>
      </c>
      <c r="BS33" s="492">
        <v>0</v>
      </c>
      <c r="BT33" s="492">
        <v>0</v>
      </c>
      <c r="BU33" s="492">
        <v>0</v>
      </c>
      <c r="BV33" s="492">
        <v>0</v>
      </c>
    </row>
    <row r="34" spans="1:74" ht="11.1" customHeight="1" x14ac:dyDescent="0.2">
      <c r="A34" s="162" t="s">
        <v>680</v>
      </c>
      <c r="B34" s="173" t="s">
        <v>678</v>
      </c>
      <c r="C34" s="252">
        <v>2.0499999999999998</v>
      </c>
      <c r="D34" s="252">
        <v>1.95</v>
      </c>
      <c r="E34" s="252">
        <v>1.55</v>
      </c>
      <c r="F34" s="252">
        <v>1.55</v>
      </c>
      <c r="G34" s="252">
        <v>1.3</v>
      </c>
      <c r="H34" s="252">
        <v>1.1000000000000001</v>
      </c>
      <c r="I34" s="252">
        <v>1.19</v>
      </c>
      <c r="J34" s="252">
        <v>1.3</v>
      </c>
      <c r="K34" s="252">
        <v>1.3</v>
      </c>
      <c r="L34" s="252">
        <v>1.35</v>
      </c>
      <c r="M34" s="252">
        <v>1.45</v>
      </c>
      <c r="N34" s="252">
        <v>1.45</v>
      </c>
      <c r="O34" s="252">
        <v>1.35</v>
      </c>
      <c r="P34" s="252">
        <v>1.45</v>
      </c>
      <c r="Q34" s="252">
        <v>1.45</v>
      </c>
      <c r="R34" s="252">
        <v>1.36</v>
      </c>
      <c r="S34" s="252">
        <v>1.25</v>
      </c>
      <c r="T34" s="252">
        <v>1.05</v>
      </c>
      <c r="U34" s="252">
        <v>0.92</v>
      </c>
      <c r="V34" s="252">
        <v>0.95</v>
      </c>
      <c r="W34" s="252">
        <v>0.99</v>
      </c>
      <c r="X34" s="252">
        <v>1</v>
      </c>
      <c r="Y34" s="252">
        <v>0.95</v>
      </c>
      <c r="Z34" s="252">
        <v>1.05</v>
      </c>
      <c r="AA34" s="252">
        <v>1.99</v>
      </c>
      <c r="AB34" s="252">
        <v>2.17</v>
      </c>
      <c r="AC34" s="252">
        <v>2.2650000000000001</v>
      </c>
      <c r="AD34" s="252">
        <v>2.2400000000000002</v>
      </c>
      <c r="AE34" s="252">
        <v>2.1</v>
      </c>
      <c r="AF34" s="252">
        <v>1.855</v>
      </c>
      <c r="AG34" s="252">
        <v>1.905</v>
      </c>
      <c r="AH34" s="252">
        <v>1.94</v>
      </c>
      <c r="AI34" s="252">
        <v>1.83</v>
      </c>
      <c r="AJ34" s="252">
        <v>2.0099999999999998</v>
      </c>
      <c r="AK34" s="252">
        <v>2.0499999999999998</v>
      </c>
      <c r="AL34" s="252">
        <v>2.0499999999999998</v>
      </c>
      <c r="AM34" s="252">
        <v>1.77</v>
      </c>
      <c r="AN34" s="252">
        <v>1.87</v>
      </c>
      <c r="AO34" s="252">
        <v>1.93</v>
      </c>
      <c r="AP34" s="252">
        <v>1.92</v>
      </c>
      <c r="AQ34" s="252">
        <v>1.88</v>
      </c>
      <c r="AR34" s="252">
        <v>1.53</v>
      </c>
      <c r="AS34" s="252">
        <v>1.36</v>
      </c>
      <c r="AT34" s="252">
        <v>1.38</v>
      </c>
      <c r="AU34" s="252">
        <v>1.28</v>
      </c>
      <c r="AV34" s="252">
        <v>1.03</v>
      </c>
      <c r="AW34" s="252">
        <v>0.71</v>
      </c>
      <c r="AX34" s="252">
        <v>1.17</v>
      </c>
      <c r="AY34" s="252">
        <v>2</v>
      </c>
      <c r="AZ34" s="252">
        <v>1.9</v>
      </c>
      <c r="BA34" s="252">
        <v>2.23</v>
      </c>
      <c r="BB34" s="252">
        <v>2.23</v>
      </c>
      <c r="BC34" s="252">
        <v>2.1800000000000002</v>
      </c>
      <c r="BD34" s="492">
        <v>1.98</v>
      </c>
      <c r="BE34" s="492">
        <v>1.52</v>
      </c>
      <c r="BF34" s="492">
        <v>1.32</v>
      </c>
      <c r="BG34" s="492">
        <v>1.32</v>
      </c>
      <c r="BH34" s="492">
        <v>1.32</v>
      </c>
      <c r="BI34" s="492">
        <v>1.42</v>
      </c>
      <c r="BJ34" s="492">
        <v>1.62</v>
      </c>
      <c r="BK34" s="492">
        <v>1.82</v>
      </c>
      <c r="BL34" s="492">
        <v>1.92</v>
      </c>
      <c r="BM34" s="492">
        <v>1.92</v>
      </c>
      <c r="BN34" s="492">
        <v>1.92</v>
      </c>
      <c r="BO34" s="492">
        <v>1.82</v>
      </c>
      <c r="BP34" s="492">
        <v>1.72</v>
      </c>
      <c r="BQ34" s="492">
        <v>1.62</v>
      </c>
      <c r="BR34" s="492">
        <v>1.62</v>
      </c>
      <c r="BS34" s="492">
        <v>1.72</v>
      </c>
      <c r="BT34" s="492">
        <v>1.82</v>
      </c>
      <c r="BU34" s="492">
        <v>1.92</v>
      </c>
      <c r="BV34" s="492">
        <v>1.92</v>
      </c>
    </row>
    <row r="35" spans="1:74" ht="11.1" customHeight="1" x14ac:dyDescent="0.2">
      <c r="A35" s="162" t="s">
        <v>1232</v>
      </c>
      <c r="B35" s="173" t="s">
        <v>1237</v>
      </c>
      <c r="C35" s="252">
        <v>7.9999999999999996E-6</v>
      </c>
      <c r="D35" s="252">
        <v>0</v>
      </c>
      <c r="E35" s="252">
        <v>1.9999999999E-6</v>
      </c>
      <c r="F35" s="252">
        <v>0</v>
      </c>
      <c r="G35" s="252">
        <v>0</v>
      </c>
      <c r="H35" s="252">
        <v>6.9999999999999999E-6</v>
      </c>
      <c r="I35" s="252">
        <v>0</v>
      </c>
      <c r="J35" s="252">
        <v>0</v>
      </c>
      <c r="K35" s="252">
        <v>0</v>
      </c>
      <c r="L35" s="252">
        <v>0</v>
      </c>
      <c r="M35" s="252">
        <v>0</v>
      </c>
      <c r="N35" s="252">
        <v>0</v>
      </c>
      <c r="O35" s="252">
        <v>0</v>
      </c>
      <c r="P35" s="252">
        <v>0</v>
      </c>
      <c r="Q35" s="252">
        <v>0</v>
      </c>
      <c r="R35" s="252">
        <v>0</v>
      </c>
      <c r="S35" s="252">
        <v>0</v>
      </c>
      <c r="T35" s="252">
        <v>0</v>
      </c>
      <c r="U35" s="252">
        <v>0</v>
      </c>
      <c r="V35" s="252">
        <v>0</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2.5399999999999999E-4</v>
      </c>
      <c r="AP35" s="252">
        <v>0</v>
      </c>
      <c r="AQ35" s="252">
        <v>0</v>
      </c>
      <c r="AR35" s="252">
        <v>9.6000000000000002E-5</v>
      </c>
      <c r="AS35" s="252">
        <v>3.4099999999999999E-4</v>
      </c>
      <c r="AT35" s="252">
        <v>0</v>
      </c>
      <c r="AU35" s="252">
        <v>0</v>
      </c>
      <c r="AV35" s="252">
        <v>0</v>
      </c>
      <c r="AW35" s="252">
        <v>0</v>
      </c>
      <c r="AX35" s="252">
        <v>4.5300000000000001E-4</v>
      </c>
      <c r="AY35" s="252">
        <v>0</v>
      </c>
      <c r="AZ35" s="252">
        <v>3.6000000000000002E-4</v>
      </c>
      <c r="BA35" s="252">
        <v>0</v>
      </c>
      <c r="BB35" s="252">
        <v>0</v>
      </c>
      <c r="BC35" s="252">
        <v>0</v>
      </c>
      <c r="BD35" s="492">
        <v>0</v>
      </c>
      <c r="BE35" s="492">
        <v>0</v>
      </c>
      <c r="BF35" s="492">
        <v>0</v>
      </c>
      <c r="BG35" s="492">
        <v>0</v>
      </c>
      <c r="BH35" s="492">
        <v>0</v>
      </c>
      <c r="BI35" s="492">
        <v>0</v>
      </c>
      <c r="BJ35" s="492">
        <v>0</v>
      </c>
      <c r="BK35" s="492">
        <v>0</v>
      </c>
      <c r="BL35" s="492">
        <v>0</v>
      </c>
      <c r="BM35" s="492">
        <v>0</v>
      </c>
      <c r="BN35" s="492">
        <v>0</v>
      </c>
      <c r="BO35" s="492">
        <v>0</v>
      </c>
      <c r="BP35" s="492">
        <v>0</v>
      </c>
      <c r="BQ35" s="492">
        <v>0</v>
      </c>
      <c r="BR35" s="492">
        <v>0</v>
      </c>
      <c r="BS35" s="492">
        <v>0</v>
      </c>
      <c r="BT35" s="492">
        <v>0</v>
      </c>
      <c r="BU35" s="492">
        <v>0</v>
      </c>
      <c r="BV35" s="492">
        <v>0</v>
      </c>
    </row>
    <row r="36" spans="1:74" ht="11.1" customHeight="1" x14ac:dyDescent="0.2">
      <c r="A36" s="162" t="s">
        <v>1001</v>
      </c>
      <c r="B36" s="173" t="s">
        <v>88</v>
      </c>
      <c r="C36" s="252">
        <v>2.0503300000000002</v>
      </c>
      <c r="D36" s="252">
        <v>1.95</v>
      </c>
      <c r="E36" s="252">
        <v>1.5500020000000001</v>
      </c>
      <c r="F36" s="252">
        <v>1.5503309999999999</v>
      </c>
      <c r="G36" s="252">
        <v>1.3004709999999999</v>
      </c>
      <c r="H36" s="252">
        <v>1.1002529999999999</v>
      </c>
      <c r="I36" s="252">
        <v>1.1902759999999999</v>
      </c>
      <c r="J36" s="252">
        <v>1.3004469999999999</v>
      </c>
      <c r="K36" s="252">
        <v>1.300357</v>
      </c>
      <c r="L36" s="252">
        <v>1.3504290000000001</v>
      </c>
      <c r="M36" s="252">
        <v>1.45001</v>
      </c>
      <c r="N36" s="252">
        <v>1.45</v>
      </c>
      <c r="O36" s="252">
        <v>1.3504579999999999</v>
      </c>
      <c r="P36" s="252">
        <v>1.4504699999999999</v>
      </c>
      <c r="Q36" s="252">
        <v>1.450455</v>
      </c>
      <c r="R36" s="252">
        <v>1.3603449999999999</v>
      </c>
      <c r="S36" s="252">
        <v>1.25</v>
      </c>
      <c r="T36" s="252">
        <v>1.05</v>
      </c>
      <c r="U36" s="252">
        <v>0.92000499999999996</v>
      </c>
      <c r="V36" s="252">
        <v>0.95025700000000002</v>
      </c>
      <c r="W36" s="252">
        <v>0.99048000000000003</v>
      </c>
      <c r="X36" s="252">
        <v>1</v>
      </c>
      <c r="Y36" s="252">
        <v>0.950345</v>
      </c>
      <c r="Z36" s="252">
        <v>1.050292</v>
      </c>
      <c r="AA36" s="252">
        <v>1.99</v>
      </c>
      <c r="AB36" s="252">
        <v>2.17</v>
      </c>
      <c r="AC36" s="252">
        <v>2.2650000000000001</v>
      </c>
      <c r="AD36" s="252">
        <v>2.2400000000000002</v>
      </c>
      <c r="AE36" s="252">
        <v>2.1</v>
      </c>
      <c r="AF36" s="252">
        <v>1.855</v>
      </c>
      <c r="AG36" s="252">
        <v>1.905</v>
      </c>
      <c r="AH36" s="252">
        <v>1.94</v>
      </c>
      <c r="AI36" s="252">
        <v>1.83</v>
      </c>
      <c r="AJ36" s="252">
        <v>2.0099999999999998</v>
      </c>
      <c r="AK36" s="252">
        <v>2.0499999999999998</v>
      </c>
      <c r="AL36" s="252">
        <v>2.0499999999999998</v>
      </c>
      <c r="AM36" s="252">
        <v>1.77</v>
      </c>
      <c r="AN36" s="252">
        <v>1.87</v>
      </c>
      <c r="AO36" s="252">
        <v>1.9302539999999999</v>
      </c>
      <c r="AP36" s="252">
        <v>1.92</v>
      </c>
      <c r="AQ36" s="252">
        <v>1.88</v>
      </c>
      <c r="AR36" s="252">
        <v>1.5300959999999999</v>
      </c>
      <c r="AS36" s="252">
        <v>1.360341</v>
      </c>
      <c r="AT36" s="252">
        <v>1.38</v>
      </c>
      <c r="AU36" s="252">
        <v>1.28</v>
      </c>
      <c r="AV36" s="252">
        <v>1.03</v>
      </c>
      <c r="AW36" s="252">
        <v>0.71</v>
      </c>
      <c r="AX36" s="252">
        <v>1.170453</v>
      </c>
      <c r="AY36" s="252">
        <v>2</v>
      </c>
      <c r="AZ36" s="252">
        <v>1.90036</v>
      </c>
      <c r="BA36" s="252">
        <v>2.23</v>
      </c>
      <c r="BB36" s="252">
        <v>2.23</v>
      </c>
      <c r="BC36" s="252">
        <v>2.1800000000000002</v>
      </c>
      <c r="BD36" s="409">
        <v>1.98</v>
      </c>
      <c r="BE36" s="409">
        <v>1.52</v>
      </c>
      <c r="BF36" s="409">
        <v>1.32</v>
      </c>
      <c r="BG36" s="409">
        <v>1.32</v>
      </c>
      <c r="BH36" s="409">
        <v>1.32</v>
      </c>
      <c r="BI36" s="409">
        <v>1.42</v>
      </c>
      <c r="BJ36" s="409">
        <v>1.62</v>
      </c>
      <c r="BK36" s="409">
        <v>1.82</v>
      </c>
      <c r="BL36" s="409">
        <v>1.92</v>
      </c>
      <c r="BM36" s="409">
        <v>1.92</v>
      </c>
      <c r="BN36" s="409">
        <v>1.92</v>
      </c>
      <c r="BO36" s="409">
        <v>1.82</v>
      </c>
      <c r="BP36" s="409">
        <v>1.72</v>
      </c>
      <c r="BQ36" s="409">
        <v>1.62</v>
      </c>
      <c r="BR36" s="409">
        <v>1.62</v>
      </c>
      <c r="BS36" s="409">
        <v>1.72</v>
      </c>
      <c r="BT36" s="409">
        <v>1.82</v>
      </c>
      <c r="BU36" s="409">
        <v>1.92</v>
      </c>
      <c r="BV36" s="409">
        <v>1.92</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1105</v>
      </c>
      <c r="B38" s="174" t="s">
        <v>1106</v>
      </c>
      <c r="C38" s="253">
        <v>2.6509999999999998</v>
      </c>
      <c r="D38" s="253">
        <v>2.5939999999999999</v>
      </c>
      <c r="E38" s="253">
        <v>2.4472354839000001</v>
      </c>
      <c r="F38" s="253">
        <v>2.3029999999999999</v>
      </c>
      <c r="G38" s="253">
        <v>2.758</v>
      </c>
      <c r="H38" s="253">
        <v>2.79</v>
      </c>
      <c r="I38" s="253">
        <v>2.75</v>
      </c>
      <c r="J38" s="253">
        <v>2.7512774194</v>
      </c>
      <c r="K38" s="253">
        <v>2.7290000000000001</v>
      </c>
      <c r="L38" s="253">
        <v>2.8432774194000001</v>
      </c>
      <c r="M38" s="253">
        <v>2.7069899999999998</v>
      </c>
      <c r="N38" s="253">
        <v>2.7911177418999999</v>
      </c>
      <c r="O38" s="253">
        <v>1.881</v>
      </c>
      <c r="P38" s="253">
        <v>2.153</v>
      </c>
      <c r="Q38" s="253">
        <v>2.2516287781000002</v>
      </c>
      <c r="R38" s="253">
        <v>2.444</v>
      </c>
      <c r="S38" s="253">
        <v>2.5842083653999999</v>
      </c>
      <c r="T38" s="253">
        <v>2.2890162817999999</v>
      </c>
      <c r="U38" s="253">
        <v>2.3178361189999999</v>
      </c>
      <c r="V38" s="253">
        <v>2.4166677578</v>
      </c>
      <c r="W38" s="253">
        <v>2.2935110802000001</v>
      </c>
      <c r="X38" s="253">
        <v>1.9973659694000001</v>
      </c>
      <c r="Y38" s="253">
        <v>1.9082323097</v>
      </c>
      <c r="Z38" s="253">
        <v>1.8971099866000001</v>
      </c>
      <c r="AA38" s="253">
        <v>1.814754467</v>
      </c>
      <c r="AB38" s="253">
        <v>1.7863269224</v>
      </c>
      <c r="AC38" s="253">
        <v>1.8379136531</v>
      </c>
      <c r="AD38" s="253">
        <v>1.8945145165999999</v>
      </c>
      <c r="AE38" s="253">
        <v>1.5401293713999999</v>
      </c>
      <c r="AF38" s="253">
        <v>1.3697580777</v>
      </c>
      <c r="AG38" s="253">
        <v>1.1484004968999999</v>
      </c>
      <c r="AH38" s="253">
        <v>1.237056492</v>
      </c>
      <c r="AI38" s="253">
        <v>1.125</v>
      </c>
      <c r="AJ38" s="253">
        <v>1.2250000000000001</v>
      </c>
      <c r="AK38" s="253">
        <v>1.2050000000000001</v>
      </c>
      <c r="AL38" s="253">
        <v>1.19</v>
      </c>
      <c r="AM38" s="253">
        <v>1.155</v>
      </c>
      <c r="AN38" s="253">
        <v>1.23</v>
      </c>
      <c r="AO38" s="253">
        <v>1.2350000000000001</v>
      </c>
      <c r="AP38" s="253">
        <v>1.2350000000000001</v>
      </c>
      <c r="AQ38" s="253">
        <v>1.39</v>
      </c>
      <c r="AR38" s="253">
        <v>1.67</v>
      </c>
      <c r="AS38" s="253">
        <v>1.7829999999999999</v>
      </c>
      <c r="AT38" s="253">
        <v>1.53</v>
      </c>
      <c r="AU38" s="253">
        <v>1.46</v>
      </c>
      <c r="AV38" s="253">
        <v>1.4850000000000001</v>
      </c>
      <c r="AW38" s="253">
        <v>2.12</v>
      </c>
      <c r="AX38" s="253">
        <v>2.415</v>
      </c>
      <c r="AY38" s="253">
        <v>2.5437419354999999</v>
      </c>
      <c r="AZ38" s="253">
        <v>2.7168571428999999</v>
      </c>
      <c r="BA38" s="253">
        <v>2.302</v>
      </c>
      <c r="BB38" s="253">
        <v>2.2000000000000002</v>
      </c>
      <c r="BC38" s="253">
        <v>2.488</v>
      </c>
      <c r="BD38" s="630" t="s">
        <v>1368</v>
      </c>
      <c r="BE38" s="630" t="s">
        <v>1368</v>
      </c>
      <c r="BF38" s="630" t="s">
        <v>1368</v>
      </c>
      <c r="BG38" s="630" t="s">
        <v>1368</v>
      </c>
      <c r="BH38" s="630" t="s">
        <v>1368</v>
      </c>
      <c r="BI38" s="630" t="s">
        <v>1368</v>
      </c>
      <c r="BJ38" s="630" t="s">
        <v>1368</v>
      </c>
      <c r="BK38" s="630" t="s">
        <v>1368</v>
      </c>
      <c r="BL38" s="630" t="s">
        <v>1368</v>
      </c>
      <c r="BM38" s="630" t="s">
        <v>1368</v>
      </c>
      <c r="BN38" s="630" t="s">
        <v>1368</v>
      </c>
      <c r="BO38" s="630" t="s">
        <v>1368</v>
      </c>
      <c r="BP38" s="630" t="s">
        <v>1368</v>
      </c>
      <c r="BQ38" s="630" t="s">
        <v>1368</v>
      </c>
      <c r="BR38" s="630" t="s">
        <v>1368</v>
      </c>
      <c r="BS38" s="630" t="s">
        <v>1368</v>
      </c>
      <c r="BT38" s="630" t="s">
        <v>1368</v>
      </c>
      <c r="BU38" s="630" t="s">
        <v>1368</v>
      </c>
      <c r="BV38" s="630" t="s">
        <v>1368</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20" t="s">
        <v>1086</v>
      </c>
      <c r="C40" s="798"/>
      <c r="D40" s="798"/>
      <c r="E40" s="798"/>
      <c r="F40" s="798"/>
      <c r="G40" s="798"/>
      <c r="H40" s="798"/>
      <c r="I40" s="798"/>
      <c r="J40" s="798"/>
      <c r="K40" s="798"/>
      <c r="L40" s="798"/>
      <c r="M40" s="798"/>
      <c r="N40" s="798"/>
      <c r="O40" s="798"/>
      <c r="P40" s="798"/>
      <c r="Q40" s="798"/>
    </row>
    <row r="41" spans="1:74" ht="24" customHeight="1" x14ac:dyDescent="0.2">
      <c r="B41" s="812" t="s">
        <v>1357</v>
      </c>
      <c r="C41" s="788"/>
      <c r="D41" s="788"/>
      <c r="E41" s="788"/>
      <c r="F41" s="788"/>
      <c r="G41" s="788"/>
      <c r="H41" s="788"/>
      <c r="I41" s="788"/>
      <c r="J41" s="788"/>
      <c r="K41" s="788"/>
      <c r="L41" s="788"/>
      <c r="M41" s="788"/>
      <c r="N41" s="788"/>
      <c r="O41" s="788"/>
      <c r="P41" s="788"/>
      <c r="Q41" s="784"/>
    </row>
    <row r="42" spans="1:74" ht="13.15" customHeight="1" x14ac:dyDescent="0.2">
      <c r="B42" s="816" t="s">
        <v>1230</v>
      </c>
      <c r="C42" s="784"/>
      <c r="D42" s="784"/>
      <c r="E42" s="784"/>
      <c r="F42" s="784"/>
      <c r="G42" s="784"/>
      <c r="H42" s="784"/>
      <c r="I42" s="784"/>
      <c r="J42" s="784"/>
      <c r="K42" s="784"/>
      <c r="L42" s="784"/>
      <c r="M42" s="784"/>
      <c r="N42" s="784"/>
      <c r="O42" s="784"/>
      <c r="P42" s="784"/>
      <c r="Q42" s="784"/>
    </row>
    <row r="43" spans="1:74" s="439" customFormat="1" ht="12" customHeight="1" x14ac:dyDescent="0.2">
      <c r="A43" s="440"/>
      <c r="B43" s="787" t="s">
        <v>1028</v>
      </c>
      <c r="C43" s="788"/>
      <c r="D43" s="788"/>
      <c r="E43" s="788"/>
      <c r="F43" s="788"/>
      <c r="G43" s="788"/>
      <c r="H43" s="788"/>
      <c r="I43" s="788"/>
      <c r="J43" s="788"/>
      <c r="K43" s="788"/>
      <c r="L43" s="788"/>
      <c r="M43" s="788"/>
      <c r="N43" s="788"/>
      <c r="O43" s="788"/>
      <c r="P43" s="788"/>
      <c r="Q43" s="784"/>
      <c r="AY43" s="535"/>
      <c r="AZ43" s="535"/>
      <c r="BA43" s="535"/>
      <c r="BB43" s="535"/>
      <c r="BC43" s="535"/>
      <c r="BD43" s="648"/>
      <c r="BE43" s="648"/>
      <c r="BF43" s="648"/>
      <c r="BG43" s="535"/>
      <c r="BH43" s="535"/>
      <c r="BI43" s="535"/>
      <c r="BJ43" s="535"/>
    </row>
    <row r="44" spans="1:74" s="439" customFormat="1" ht="14.1" customHeight="1" x14ac:dyDescent="0.2">
      <c r="A44" s="440"/>
      <c r="B44" s="813" t="s">
        <v>1050</v>
      </c>
      <c r="C44" s="784"/>
      <c r="D44" s="784"/>
      <c r="E44" s="784"/>
      <c r="F44" s="784"/>
      <c r="G44" s="784"/>
      <c r="H44" s="784"/>
      <c r="I44" s="784"/>
      <c r="J44" s="784"/>
      <c r="K44" s="784"/>
      <c r="L44" s="784"/>
      <c r="M44" s="784"/>
      <c r="N44" s="784"/>
      <c r="O44" s="784"/>
      <c r="P44" s="784"/>
      <c r="Q44" s="784"/>
      <c r="AY44" s="535"/>
      <c r="AZ44" s="535"/>
      <c r="BA44" s="535"/>
      <c r="BB44" s="535"/>
      <c r="BC44" s="535"/>
      <c r="BD44" s="648"/>
      <c r="BE44" s="648"/>
      <c r="BF44" s="648"/>
      <c r="BG44" s="535"/>
      <c r="BH44" s="535"/>
      <c r="BI44" s="535"/>
      <c r="BJ44" s="535"/>
    </row>
    <row r="45" spans="1:74" s="439" customFormat="1" ht="12" customHeight="1" x14ac:dyDescent="0.2">
      <c r="A45" s="440"/>
      <c r="B45" s="782" t="s">
        <v>1032</v>
      </c>
      <c r="C45" s="783"/>
      <c r="D45" s="783"/>
      <c r="E45" s="783"/>
      <c r="F45" s="783"/>
      <c r="G45" s="783"/>
      <c r="H45" s="783"/>
      <c r="I45" s="783"/>
      <c r="J45" s="783"/>
      <c r="K45" s="783"/>
      <c r="L45" s="783"/>
      <c r="M45" s="783"/>
      <c r="N45" s="783"/>
      <c r="O45" s="783"/>
      <c r="P45" s="783"/>
      <c r="Q45" s="784"/>
      <c r="AY45" s="535"/>
      <c r="AZ45" s="535"/>
      <c r="BA45" s="535"/>
      <c r="BB45" s="535"/>
      <c r="BC45" s="535"/>
      <c r="BD45" s="648"/>
      <c r="BE45" s="648"/>
      <c r="BF45" s="648"/>
      <c r="BG45" s="535"/>
      <c r="BH45" s="535"/>
      <c r="BI45" s="535"/>
      <c r="BJ45" s="535"/>
    </row>
    <row r="46" spans="1:74" s="439" customFormat="1" ht="12" customHeight="1" x14ac:dyDescent="0.2">
      <c r="A46" s="435"/>
      <c r="B46" s="804" t="s">
        <v>1129</v>
      </c>
      <c r="C46" s="784"/>
      <c r="D46" s="784"/>
      <c r="E46" s="784"/>
      <c r="F46" s="784"/>
      <c r="G46" s="784"/>
      <c r="H46" s="784"/>
      <c r="I46" s="784"/>
      <c r="J46" s="784"/>
      <c r="K46" s="784"/>
      <c r="L46" s="784"/>
      <c r="M46" s="784"/>
      <c r="N46" s="784"/>
      <c r="O46" s="784"/>
      <c r="P46" s="784"/>
      <c r="Q46" s="784"/>
      <c r="AY46" s="535"/>
      <c r="AZ46" s="535"/>
      <c r="BA46" s="535"/>
      <c r="BB46" s="535"/>
      <c r="BC46" s="535"/>
      <c r="BD46" s="648"/>
      <c r="BE46" s="648"/>
      <c r="BF46" s="648"/>
      <c r="BG46" s="535"/>
      <c r="BH46" s="535"/>
      <c r="BI46" s="535"/>
      <c r="BJ46" s="535"/>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J22" sqref="BJ22"/>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2.75" customHeight="1" x14ac:dyDescent="0.2">
      <c r="A1" s="790" t="s">
        <v>982</v>
      </c>
      <c r="B1" s="823" t="s">
        <v>1130</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823"/>
      <c r="AN1" s="823"/>
      <c r="AO1" s="823"/>
      <c r="AP1" s="823"/>
      <c r="AQ1" s="823"/>
      <c r="AR1" s="823"/>
      <c r="AS1" s="823"/>
      <c r="AT1" s="823"/>
      <c r="AU1" s="823"/>
      <c r="AV1" s="823"/>
      <c r="AW1" s="823"/>
      <c r="AX1" s="823"/>
      <c r="AY1" s="823"/>
      <c r="AZ1" s="823"/>
      <c r="BA1" s="823"/>
      <c r="BB1" s="823"/>
      <c r="BC1" s="823"/>
      <c r="BD1" s="823"/>
      <c r="BE1" s="823"/>
      <c r="BF1" s="823"/>
      <c r="BG1" s="823"/>
      <c r="BH1" s="823"/>
      <c r="BI1" s="823"/>
      <c r="BJ1" s="823"/>
      <c r="BK1" s="823"/>
      <c r="BL1" s="823"/>
      <c r="BM1" s="823"/>
      <c r="BN1" s="823"/>
      <c r="BO1" s="823"/>
      <c r="BP1" s="823"/>
      <c r="BQ1" s="823"/>
      <c r="BR1" s="823"/>
      <c r="BS1" s="823"/>
      <c r="BT1" s="823"/>
      <c r="BU1" s="823"/>
      <c r="BV1" s="823"/>
    </row>
    <row r="2" spans="1:74" ht="12.75" customHeight="1" x14ac:dyDescent="0.2">
      <c r="A2" s="791"/>
      <c r="B2" s="540" t="str">
        <f>"U.S. Energy Information Administration  |  Short-Term Energy Outlook  - "&amp;Dates!D1</f>
        <v>U.S. Energy Information Administration  |  Short-Term Energy Outlook  - June 2019</v>
      </c>
      <c r="C2" s="541"/>
      <c r="D2" s="541"/>
      <c r="E2" s="541"/>
      <c r="F2" s="541"/>
      <c r="G2" s="541"/>
      <c r="H2" s="541"/>
      <c r="I2" s="616"/>
      <c r="J2" s="617"/>
      <c r="K2" s="617"/>
      <c r="L2" s="617"/>
      <c r="M2" s="617"/>
      <c r="N2" s="617"/>
      <c r="O2" s="617"/>
      <c r="P2" s="617"/>
      <c r="Q2" s="617"/>
      <c r="R2" s="617"/>
      <c r="S2" s="617"/>
      <c r="T2" s="617"/>
      <c r="U2" s="617"/>
      <c r="V2" s="617"/>
      <c r="W2" s="617"/>
      <c r="X2" s="617"/>
      <c r="Y2" s="617"/>
      <c r="Z2" s="617"/>
      <c r="AA2" s="617"/>
      <c r="AB2" s="617"/>
      <c r="AC2" s="617"/>
      <c r="AD2" s="617"/>
      <c r="AE2" s="617"/>
      <c r="AF2" s="617"/>
      <c r="AG2" s="617"/>
      <c r="AH2" s="617"/>
      <c r="AI2" s="617"/>
      <c r="AJ2" s="617"/>
      <c r="AK2" s="617"/>
      <c r="AL2" s="617"/>
      <c r="AM2" s="618"/>
      <c r="AN2" s="618"/>
      <c r="AO2" s="618"/>
      <c r="AP2" s="618"/>
      <c r="AQ2" s="618"/>
      <c r="AR2" s="618"/>
      <c r="AS2" s="618"/>
      <c r="AT2" s="618"/>
      <c r="AU2" s="618"/>
      <c r="AV2" s="618"/>
      <c r="AW2" s="618"/>
      <c r="AX2" s="618"/>
      <c r="AY2" s="619"/>
      <c r="AZ2" s="619"/>
      <c r="BA2" s="619"/>
      <c r="BB2" s="619"/>
      <c r="BC2" s="619"/>
      <c r="BD2" s="656"/>
      <c r="BE2" s="656"/>
      <c r="BF2" s="656"/>
      <c r="BG2" s="619"/>
      <c r="BH2" s="619"/>
      <c r="BI2" s="619"/>
      <c r="BJ2" s="619"/>
      <c r="BK2" s="618"/>
      <c r="BL2" s="618"/>
      <c r="BM2" s="618"/>
      <c r="BN2" s="618"/>
      <c r="BO2" s="618"/>
      <c r="BP2" s="618"/>
      <c r="BQ2" s="618"/>
      <c r="BR2" s="618"/>
      <c r="BS2" s="618"/>
      <c r="BT2" s="618"/>
      <c r="BU2" s="618"/>
      <c r="BV2" s="620"/>
    </row>
    <row r="3" spans="1:74" ht="12.75" x14ac:dyDescent="0.2">
      <c r="B3" s="474"/>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x14ac:dyDescent="0.2">
      <c r="B4" s="475"/>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Y5" s="153"/>
      <c r="BG5" s="643"/>
      <c r="BH5" s="643"/>
      <c r="BI5" s="643"/>
    </row>
    <row r="6" spans="1:74" ht="11.1" customHeight="1" x14ac:dyDescent="0.2">
      <c r="A6" s="162" t="s">
        <v>722</v>
      </c>
      <c r="B6" s="172" t="s">
        <v>247</v>
      </c>
      <c r="C6" s="252">
        <v>23.652249964999999</v>
      </c>
      <c r="D6" s="252">
        <v>24.16826184</v>
      </c>
      <c r="E6" s="252">
        <v>23.628592900000001</v>
      </c>
      <c r="F6" s="252">
        <v>23.507125460000001</v>
      </c>
      <c r="G6" s="252">
        <v>23.612055771000001</v>
      </c>
      <c r="H6" s="252">
        <v>24.273275460000001</v>
      </c>
      <c r="I6" s="252">
        <v>24.709288223000001</v>
      </c>
      <c r="J6" s="252">
        <v>24.441727545999999</v>
      </c>
      <c r="K6" s="252">
        <v>23.969226460000002</v>
      </c>
      <c r="L6" s="252">
        <v>23.990233868000001</v>
      </c>
      <c r="M6" s="252">
        <v>23.525061792999999</v>
      </c>
      <c r="N6" s="252">
        <v>24.105781642</v>
      </c>
      <c r="O6" s="252">
        <v>23.586590032</v>
      </c>
      <c r="P6" s="252">
        <v>24.372745759000001</v>
      </c>
      <c r="Q6" s="252">
        <v>24.232057548</v>
      </c>
      <c r="R6" s="252">
        <v>23.708852666999999</v>
      </c>
      <c r="S6" s="252">
        <v>23.757493418999999</v>
      </c>
      <c r="T6" s="252">
        <v>24.442466332999999</v>
      </c>
      <c r="U6" s="252">
        <v>24.308253484000002</v>
      </c>
      <c r="V6" s="252">
        <v>24.979765580999999</v>
      </c>
      <c r="W6" s="252">
        <v>24.311219333</v>
      </c>
      <c r="X6" s="252">
        <v>24.08992829</v>
      </c>
      <c r="Y6" s="252">
        <v>24.168894667</v>
      </c>
      <c r="Z6" s="252">
        <v>24.694715773999999</v>
      </c>
      <c r="AA6" s="252">
        <v>23.650763757</v>
      </c>
      <c r="AB6" s="252">
        <v>23.614667771000001</v>
      </c>
      <c r="AC6" s="252">
        <v>24.509113273000001</v>
      </c>
      <c r="AD6" s="252">
        <v>23.772628628</v>
      </c>
      <c r="AE6" s="252">
        <v>24.566065983000001</v>
      </c>
      <c r="AF6" s="252">
        <v>25.094514295</v>
      </c>
      <c r="AG6" s="252">
        <v>24.588615951000001</v>
      </c>
      <c r="AH6" s="252">
        <v>24.798176272999999</v>
      </c>
      <c r="AI6" s="252">
        <v>24.083583295</v>
      </c>
      <c r="AJ6" s="252">
        <v>24.418636273000001</v>
      </c>
      <c r="AK6" s="252">
        <v>24.846574961000002</v>
      </c>
      <c r="AL6" s="252">
        <v>24.751729596000001</v>
      </c>
      <c r="AM6" s="252">
        <v>24.763586922999998</v>
      </c>
      <c r="AN6" s="252">
        <v>24.01369725</v>
      </c>
      <c r="AO6" s="252">
        <v>24.863362696999999</v>
      </c>
      <c r="AP6" s="252">
        <v>24.206385869000002</v>
      </c>
      <c r="AQ6" s="252">
        <v>24.792071245999999</v>
      </c>
      <c r="AR6" s="252">
        <v>25.132971868999999</v>
      </c>
      <c r="AS6" s="252">
        <v>25.162883246</v>
      </c>
      <c r="AT6" s="252">
        <v>25.813553923000001</v>
      </c>
      <c r="AU6" s="252">
        <v>24.520799202999999</v>
      </c>
      <c r="AV6" s="252">
        <v>25.344372310000001</v>
      </c>
      <c r="AW6" s="252">
        <v>25.020894203000001</v>
      </c>
      <c r="AX6" s="252">
        <v>24.578035826000001</v>
      </c>
      <c r="AY6" s="252">
        <v>24.657928309999999</v>
      </c>
      <c r="AZ6" s="252">
        <v>24.597180536</v>
      </c>
      <c r="BA6" s="252">
        <v>24.544161688999999</v>
      </c>
      <c r="BB6" s="252">
        <v>24.363158573</v>
      </c>
      <c r="BC6" s="252">
        <v>24.329965147999999</v>
      </c>
      <c r="BD6" s="409">
        <v>25.367239016999999</v>
      </c>
      <c r="BE6" s="409">
        <v>25.593380053000001</v>
      </c>
      <c r="BF6" s="409">
        <v>25.807255935000001</v>
      </c>
      <c r="BG6" s="409">
        <v>25.020412828000001</v>
      </c>
      <c r="BH6" s="409">
        <v>25.308981806999999</v>
      </c>
      <c r="BI6" s="409">
        <v>25.204008643000002</v>
      </c>
      <c r="BJ6" s="409">
        <v>25.639326985</v>
      </c>
      <c r="BK6" s="409">
        <v>24.900028841000001</v>
      </c>
      <c r="BL6" s="409">
        <v>24.898756980999998</v>
      </c>
      <c r="BM6" s="409">
        <v>24.898258518999999</v>
      </c>
      <c r="BN6" s="409">
        <v>24.731844915</v>
      </c>
      <c r="BO6" s="409">
        <v>24.936377732</v>
      </c>
      <c r="BP6" s="409">
        <v>25.641373626</v>
      </c>
      <c r="BQ6" s="409">
        <v>25.795202657000001</v>
      </c>
      <c r="BR6" s="409">
        <v>25.983726948000001</v>
      </c>
      <c r="BS6" s="409">
        <v>25.310254911000001</v>
      </c>
      <c r="BT6" s="409">
        <v>25.372708263</v>
      </c>
      <c r="BU6" s="409">
        <v>25.288339786000002</v>
      </c>
      <c r="BV6" s="409">
        <v>25.700095397999998</v>
      </c>
    </row>
    <row r="7" spans="1:74" ht="11.1" customHeight="1" x14ac:dyDescent="0.2">
      <c r="A7" s="162" t="s">
        <v>294</v>
      </c>
      <c r="B7" s="173" t="s">
        <v>353</v>
      </c>
      <c r="C7" s="252">
        <v>2.4539677419000001</v>
      </c>
      <c r="D7" s="252">
        <v>2.5398214285999998</v>
      </c>
      <c r="E7" s="252">
        <v>2.3497096773999999</v>
      </c>
      <c r="F7" s="252">
        <v>2.2928000000000002</v>
      </c>
      <c r="G7" s="252">
        <v>2.3320967742000001</v>
      </c>
      <c r="H7" s="252">
        <v>2.4039999999999999</v>
      </c>
      <c r="I7" s="252">
        <v>2.4518709677000001</v>
      </c>
      <c r="J7" s="252">
        <v>2.4677419354999999</v>
      </c>
      <c r="K7" s="252">
        <v>2.4714999999999998</v>
      </c>
      <c r="L7" s="252">
        <v>2.4521612902999999</v>
      </c>
      <c r="M7" s="252">
        <v>2.4165666667000001</v>
      </c>
      <c r="N7" s="252">
        <v>2.3789032257999998</v>
      </c>
      <c r="O7" s="252">
        <v>2.4615161290000001</v>
      </c>
      <c r="P7" s="252">
        <v>2.4257241379000001</v>
      </c>
      <c r="Q7" s="252">
        <v>2.3948387097000001</v>
      </c>
      <c r="R7" s="252">
        <v>2.3519666667000001</v>
      </c>
      <c r="S7" s="252">
        <v>2.3956774194000001</v>
      </c>
      <c r="T7" s="252">
        <v>2.4833333333000001</v>
      </c>
      <c r="U7" s="252">
        <v>2.4924516129000001</v>
      </c>
      <c r="V7" s="252">
        <v>2.6229354839000001</v>
      </c>
      <c r="W7" s="252">
        <v>2.5488</v>
      </c>
      <c r="X7" s="252">
        <v>2.4380645160999999</v>
      </c>
      <c r="Y7" s="252">
        <v>2.4804666666999999</v>
      </c>
      <c r="Z7" s="252">
        <v>2.5581612903000002</v>
      </c>
      <c r="AA7" s="252">
        <v>2.3725161290000001</v>
      </c>
      <c r="AB7" s="252">
        <v>2.3489285714000001</v>
      </c>
      <c r="AC7" s="252">
        <v>2.3981290323</v>
      </c>
      <c r="AD7" s="252">
        <v>2.1821333332999999</v>
      </c>
      <c r="AE7" s="252">
        <v>2.4347096773999999</v>
      </c>
      <c r="AF7" s="252">
        <v>2.4599333333</v>
      </c>
      <c r="AG7" s="252">
        <v>2.4868064516000001</v>
      </c>
      <c r="AH7" s="252">
        <v>2.5829354839000001</v>
      </c>
      <c r="AI7" s="252">
        <v>2.4982333333</v>
      </c>
      <c r="AJ7" s="252">
        <v>2.5039677418999999</v>
      </c>
      <c r="AK7" s="252">
        <v>2.5859666667000001</v>
      </c>
      <c r="AL7" s="252">
        <v>2.4743870968000001</v>
      </c>
      <c r="AM7" s="252">
        <v>2.3594838710000001</v>
      </c>
      <c r="AN7" s="252">
        <v>2.3765714286000001</v>
      </c>
      <c r="AO7" s="252">
        <v>2.2358387096999999</v>
      </c>
      <c r="AP7" s="252">
        <v>2.2526666667000002</v>
      </c>
      <c r="AQ7" s="252">
        <v>2.4084193547999999</v>
      </c>
      <c r="AR7" s="252">
        <v>2.3711333333</v>
      </c>
      <c r="AS7" s="252">
        <v>2.5475483871</v>
      </c>
      <c r="AT7" s="252">
        <v>2.5378064515999998</v>
      </c>
      <c r="AU7" s="252">
        <v>2.5899666667000001</v>
      </c>
      <c r="AV7" s="252">
        <v>2.6363225805999999</v>
      </c>
      <c r="AW7" s="252">
        <v>2.5147333333000002</v>
      </c>
      <c r="AX7" s="252">
        <v>2.308516129</v>
      </c>
      <c r="AY7" s="252">
        <v>2.2602258064999998</v>
      </c>
      <c r="AZ7" s="252">
        <v>2.3792142856999998</v>
      </c>
      <c r="BA7" s="252">
        <v>2.366194685</v>
      </c>
      <c r="BB7" s="252">
        <v>2.3088273799999999</v>
      </c>
      <c r="BC7" s="252">
        <v>2.3699550980000001</v>
      </c>
      <c r="BD7" s="409">
        <v>2.4312397780000001</v>
      </c>
      <c r="BE7" s="409">
        <v>2.4528783519999999</v>
      </c>
      <c r="BF7" s="409">
        <v>2.5111165440000001</v>
      </c>
      <c r="BG7" s="409">
        <v>2.462825982</v>
      </c>
      <c r="BH7" s="409">
        <v>2.4368632319999999</v>
      </c>
      <c r="BI7" s="409">
        <v>2.4591368299999998</v>
      </c>
      <c r="BJ7" s="409">
        <v>2.4646599309999999</v>
      </c>
      <c r="BK7" s="409">
        <v>2.4114231500000001</v>
      </c>
      <c r="BL7" s="409">
        <v>2.4577761460000001</v>
      </c>
      <c r="BM7" s="409">
        <v>2.350238729</v>
      </c>
      <c r="BN7" s="409">
        <v>2.2921384269999998</v>
      </c>
      <c r="BO7" s="409">
        <v>2.351610676</v>
      </c>
      <c r="BP7" s="409">
        <v>2.4112976019999999</v>
      </c>
      <c r="BQ7" s="409">
        <v>2.4317258220000002</v>
      </c>
      <c r="BR7" s="409">
        <v>2.4885095210000001</v>
      </c>
      <c r="BS7" s="409">
        <v>2.4397058490000001</v>
      </c>
      <c r="BT7" s="409">
        <v>2.4131040650000002</v>
      </c>
      <c r="BU7" s="409">
        <v>2.434398104</v>
      </c>
      <c r="BV7" s="409">
        <v>2.4391394019999999</v>
      </c>
    </row>
    <row r="8" spans="1:74" ht="11.1" customHeight="1" x14ac:dyDescent="0.2">
      <c r="A8" s="162" t="s">
        <v>723</v>
      </c>
      <c r="B8" s="173" t="s">
        <v>354</v>
      </c>
      <c r="C8" s="252">
        <v>1.9283870968000001</v>
      </c>
      <c r="D8" s="252">
        <v>1.9554642857</v>
      </c>
      <c r="E8" s="252">
        <v>1.9303870968000001</v>
      </c>
      <c r="F8" s="252">
        <v>1.9545333332999999</v>
      </c>
      <c r="G8" s="252">
        <v>1.955483871</v>
      </c>
      <c r="H8" s="252">
        <v>2.0076333332999998</v>
      </c>
      <c r="I8" s="252">
        <v>2.1145161290000001</v>
      </c>
      <c r="J8" s="252">
        <v>2.0259354839000001</v>
      </c>
      <c r="K8" s="252">
        <v>2.0566333333000002</v>
      </c>
      <c r="L8" s="252">
        <v>2.0388064516000002</v>
      </c>
      <c r="M8" s="252">
        <v>1.9724999999999999</v>
      </c>
      <c r="N8" s="252">
        <v>2.1291612902999999</v>
      </c>
      <c r="O8" s="252">
        <v>2.0526129032</v>
      </c>
      <c r="P8" s="252">
        <v>2.0907586207</v>
      </c>
      <c r="Q8" s="252">
        <v>2.0993548387000001</v>
      </c>
      <c r="R8" s="252">
        <v>2.0070000000000001</v>
      </c>
      <c r="S8" s="252">
        <v>2.024</v>
      </c>
      <c r="T8" s="252">
        <v>2.1032999999999999</v>
      </c>
      <c r="U8" s="252">
        <v>2.0304838709999999</v>
      </c>
      <c r="V8" s="252">
        <v>2.0723870968</v>
      </c>
      <c r="W8" s="252">
        <v>1.9959333333</v>
      </c>
      <c r="X8" s="252">
        <v>1.9920967742</v>
      </c>
      <c r="Y8" s="252">
        <v>2.0198999999999998</v>
      </c>
      <c r="Z8" s="252">
        <v>2.1429354839000001</v>
      </c>
      <c r="AA8" s="252">
        <v>1.9450000000000001</v>
      </c>
      <c r="AB8" s="252">
        <v>2.0649285713999999</v>
      </c>
      <c r="AC8" s="252">
        <v>2.0404516129000001</v>
      </c>
      <c r="AD8" s="252">
        <v>1.9847666666999999</v>
      </c>
      <c r="AE8" s="252">
        <v>2.0547096774</v>
      </c>
      <c r="AF8" s="252">
        <v>2.0629333333000002</v>
      </c>
      <c r="AG8" s="252">
        <v>1.9724838710000001</v>
      </c>
      <c r="AH8" s="252">
        <v>1.9536451613000001</v>
      </c>
      <c r="AI8" s="252">
        <v>1.9343333332999999</v>
      </c>
      <c r="AJ8" s="252">
        <v>1.9146129032000001</v>
      </c>
      <c r="AK8" s="252">
        <v>1.9429666667000001</v>
      </c>
      <c r="AL8" s="252">
        <v>1.943483871</v>
      </c>
      <c r="AM8" s="252">
        <v>1.9320645161000001</v>
      </c>
      <c r="AN8" s="252">
        <v>2.0069642857000001</v>
      </c>
      <c r="AO8" s="252">
        <v>2.0438064516000001</v>
      </c>
      <c r="AP8" s="252">
        <v>2.0020666667000002</v>
      </c>
      <c r="AQ8" s="252">
        <v>2.0164193548</v>
      </c>
      <c r="AR8" s="252">
        <v>2.0457999999999998</v>
      </c>
      <c r="AS8" s="252">
        <v>1.9832903226</v>
      </c>
      <c r="AT8" s="252">
        <v>1.9627419355</v>
      </c>
      <c r="AU8" s="252">
        <v>1.9686999999999999</v>
      </c>
      <c r="AV8" s="252">
        <v>1.9237741934999999</v>
      </c>
      <c r="AW8" s="252">
        <v>1.9474333333</v>
      </c>
      <c r="AX8" s="252">
        <v>1.7796451612999999</v>
      </c>
      <c r="AY8" s="252">
        <v>1.9348709677</v>
      </c>
      <c r="AZ8" s="252">
        <v>2.0135357143000001</v>
      </c>
      <c r="BA8" s="252">
        <v>1.9628224679999999</v>
      </c>
      <c r="BB8" s="252">
        <v>1.9569345950000001</v>
      </c>
      <c r="BC8" s="252">
        <v>1.9681883600000001</v>
      </c>
      <c r="BD8" s="409">
        <v>1.999463703</v>
      </c>
      <c r="BE8" s="409">
        <v>1.9950661649999999</v>
      </c>
      <c r="BF8" s="409">
        <v>1.9786538549999999</v>
      </c>
      <c r="BG8" s="409">
        <v>1.94563131</v>
      </c>
      <c r="BH8" s="409">
        <v>1.968643039</v>
      </c>
      <c r="BI8" s="409">
        <v>1.951266277</v>
      </c>
      <c r="BJ8" s="409">
        <v>2.0700015180000002</v>
      </c>
      <c r="BK8" s="409">
        <v>1.915040155</v>
      </c>
      <c r="BL8" s="409">
        <v>1.9810852990000001</v>
      </c>
      <c r="BM8" s="409">
        <v>1.9724342539999999</v>
      </c>
      <c r="BN8" s="409">
        <v>1.969810952</v>
      </c>
      <c r="BO8" s="409">
        <v>1.9833315199999999</v>
      </c>
      <c r="BP8" s="409">
        <v>2.0158904880000001</v>
      </c>
      <c r="BQ8" s="409">
        <v>2.0115112989999999</v>
      </c>
      <c r="BR8" s="409">
        <v>1.9939718909999999</v>
      </c>
      <c r="BS8" s="409">
        <v>1.958653526</v>
      </c>
      <c r="BT8" s="409">
        <v>1.978568662</v>
      </c>
      <c r="BU8" s="409">
        <v>1.9568061459999999</v>
      </c>
      <c r="BV8" s="409">
        <v>2.0707604599999998</v>
      </c>
    </row>
    <row r="9" spans="1:74" ht="11.1" customHeight="1" x14ac:dyDescent="0.2">
      <c r="A9" s="162" t="s">
        <v>292</v>
      </c>
      <c r="B9" s="173" t="s">
        <v>355</v>
      </c>
      <c r="C9" s="252">
        <v>19.261333</v>
      </c>
      <c r="D9" s="252">
        <v>19.664414000000001</v>
      </c>
      <c r="E9" s="252">
        <v>19.339934</v>
      </c>
      <c r="F9" s="252">
        <v>19.25123</v>
      </c>
      <c r="G9" s="252">
        <v>19.315912999999998</v>
      </c>
      <c r="H9" s="252">
        <v>19.853079999999999</v>
      </c>
      <c r="I9" s="252">
        <v>20.134339000000001</v>
      </c>
      <c r="J9" s="252">
        <v>19.939488000000001</v>
      </c>
      <c r="K9" s="252">
        <v>19.432531000000001</v>
      </c>
      <c r="L9" s="252">
        <v>19.490704000000001</v>
      </c>
      <c r="M9" s="252">
        <v>19.127433</v>
      </c>
      <c r="N9" s="252">
        <v>19.589155000000002</v>
      </c>
      <c r="O9" s="252">
        <v>19.062801</v>
      </c>
      <c r="P9" s="252">
        <v>19.846603000000002</v>
      </c>
      <c r="Q9" s="252">
        <v>19.728204000000002</v>
      </c>
      <c r="R9" s="252">
        <v>19.340226000000001</v>
      </c>
      <c r="S9" s="252">
        <v>19.328156</v>
      </c>
      <c r="T9" s="252">
        <v>19.846173</v>
      </c>
      <c r="U9" s="252">
        <v>19.775658</v>
      </c>
      <c r="V9" s="252">
        <v>20.274782999999999</v>
      </c>
      <c r="W9" s="252">
        <v>19.756826</v>
      </c>
      <c r="X9" s="252">
        <v>19.650106999999998</v>
      </c>
      <c r="Y9" s="252">
        <v>19.658867999999998</v>
      </c>
      <c r="Z9" s="252">
        <v>19.983958999999999</v>
      </c>
      <c r="AA9" s="252">
        <v>19.322835999999999</v>
      </c>
      <c r="AB9" s="252">
        <v>19.190398999999999</v>
      </c>
      <c r="AC9" s="252">
        <v>20.060120999999999</v>
      </c>
      <c r="AD9" s="252">
        <v>19.595317000000001</v>
      </c>
      <c r="AE9" s="252">
        <v>20.066234999999999</v>
      </c>
      <c r="AF9" s="252">
        <v>20.561236000000001</v>
      </c>
      <c r="AG9" s="252">
        <v>20.118914</v>
      </c>
      <c r="AH9" s="252">
        <v>20.251183999999999</v>
      </c>
      <c r="AI9" s="252">
        <v>19.640605000000001</v>
      </c>
      <c r="AJ9" s="252">
        <v>19.989643999999998</v>
      </c>
      <c r="AK9" s="252">
        <v>20.307230000000001</v>
      </c>
      <c r="AL9" s="252">
        <v>20.323447000000002</v>
      </c>
      <c r="AM9" s="252">
        <v>20.461323</v>
      </c>
      <c r="AN9" s="252">
        <v>19.619446</v>
      </c>
      <c r="AO9" s="252">
        <v>20.573001999999999</v>
      </c>
      <c r="AP9" s="252">
        <v>19.940937000000002</v>
      </c>
      <c r="AQ9" s="252">
        <v>20.356517</v>
      </c>
      <c r="AR9" s="252">
        <v>20.705323</v>
      </c>
      <c r="AS9" s="252">
        <v>20.621328999999999</v>
      </c>
      <c r="AT9" s="252">
        <v>21.302289999999999</v>
      </c>
      <c r="AU9" s="252">
        <v>19.951416999999999</v>
      </c>
      <c r="AV9" s="252">
        <v>20.77356</v>
      </c>
      <c r="AW9" s="252">
        <v>20.548012</v>
      </c>
      <c r="AX9" s="252">
        <v>20.479158999999999</v>
      </c>
      <c r="AY9" s="252">
        <v>20.452116</v>
      </c>
      <c r="AZ9" s="252">
        <v>20.193715000000001</v>
      </c>
      <c r="BA9" s="252">
        <v>20.204429000000001</v>
      </c>
      <c r="BB9" s="252">
        <v>20.086681062</v>
      </c>
      <c r="BC9" s="252">
        <v>19.981106153999999</v>
      </c>
      <c r="BD9" s="409">
        <v>20.925820000000002</v>
      </c>
      <c r="BE9" s="409">
        <v>21.134720000000002</v>
      </c>
      <c r="BF9" s="409">
        <v>21.30677</v>
      </c>
      <c r="BG9" s="409">
        <v>20.601240000000001</v>
      </c>
      <c r="BH9" s="409">
        <v>20.892759999999999</v>
      </c>
      <c r="BI9" s="409">
        <v>20.782889999999998</v>
      </c>
      <c r="BJ9" s="409">
        <v>21.09395</v>
      </c>
      <c r="BK9" s="409">
        <v>20.562850000000001</v>
      </c>
      <c r="BL9" s="409">
        <v>20.449179999999998</v>
      </c>
      <c r="BM9" s="409">
        <v>20.564869999999999</v>
      </c>
      <c r="BN9" s="409">
        <v>20.45918</v>
      </c>
      <c r="BO9" s="409">
        <v>20.590720000000001</v>
      </c>
      <c r="BP9" s="409">
        <v>21.203469999999999</v>
      </c>
      <c r="BQ9" s="409">
        <v>21.341249999999999</v>
      </c>
      <c r="BR9" s="409">
        <v>21.49053</v>
      </c>
      <c r="BS9" s="409">
        <v>20.90118</v>
      </c>
      <c r="BT9" s="409">
        <v>20.970320000000001</v>
      </c>
      <c r="BU9" s="409">
        <v>20.886420000000001</v>
      </c>
      <c r="BV9" s="409">
        <v>21.179480000000002</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724</v>
      </c>
      <c r="B11" s="172" t="s">
        <v>502</v>
      </c>
      <c r="C11" s="252">
        <v>7.0769809686</v>
      </c>
      <c r="D11" s="252">
        <v>7.0395663776999999</v>
      </c>
      <c r="E11" s="252">
        <v>7.2153274981999997</v>
      </c>
      <c r="F11" s="252">
        <v>7.2846492291000002</v>
      </c>
      <c r="G11" s="252">
        <v>7.0019750715000004</v>
      </c>
      <c r="H11" s="252">
        <v>7.2813497097999997</v>
      </c>
      <c r="I11" s="252">
        <v>7.2636665597999999</v>
      </c>
      <c r="J11" s="252">
        <v>7.0873436227999997</v>
      </c>
      <c r="K11" s="252">
        <v>7.3363876846</v>
      </c>
      <c r="L11" s="252">
        <v>7.2135767306999998</v>
      </c>
      <c r="M11" s="252">
        <v>7.0568689631000003</v>
      </c>
      <c r="N11" s="252">
        <v>7.2542408490000003</v>
      </c>
      <c r="O11" s="252">
        <v>6.6047506642</v>
      </c>
      <c r="P11" s="252">
        <v>6.9798622877999996</v>
      </c>
      <c r="Q11" s="252">
        <v>6.9285431269000002</v>
      </c>
      <c r="R11" s="252">
        <v>6.9268633151000003</v>
      </c>
      <c r="S11" s="252">
        <v>6.8466462669999997</v>
      </c>
      <c r="T11" s="252">
        <v>7.0286546517000001</v>
      </c>
      <c r="U11" s="252">
        <v>6.9501536712999998</v>
      </c>
      <c r="V11" s="252">
        <v>7.0593347383999996</v>
      </c>
      <c r="W11" s="252">
        <v>6.9826284823</v>
      </c>
      <c r="X11" s="252">
        <v>6.7969408305999997</v>
      </c>
      <c r="Y11" s="252">
        <v>6.8419560449999999</v>
      </c>
      <c r="Z11" s="252">
        <v>6.9813829217999999</v>
      </c>
      <c r="AA11" s="252">
        <v>6.5981781156999997</v>
      </c>
      <c r="AB11" s="252">
        <v>6.8629152919000003</v>
      </c>
      <c r="AC11" s="252">
        <v>7.0537138990999999</v>
      </c>
      <c r="AD11" s="252">
        <v>6.7810307236999998</v>
      </c>
      <c r="AE11" s="252">
        <v>6.9158067611999998</v>
      </c>
      <c r="AF11" s="252">
        <v>7.0900946374</v>
      </c>
      <c r="AG11" s="252">
        <v>6.9965220770999998</v>
      </c>
      <c r="AH11" s="252">
        <v>7.1072846892000001</v>
      </c>
      <c r="AI11" s="252">
        <v>7.0340351355999999</v>
      </c>
      <c r="AJ11" s="252">
        <v>6.9955082948999996</v>
      </c>
      <c r="AK11" s="252">
        <v>6.9417365241000004</v>
      </c>
      <c r="AL11" s="252">
        <v>6.9155104289000002</v>
      </c>
      <c r="AM11" s="252">
        <v>6.5326077856999998</v>
      </c>
      <c r="AN11" s="252">
        <v>6.7494392316000003</v>
      </c>
      <c r="AO11" s="252">
        <v>6.8902340913</v>
      </c>
      <c r="AP11" s="252">
        <v>6.7700631453</v>
      </c>
      <c r="AQ11" s="252">
        <v>6.4896755346999999</v>
      </c>
      <c r="AR11" s="252">
        <v>7.0202713007000002</v>
      </c>
      <c r="AS11" s="252">
        <v>6.8630075214000001</v>
      </c>
      <c r="AT11" s="252">
        <v>7.0600365893000001</v>
      </c>
      <c r="AU11" s="252">
        <v>6.8997915237000003</v>
      </c>
      <c r="AV11" s="252">
        <v>6.9751896969000002</v>
      </c>
      <c r="AW11" s="252">
        <v>6.9225446133000004</v>
      </c>
      <c r="AX11" s="252">
        <v>6.9395162227</v>
      </c>
      <c r="AY11" s="252">
        <v>6.5848149198000003</v>
      </c>
      <c r="AZ11" s="252">
        <v>6.8451740302999999</v>
      </c>
      <c r="BA11" s="252">
        <v>6.7554482120000001</v>
      </c>
      <c r="BB11" s="252">
        <v>6.8107930400000001</v>
      </c>
      <c r="BC11" s="252">
        <v>6.7260905309999997</v>
      </c>
      <c r="BD11" s="409">
        <v>6.8859028990000004</v>
      </c>
      <c r="BE11" s="409">
        <v>6.8790415129999998</v>
      </c>
      <c r="BF11" s="409">
        <v>6.9111267950000004</v>
      </c>
      <c r="BG11" s="409">
        <v>6.9277803970000003</v>
      </c>
      <c r="BH11" s="409">
        <v>6.9456635850000001</v>
      </c>
      <c r="BI11" s="409">
        <v>6.8312522549999999</v>
      </c>
      <c r="BJ11" s="409">
        <v>6.9182568199999999</v>
      </c>
      <c r="BK11" s="409">
        <v>6.4802467119999996</v>
      </c>
      <c r="BL11" s="409">
        <v>6.7625120790000004</v>
      </c>
      <c r="BM11" s="409">
        <v>6.8320592299999996</v>
      </c>
      <c r="BN11" s="409">
        <v>6.8079715580000002</v>
      </c>
      <c r="BO11" s="409">
        <v>6.7666147929999996</v>
      </c>
      <c r="BP11" s="409">
        <v>6.9317988250000004</v>
      </c>
      <c r="BQ11" s="409">
        <v>6.9297140429999997</v>
      </c>
      <c r="BR11" s="409">
        <v>6.9679016669999996</v>
      </c>
      <c r="BS11" s="409">
        <v>6.9909004489999997</v>
      </c>
      <c r="BT11" s="409">
        <v>7.0167934350000003</v>
      </c>
      <c r="BU11" s="409">
        <v>6.9077104360000003</v>
      </c>
      <c r="BV11" s="409">
        <v>7.0030578160000001</v>
      </c>
    </row>
    <row r="12" spans="1:74" ht="11.1" customHeight="1" x14ac:dyDescent="0.2">
      <c r="A12" s="162" t="s">
        <v>725</v>
      </c>
      <c r="B12" s="173" t="s">
        <v>357</v>
      </c>
      <c r="C12" s="252">
        <v>3.1819587901999999</v>
      </c>
      <c r="D12" s="252">
        <v>3.0674089749000002</v>
      </c>
      <c r="E12" s="252">
        <v>3.1946137305</v>
      </c>
      <c r="F12" s="252">
        <v>3.2100590809999998</v>
      </c>
      <c r="G12" s="252">
        <v>3.0226877458999999</v>
      </c>
      <c r="H12" s="252">
        <v>3.2372830447999998</v>
      </c>
      <c r="I12" s="252">
        <v>3.2010833858000001</v>
      </c>
      <c r="J12" s="252">
        <v>3.1651152667</v>
      </c>
      <c r="K12" s="252">
        <v>3.2540108449999998</v>
      </c>
      <c r="L12" s="252">
        <v>3.2982324354000001</v>
      </c>
      <c r="M12" s="252">
        <v>3.0580036110000002</v>
      </c>
      <c r="N12" s="252">
        <v>3.1898231050999999</v>
      </c>
      <c r="O12" s="252">
        <v>2.7488858383000001</v>
      </c>
      <c r="P12" s="252">
        <v>3.0163490408000002</v>
      </c>
      <c r="Q12" s="252">
        <v>3.0331213488</v>
      </c>
      <c r="R12" s="252">
        <v>3.0111233356999998</v>
      </c>
      <c r="S12" s="252">
        <v>2.9129564085999999</v>
      </c>
      <c r="T12" s="252">
        <v>3.0214877847000001</v>
      </c>
      <c r="U12" s="252">
        <v>2.9529208554999999</v>
      </c>
      <c r="V12" s="252">
        <v>3.0660530928999998</v>
      </c>
      <c r="W12" s="252">
        <v>3.1126938778</v>
      </c>
      <c r="X12" s="252">
        <v>2.9729136898999999</v>
      </c>
      <c r="Y12" s="252">
        <v>2.9531269668000002</v>
      </c>
      <c r="Z12" s="252">
        <v>3.0136945359</v>
      </c>
      <c r="AA12" s="252">
        <v>2.7652424818000001</v>
      </c>
      <c r="AB12" s="252">
        <v>2.9711924660000002</v>
      </c>
      <c r="AC12" s="252">
        <v>3.1428660601999998</v>
      </c>
      <c r="AD12" s="252">
        <v>2.8847805149000001</v>
      </c>
      <c r="AE12" s="252">
        <v>3.0041998118</v>
      </c>
      <c r="AF12" s="252">
        <v>3.1110580555</v>
      </c>
      <c r="AG12" s="252">
        <v>3.0347261260999998</v>
      </c>
      <c r="AH12" s="252">
        <v>3.1650418542000001</v>
      </c>
      <c r="AI12" s="252">
        <v>3.1667893289000002</v>
      </c>
      <c r="AJ12" s="252">
        <v>3.1261044031999998</v>
      </c>
      <c r="AK12" s="252">
        <v>3.0894472249999998</v>
      </c>
      <c r="AL12" s="252">
        <v>3.0148630444000002</v>
      </c>
      <c r="AM12" s="252">
        <v>2.8412499539999998</v>
      </c>
      <c r="AN12" s="252">
        <v>2.9930870930000002</v>
      </c>
      <c r="AO12" s="252">
        <v>3.1170235759999998</v>
      </c>
      <c r="AP12" s="252">
        <v>2.997626243</v>
      </c>
      <c r="AQ12" s="252">
        <v>2.7057265080000001</v>
      </c>
      <c r="AR12" s="252">
        <v>3.1626321279999998</v>
      </c>
      <c r="AS12" s="252">
        <v>3.0171995329999999</v>
      </c>
      <c r="AT12" s="252">
        <v>3.217221023</v>
      </c>
      <c r="AU12" s="252">
        <v>3.105030213</v>
      </c>
      <c r="AV12" s="252">
        <v>3.1527459279999999</v>
      </c>
      <c r="AW12" s="252">
        <v>3.1171218820000002</v>
      </c>
      <c r="AX12" s="252">
        <v>3.072518879</v>
      </c>
      <c r="AY12" s="252">
        <v>2.9282113939999999</v>
      </c>
      <c r="AZ12" s="252">
        <v>3.1239848399999999</v>
      </c>
      <c r="BA12" s="252">
        <v>3.0197381769999998</v>
      </c>
      <c r="BB12" s="252">
        <v>3.0752197149999998</v>
      </c>
      <c r="BC12" s="252">
        <v>2.9734473339999998</v>
      </c>
      <c r="BD12" s="409">
        <v>3.073575312</v>
      </c>
      <c r="BE12" s="409">
        <v>3.0530817030000001</v>
      </c>
      <c r="BF12" s="409">
        <v>3.1163730520000001</v>
      </c>
      <c r="BG12" s="409">
        <v>3.1644180890000002</v>
      </c>
      <c r="BH12" s="409">
        <v>3.1668238889999998</v>
      </c>
      <c r="BI12" s="409">
        <v>3.0564942830000001</v>
      </c>
      <c r="BJ12" s="409">
        <v>3.0835890479999999</v>
      </c>
      <c r="BK12" s="409">
        <v>2.8639930250000001</v>
      </c>
      <c r="BL12" s="409">
        <v>3.061340484</v>
      </c>
      <c r="BM12" s="409">
        <v>3.1144472639999998</v>
      </c>
      <c r="BN12" s="409">
        <v>3.0872977239999999</v>
      </c>
      <c r="BO12" s="409">
        <v>3.0268162240000001</v>
      </c>
      <c r="BP12" s="409">
        <v>3.1299618929999999</v>
      </c>
      <c r="BQ12" s="409">
        <v>3.1106869239999999</v>
      </c>
      <c r="BR12" s="409">
        <v>3.1774243630000001</v>
      </c>
      <c r="BS12" s="409">
        <v>3.2291921729999999</v>
      </c>
      <c r="BT12" s="409">
        <v>3.2349987339999999</v>
      </c>
      <c r="BU12" s="409">
        <v>3.1264261840000001</v>
      </c>
      <c r="BV12" s="409">
        <v>3.1585620699999999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726</v>
      </c>
      <c r="B14" s="172" t="s">
        <v>503</v>
      </c>
      <c r="C14" s="252">
        <v>13.732543914000001</v>
      </c>
      <c r="D14" s="252">
        <v>14.633591546</v>
      </c>
      <c r="E14" s="252">
        <v>14.271279708</v>
      </c>
      <c r="F14" s="252">
        <v>14.44874637</v>
      </c>
      <c r="G14" s="252">
        <v>13.852789359000001</v>
      </c>
      <c r="H14" s="252">
        <v>14.790846154</v>
      </c>
      <c r="I14" s="252">
        <v>14.974402867</v>
      </c>
      <c r="J14" s="252">
        <v>14.780243059</v>
      </c>
      <c r="K14" s="252">
        <v>15.227340484000001</v>
      </c>
      <c r="L14" s="252">
        <v>14.678454403</v>
      </c>
      <c r="M14" s="252">
        <v>14.298350778</v>
      </c>
      <c r="N14" s="252">
        <v>14.659724771</v>
      </c>
      <c r="O14" s="252">
        <v>13.583115997</v>
      </c>
      <c r="P14" s="252">
        <v>14.571239208</v>
      </c>
      <c r="Q14" s="252">
        <v>14.620711431</v>
      </c>
      <c r="R14" s="252">
        <v>14.717362229000001</v>
      </c>
      <c r="S14" s="252">
        <v>14.341950813</v>
      </c>
      <c r="T14" s="252">
        <v>14.789209613000001</v>
      </c>
      <c r="U14" s="252">
        <v>14.787962769</v>
      </c>
      <c r="V14" s="252">
        <v>15.318259359000001</v>
      </c>
      <c r="W14" s="252">
        <v>15.262882754</v>
      </c>
      <c r="X14" s="252">
        <v>15.016885255</v>
      </c>
      <c r="Y14" s="252">
        <v>14.796614803000001</v>
      </c>
      <c r="Z14" s="252">
        <v>14.773358924</v>
      </c>
      <c r="AA14" s="252">
        <v>14.243859218000001</v>
      </c>
      <c r="AB14" s="252">
        <v>14.639888534000001</v>
      </c>
      <c r="AC14" s="252">
        <v>14.866352595</v>
      </c>
      <c r="AD14" s="252">
        <v>14.588596117</v>
      </c>
      <c r="AE14" s="252">
        <v>14.98302153</v>
      </c>
      <c r="AF14" s="252">
        <v>15.487645583000001</v>
      </c>
      <c r="AG14" s="252">
        <v>15.3813292</v>
      </c>
      <c r="AH14" s="252">
        <v>15.323099213000001</v>
      </c>
      <c r="AI14" s="252">
        <v>15.732344695</v>
      </c>
      <c r="AJ14" s="252">
        <v>15.275053513</v>
      </c>
      <c r="AK14" s="252">
        <v>15.286633536</v>
      </c>
      <c r="AL14" s="252">
        <v>14.926353362</v>
      </c>
      <c r="AM14" s="252">
        <v>14.127717584000001</v>
      </c>
      <c r="AN14" s="252">
        <v>15.387587861</v>
      </c>
      <c r="AO14" s="252">
        <v>15.046610782</v>
      </c>
      <c r="AP14" s="252">
        <v>14.956062547</v>
      </c>
      <c r="AQ14" s="252">
        <v>14.761604222000001</v>
      </c>
      <c r="AR14" s="252">
        <v>15.225618621000001</v>
      </c>
      <c r="AS14" s="252">
        <v>15.611780683999999</v>
      </c>
      <c r="AT14" s="252">
        <v>15.476169668000001</v>
      </c>
      <c r="AU14" s="252">
        <v>15.23739877</v>
      </c>
      <c r="AV14" s="252">
        <v>15.343701178</v>
      </c>
      <c r="AW14" s="252">
        <v>14.920928629</v>
      </c>
      <c r="AX14" s="252">
        <v>14.371994917</v>
      </c>
      <c r="AY14" s="252">
        <v>14.552010261</v>
      </c>
      <c r="AZ14" s="252">
        <v>14.941787644</v>
      </c>
      <c r="BA14" s="252">
        <v>14.837916098000001</v>
      </c>
      <c r="BB14" s="252">
        <v>14.866608747000001</v>
      </c>
      <c r="BC14" s="252">
        <v>14.638823858</v>
      </c>
      <c r="BD14" s="409">
        <v>15.171269837000001</v>
      </c>
      <c r="BE14" s="409">
        <v>15.368989891</v>
      </c>
      <c r="BF14" s="409">
        <v>15.188420652</v>
      </c>
      <c r="BG14" s="409">
        <v>15.672181707</v>
      </c>
      <c r="BH14" s="409">
        <v>15.441238589999999</v>
      </c>
      <c r="BI14" s="409">
        <v>15.066489376</v>
      </c>
      <c r="BJ14" s="409">
        <v>14.835775809999999</v>
      </c>
      <c r="BK14" s="409">
        <v>14.221520014999999</v>
      </c>
      <c r="BL14" s="409">
        <v>15.156855839</v>
      </c>
      <c r="BM14" s="409">
        <v>14.904412533</v>
      </c>
      <c r="BN14" s="409">
        <v>14.934182506000001</v>
      </c>
      <c r="BO14" s="409">
        <v>14.707666262</v>
      </c>
      <c r="BP14" s="409">
        <v>15.24211167</v>
      </c>
      <c r="BQ14" s="409">
        <v>15.442811751000001</v>
      </c>
      <c r="BR14" s="409">
        <v>15.26338142</v>
      </c>
      <c r="BS14" s="409">
        <v>15.747875114999999</v>
      </c>
      <c r="BT14" s="409">
        <v>15.516639521</v>
      </c>
      <c r="BU14" s="409">
        <v>15.138943002</v>
      </c>
      <c r="BV14" s="409">
        <v>14.903173228</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727</v>
      </c>
      <c r="B16" s="172" t="s">
        <v>1127</v>
      </c>
      <c r="C16" s="252">
        <v>4.4478591871999997</v>
      </c>
      <c r="D16" s="252">
        <v>4.5523605801000002</v>
      </c>
      <c r="E16" s="252">
        <v>4.2363926594999999</v>
      </c>
      <c r="F16" s="252">
        <v>4.5949818490999998</v>
      </c>
      <c r="G16" s="252">
        <v>4.7175556853999998</v>
      </c>
      <c r="H16" s="252">
        <v>4.8609502206000004</v>
      </c>
      <c r="I16" s="252">
        <v>4.9456178219</v>
      </c>
      <c r="J16" s="252">
        <v>5.0321787726</v>
      </c>
      <c r="K16" s="252">
        <v>4.7471149594000002</v>
      </c>
      <c r="L16" s="252">
        <v>4.7177817272000002</v>
      </c>
      <c r="M16" s="252">
        <v>4.7746546713000004</v>
      </c>
      <c r="N16" s="252">
        <v>4.8529582284000004</v>
      </c>
      <c r="O16" s="252">
        <v>4.5046576504000004</v>
      </c>
      <c r="P16" s="252">
        <v>4.7625915455000003</v>
      </c>
      <c r="Q16" s="252">
        <v>4.6377095699000002</v>
      </c>
      <c r="R16" s="252">
        <v>4.5023357355</v>
      </c>
      <c r="S16" s="252">
        <v>4.5966306159999997</v>
      </c>
      <c r="T16" s="252">
        <v>4.8134909886999999</v>
      </c>
      <c r="U16" s="252">
        <v>4.9617527009</v>
      </c>
      <c r="V16" s="252">
        <v>5.1527180109000001</v>
      </c>
      <c r="W16" s="252">
        <v>4.9172704119999997</v>
      </c>
      <c r="X16" s="252">
        <v>4.9463361492000004</v>
      </c>
      <c r="Y16" s="252">
        <v>4.9584925749000002</v>
      </c>
      <c r="Z16" s="252">
        <v>4.9647940719000001</v>
      </c>
      <c r="AA16" s="252">
        <v>4.4896827344999997</v>
      </c>
      <c r="AB16" s="252">
        <v>4.7009773021000001</v>
      </c>
      <c r="AC16" s="252">
        <v>4.5777450760000002</v>
      </c>
      <c r="AD16" s="252">
        <v>4.6597934315999998</v>
      </c>
      <c r="AE16" s="252">
        <v>4.6850580641999997</v>
      </c>
      <c r="AF16" s="252">
        <v>4.9379758540000003</v>
      </c>
      <c r="AG16" s="252">
        <v>5.0622186358999999</v>
      </c>
      <c r="AH16" s="252">
        <v>5.0445146619000001</v>
      </c>
      <c r="AI16" s="252">
        <v>5.0554365559000001</v>
      </c>
      <c r="AJ16" s="252">
        <v>4.8930680190000002</v>
      </c>
      <c r="AK16" s="252">
        <v>4.893470958</v>
      </c>
      <c r="AL16" s="252">
        <v>4.9036561790000004</v>
      </c>
      <c r="AM16" s="252">
        <v>4.7436979920000004</v>
      </c>
      <c r="AN16" s="252">
        <v>4.8924899039999996</v>
      </c>
      <c r="AO16" s="252">
        <v>4.7244415059999998</v>
      </c>
      <c r="AP16" s="252">
        <v>4.6368891779999997</v>
      </c>
      <c r="AQ16" s="252">
        <v>4.8295073259999999</v>
      </c>
      <c r="AR16" s="252">
        <v>5.0342612100000004</v>
      </c>
      <c r="AS16" s="252">
        <v>5.0944615300000002</v>
      </c>
      <c r="AT16" s="252">
        <v>5.2049861670000004</v>
      </c>
      <c r="AU16" s="252">
        <v>5.0144627609999999</v>
      </c>
      <c r="AV16" s="252">
        <v>4.9340539210000003</v>
      </c>
      <c r="AW16" s="252">
        <v>4.9936154620000002</v>
      </c>
      <c r="AX16" s="252">
        <v>5.0120213549999999</v>
      </c>
      <c r="AY16" s="252">
        <v>4.6940771430000003</v>
      </c>
      <c r="AZ16" s="252">
        <v>4.9326348580000001</v>
      </c>
      <c r="BA16" s="252">
        <v>4.7959054820000002</v>
      </c>
      <c r="BB16" s="252">
        <v>4.7136232610000004</v>
      </c>
      <c r="BC16" s="252">
        <v>4.8461960570000002</v>
      </c>
      <c r="BD16" s="409">
        <v>5.0561902319999996</v>
      </c>
      <c r="BE16" s="409">
        <v>5.2009915470000001</v>
      </c>
      <c r="BF16" s="409">
        <v>5.3086252500000004</v>
      </c>
      <c r="BG16" s="409">
        <v>5.2215218869999998</v>
      </c>
      <c r="BH16" s="409">
        <v>5.0223060149999998</v>
      </c>
      <c r="BI16" s="409">
        <v>5.0934973509999999</v>
      </c>
      <c r="BJ16" s="409">
        <v>5.1512059209999999</v>
      </c>
      <c r="BK16" s="409">
        <v>4.7813586570000002</v>
      </c>
      <c r="BL16" s="409">
        <v>5.0256938130000002</v>
      </c>
      <c r="BM16" s="409">
        <v>4.8865636099999996</v>
      </c>
      <c r="BN16" s="409">
        <v>4.8275891550000001</v>
      </c>
      <c r="BO16" s="409">
        <v>4.9639432809999997</v>
      </c>
      <c r="BP16" s="409">
        <v>5.1794546950000004</v>
      </c>
      <c r="BQ16" s="409">
        <v>5.3269850539999997</v>
      </c>
      <c r="BR16" s="409">
        <v>5.4381830320000004</v>
      </c>
      <c r="BS16" s="409">
        <v>5.3497227570000003</v>
      </c>
      <c r="BT16" s="409">
        <v>5.1718487480000004</v>
      </c>
      <c r="BU16" s="409">
        <v>5.2707842810000001</v>
      </c>
      <c r="BV16" s="409">
        <v>5.3558295500000002</v>
      </c>
    </row>
    <row r="17" spans="1:74" ht="11.1" customHeight="1" x14ac:dyDescent="0.2">
      <c r="A17" s="162" t="s">
        <v>728</v>
      </c>
      <c r="B17" s="173" t="s">
        <v>490</v>
      </c>
      <c r="C17" s="252">
        <v>3.4090907045000001</v>
      </c>
      <c r="D17" s="252">
        <v>3.4653092878999998</v>
      </c>
      <c r="E17" s="252">
        <v>3.1779232457000002</v>
      </c>
      <c r="F17" s="252">
        <v>3.4775380544000001</v>
      </c>
      <c r="G17" s="252">
        <v>3.5994538552000002</v>
      </c>
      <c r="H17" s="252">
        <v>3.7499076059999998</v>
      </c>
      <c r="I17" s="252">
        <v>3.8113274391999998</v>
      </c>
      <c r="J17" s="252">
        <v>3.8760102663999998</v>
      </c>
      <c r="K17" s="252">
        <v>3.6173844758999998</v>
      </c>
      <c r="L17" s="252">
        <v>3.4825370451</v>
      </c>
      <c r="M17" s="252">
        <v>3.5851611207</v>
      </c>
      <c r="N17" s="252">
        <v>3.6827740512</v>
      </c>
      <c r="O17" s="252">
        <v>3.4437304908000002</v>
      </c>
      <c r="P17" s="252">
        <v>3.6662769667999999</v>
      </c>
      <c r="Q17" s="252">
        <v>3.5258007976000001</v>
      </c>
      <c r="R17" s="252">
        <v>3.3510731631000001</v>
      </c>
      <c r="S17" s="252">
        <v>3.4112477358</v>
      </c>
      <c r="T17" s="252">
        <v>3.6432044500999998</v>
      </c>
      <c r="U17" s="252">
        <v>3.7915593212999998</v>
      </c>
      <c r="V17" s="252">
        <v>3.9482134541999998</v>
      </c>
      <c r="W17" s="252">
        <v>3.7030024040999998</v>
      </c>
      <c r="X17" s="252">
        <v>3.6340842959000001</v>
      </c>
      <c r="Y17" s="252">
        <v>3.693582272</v>
      </c>
      <c r="Z17" s="252">
        <v>3.7615942683000001</v>
      </c>
      <c r="AA17" s="252">
        <v>3.3496346044999998</v>
      </c>
      <c r="AB17" s="252">
        <v>3.5703377101</v>
      </c>
      <c r="AC17" s="252">
        <v>3.4689873429999998</v>
      </c>
      <c r="AD17" s="252">
        <v>3.5481217545999999</v>
      </c>
      <c r="AE17" s="252">
        <v>3.5851559532000001</v>
      </c>
      <c r="AF17" s="252">
        <v>3.839177818</v>
      </c>
      <c r="AG17" s="252">
        <v>3.8867807518999999</v>
      </c>
      <c r="AH17" s="252">
        <v>3.8867807518999999</v>
      </c>
      <c r="AI17" s="252">
        <v>3.8867807518999999</v>
      </c>
      <c r="AJ17" s="252">
        <v>3.7279414439999998</v>
      </c>
      <c r="AK17" s="252">
        <v>3.7279414439999998</v>
      </c>
      <c r="AL17" s="252">
        <v>3.7279414439999998</v>
      </c>
      <c r="AM17" s="252">
        <v>3.5729373299999998</v>
      </c>
      <c r="AN17" s="252">
        <v>3.7320101239999999</v>
      </c>
      <c r="AO17" s="252">
        <v>3.5854783729999999</v>
      </c>
      <c r="AP17" s="252">
        <v>3.494982604</v>
      </c>
      <c r="AQ17" s="252">
        <v>3.6996185239999999</v>
      </c>
      <c r="AR17" s="252">
        <v>3.9054285549999999</v>
      </c>
      <c r="AS17" s="252">
        <v>3.8869305340000002</v>
      </c>
      <c r="AT17" s="252">
        <v>4.0156630010000001</v>
      </c>
      <c r="AU17" s="252">
        <v>3.8139429119999999</v>
      </c>
      <c r="AV17" s="252">
        <v>3.7374210790000002</v>
      </c>
      <c r="AW17" s="252">
        <v>3.7966041590000001</v>
      </c>
      <c r="AX17" s="252">
        <v>3.8046921130000002</v>
      </c>
      <c r="AY17" s="252">
        <v>3.5164693649999998</v>
      </c>
      <c r="AZ17" s="252">
        <v>3.7655225630000002</v>
      </c>
      <c r="BA17" s="252">
        <v>3.6502252880000001</v>
      </c>
      <c r="BB17" s="252">
        <v>3.565020418</v>
      </c>
      <c r="BC17" s="252">
        <v>3.709684701</v>
      </c>
      <c r="BD17" s="409">
        <v>3.9207472750000001</v>
      </c>
      <c r="BE17" s="409">
        <v>3.9863407899999999</v>
      </c>
      <c r="BF17" s="409">
        <v>4.11235179</v>
      </c>
      <c r="BG17" s="409">
        <v>4.0139642719999999</v>
      </c>
      <c r="BH17" s="409">
        <v>3.8186677339999999</v>
      </c>
      <c r="BI17" s="409">
        <v>3.889493898</v>
      </c>
      <c r="BJ17" s="409">
        <v>3.9368600850000002</v>
      </c>
      <c r="BK17" s="409">
        <v>3.596725738</v>
      </c>
      <c r="BL17" s="409">
        <v>3.8517765559999999</v>
      </c>
      <c r="BM17" s="409">
        <v>3.7339917100000002</v>
      </c>
      <c r="BN17" s="409">
        <v>3.6721159399999999</v>
      </c>
      <c r="BO17" s="409">
        <v>3.8206371849999998</v>
      </c>
      <c r="BP17" s="409">
        <v>4.0372295679999999</v>
      </c>
      <c r="BQ17" s="409">
        <v>4.1050294239999996</v>
      </c>
      <c r="BR17" s="409">
        <v>4.2347785709999997</v>
      </c>
      <c r="BS17" s="409">
        <v>4.1349443939999997</v>
      </c>
      <c r="BT17" s="409">
        <v>3.9610228869999999</v>
      </c>
      <c r="BU17" s="409">
        <v>4.0596068829999998</v>
      </c>
      <c r="BV17" s="409">
        <v>4.1342846880000002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729</v>
      </c>
      <c r="B19" s="172" t="s">
        <v>504</v>
      </c>
      <c r="C19" s="252">
        <v>7.9740703020000003</v>
      </c>
      <c r="D19" s="252">
        <v>8.1574347992000007</v>
      </c>
      <c r="E19" s="252">
        <v>8.1213445587000006</v>
      </c>
      <c r="F19" s="252">
        <v>8.1551785303000006</v>
      </c>
      <c r="G19" s="252">
        <v>8.9963937172000001</v>
      </c>
      <c r="H19" s="252">
        <v>9.345944652</v>
      </c>
      <c r="I19" s="252">
        <v>8.9444598607000003</v>
      </c>
      <c r="J19" s="252">
        <v>9.2193618780000008</v>
      </c>
      <c r="K19" s="252">
        <v>9.2952749937999997</v>
      </c>
      <c r="L19" s="252">
        <v>8.9351129005000001</v>
      </c>
      <c r="M19" s="252">
        <v>8.5975675308999993</v>
      </c>
      <c r="N19" s="252">
        <v>8.4175036154999994</v>
      </c>
      <c r="O19" s="252">
        <v>7.9851686736999996</v>
      </c>
      <c r="P19" s="252">
        <v>7.7726366423000002</v>
      </c>
      <c r="Q19" s="252">
        <v>8.1121268808</v>
      </c>
      <c r="R19" s="252">
        <v>7.9546720941000002</v>
      </c>
      <c r="S19" s="252">
        <v>8.5934644910000006</v>
      </c>
      <c r="T19" s="252">
        <v>8.8683941789999992</v>
      </c>
      <c r="U19" s="252">
        <v>8.7733587762000003</v>
      </c>
      <c r="V19" s="252">
        <v>9.0625423825000002</v>
      </c>
      <c r="W19" s="252">
        <v>8.4660860689999993</v>
      </c>
      <c r="X19" s="252">
        <v>8.4101643587999995</v>
      </c>
      <c r="Y19" s="252">
        <v>8.0273965216000001</v>
      </c>
      <c r="Z19" s="252">
        <v>8.1060799678999995</v>
      </c>
      <c r="AA19" s="252">
        <v>8.0014162909</v>
      </c>
      <c r="AB19" s="252">
        <v>7.9986898205000001</v>
      </c>
      <c r="AC19" s="252">
        <v>8.0088620574</v>
      </c>
      <c r="AD19" s="252">
        <v>8.1151451829999992</v>
      </c>
      <c r="AE19" s="252">
        <v>8.5981006809</v>
      </c>
      <c r="AF19" s="252">
        <v>8.9571555529999998</v>
      </c>
      <c r="AG19" s="252">
        <v>8.9159608157000001</v>
      </c>
      <c r="AH19" s="252">
        <v>8.9663331203999999</v>
      </c>
      <c r="AI19" s="252">
        <v>8.7883423980999993</v>
      </c>
      <c r="AJ19" s="252">
        <v>8.5993435362999993</v>
      </c>
      <c r="AK19" s="252">
        <v>8.2340344077999994</v>
      </c>
      <c r="AL19" s="252">
        <v>8.1507805119000007</v>
      </c>
      <c r="AM19" s="252">
        <v>8.0860519920999998</v>
      </c>
      <c r="AN19" s="252">
        <v>7.7244795653000002</v>
      </c>
      <c r="AO19" s="252">
        <v>8.1610106720999998</v>
      </c>
      <c r="AP19" s="252">
        <v>8.1675020499999995</v>
      </c>
      <c r="AQ19" s="252">
        <v>8.4669729894000003</v>
      </c>
      <c r="AR19" s="252">
        <v>8.9464919500000004</v>
      </c>
      <c r="AS19" s="252">
        <v>8.9489440537</v>
      </c>
      <c r="AT19" s="252">
        <v>8.7803624540000005</v>
      </c>
      <c r="AU19" s="252">
        <v>8.6490580579999996</v>
      </c>
      <c r="AV19" s="252">
        <v>8.5561481506000003</v>
      </c>
      <c r="AW19" s="252">
        <v>8.3723709910000004</v>
      </c>
      <c r="AX19" s="252">
        <v>8.3651943572</v>
      </c>
      <c r="AY19" s="252">
        <v>8.2890031534999995</v>
      </c>
      <c r="AZ19" s="252">
        <v>8.2883294713000009</v>
      </c>
      <c r="BA19" s="252">
        <v>8.2998072510000007</v>
      </c>
      <c r="BB19" s="252">
        <v>8.4451250340000001</v>
      </c>
      <c r="BC19" s="252">
        <v>8.7799185620000006</v>
      </c>
      <c r="BD19" s="409">
        <v>9.1326850830000001</v>
      </c>
      <c r="BE19" s="409">
        <v>9.2631576100000004</v>
      </c>
      <c r="BF19" s="409">
        <v>9.0098808049999999</v>
      </c>
      <c r="BG19" s="409">
        <v>8.9036294609999995</v>
      </c>
      <c r="BH19" s="409">
        <v>8.6715557529999998</v>
      </c>
      <c r="BI19" s="409">
        <v>8.3941830920000005</v>
      </c>
      <c r="BJ19" s="409">
        <v>8.4347201379999994</v>
      </c>
      <c r="BK19" s="409">
        <v>8.4603454520000003</v>
      </c>
      <c r="BL19" s="409">
        <v>8.4819737820000007</v>
      </c>
      <c r="BM19" s="409">
        <v>8.4355035859999994</v>
      </c>
      <c r="BN19" s="409">
        <v>8.6073616370000003</v>
      </c>
      <c r="BO19" s="409">
        <v>8.8617638630000002</v>
      </c>
      <c r="BP19" s="409">
        <v>9.2331966449999996</v>
      </c>
      <c r="BQ19" s="409">
        <v>9.2733377400000006</v>
      </c>
      <c r="BR19" s="409">
        <v>9.2423232950000003</v>
      </c>
      <c r="BS19" s="409">
        <v>9.1328350319999991</v>
      </c>
      <c r="BT19" s="409">
        <v>8.9002959570000009</v>
      </c>
      <c r="BU19" s="409">
        <v>8.6200612339999996</v>
      </c>
      <c r="BV19" s="409">
        <v>8.6623617890000002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730</v>
      </c>
      <c r="B21" s="172" t="s">
        <v>505</v>
      </c>
      <c r="C21" s="252">
        <v>32.389498543999999</v>
      </c>
      <c r="D21" s="252">
        <v>33.972567763000001</v>
      </c>
      <c r="E21" s="252">
        <v>32.203228600000003</v>
      </c>
      <c r="F21" s="252">
        <v>33.475093782999998</v>
      </c>
      <c r="G21" s="252">
        <v>30.665418762000002</v>
      </c>
      <c r="H21" s="252">
        <v>33.042796858999999</v>
      </c>
      <c r="I21" s="252">
        <v>32.842361230000002</v>
      </c>
      <c r="J21" s="252">
        <v>31.576499442999999</v>
      </c>
      <c r="K21" s="252">
        <v>32.573465057999996</v>
      </c>
      <c r="L21" s="252">
        <v>31.736994492000001</v>
      </c>
      <c r="M21" s="252">
        <v>32.276658753</v>
      </c>
      <c r="N21" s="252">
        <v>35.085018263999999</v>
      </c>
      <c r="O21" s="252">
        <v>32.586752762000003</v>
      </c>
      <c r="P21" s="252">
        <v>35.390759696000003</v>
      </c>
      <c r="Q21" s="252">
        <v>34.331075378000001</v>
      </c>
      <c r="R21" s="252">
        <v>34.64097202</v>
      </c>
      <c r="S21" s="252">
        <v>33.664644439999996</v>
      </c>
      <c r="T21" s="252">
        <v>32.564916054000001</v>
      </c>
      <c r="U21" s="252">
        <v>32.195735693000003</v>
      </c>
      <c r="V21" s="252">
        <v>33.469238291000003</v>
      </c>
      <c r="W21" s="252">
        <v>33.062058923999999</v>
      </c>
      <c r="X21" s="252">
        <v>32.283386151000002</v>
      </c>
      <c r="Y21" s="252">
        <v>34.553916045999998</v>
      </c>
      <c r="Z21" s="252">
        <v>35.457317787999997</v>
      </c>
      <c r="AA21" s="252">
        <v>33.713937968000003</v>
      </c>
      <c r="AB21" s="252">
        <v>35.003293239999998</v>
      </c>
      <c r="AC21" s="252">
        <v>35.22813695</v>
      </c>
      <c r="AD21" s="252">
        <v>34.258620497999999</v>
      </c>
      <c r="AE21" s="252">
        <v>34.916974654999997</v>
      </c>
      <c r="AF21" s="252">
        <v>34.475718962000002</v>
      </c>
      <c r="AG21" s="252">
        <v>33.406407244</v>
      </c>
      <c r="AH21" s="252">
        <v>33.494385524999998</v>
      </c>
      <c r="AI21" s="252">
        <v>34.850759498000002</v>
      </c>
      <c r="AJ21" s="252">
        <v>33.840954914000001</v>
      </c>
      <c r="AK21" s="252">
        <v>36.312785701999999</v>
      </c>
      <c r="AL21" s="252">
        <v>35.183377624999999</v>
      </c>
      <c r="AM21" s="252">
        <v>35.505976724</v>
      </c>
      <c r="AN21" s="252">
        <v>36.463406294999999</v>
      </c>
      <c r="AO21" s="252">
        <v>35.720133697999998</v>
      </c>
      <c r="AP21" s="252">
        <v>35.730057453999997</v>
      </c>
      <c r="AQ21" s="252">
        <v>35.423266366999997</v>
      </c>
      <c r="AR21" s="252">
        <v>35.038672274</v>
      </c>
      <c r="AS21" s="252">
        <v>34.875409154000003</v>
      </c>
      <c r="AT21" s="252">
        <v>34.449839867000001</v>
      </c>
      <c r="AU21" s="252">
        <v>34.910571183000002</v>
      </c>
      <c r="AV21" s="252">
        <v>34.547672118000001</v>
      </c>
      <c r="AW21" s="252">
        <v>35.774943915000001</v>
      </c>
      <c r="AX21" s="252">
        <v>36.813244961000002</v>
      </c>
      <c r="AY21" s="252">
        <v>36.260238108999999</v>
      </c>
      <c r="AZ21" s="252">
        <v>36.905030799999999</v>
      </c>
      <c r="BA21" s="252">
        <v>36.444011263999997</v>
      </c>
      <c r="BB21" s="252">
        <v>36.277462538000002</v>
      </c>
      <c r="BC21" s="252">
        <v>35.987911981000003</v>
      </c>
      <c r="BD21" s="409">
        <v>35.684495951999999</v>
      </c>
      <c r="BE21" s="409">
        <v>35.456442088999999</v>
      </c>
      <c r="BF21" s="409">
        <v>35.059190162</v>
      </c>
      <c r="BG21" s="409">
        <v>35.73471327</v>
      </c>
      <c r="BH21" s="409">
        <v>35.048590830999999</v>
      </c>
      <c r="BI21" s="409">
        <v>36.619420320000003</v>
      </c>
      <c r="BJ21" s="409">
        <v>37.696398631999998</v>
      </c>
      <c r="BK21" s="409">
        <v>36.557072843</v>
      </c>
      <c r="BL21" s="409">
        <v>37.885306614999998</v>
      </c>
      <c r="BM21" s="409">
        <v>37.239031269999998</v>
      </c>
      <c r="BN21" s="409">
        <v>37.061550199000003</v>
      </c>
      <c r="BO21" s="409">
        <v>36.647797892</v>
      </c>
      <c r="BP21" s="409">
        <v>36.338053637000002</v>
      </c>
      <c r="BQ21" s="409">
        <v>36.099191153</v>
      </c>
      <c r="BR21" s="409">
        <v>35.685153327000002</v>
      </c>
      <c r="BS21" s="409">
        <v>36.398119059000003</v>
      </c>
      <c r="BT21" s="409">
        <v>35.696385845000002</v>
      </c>
      <c r="BU21" s="409">
        <v>37.305594867000003</v>
      </c>
      <c r="BV21" s="409">
        <v>38.393640597000001</v>
      </c>
    </row>
    <row r="22" spans="1:74" ht="11.1" customHeight="1" x14ac:dyDescent="0.2">
      <c r="A22" s="162" t="s">
        <v>301</v>
      </c>
      <c r="B22" s="173" t="s">
        <v>349</v>
      </c>
      <c r="C22" s="252">
        <v>12.070459985999999</v>
      </c>
      <c r="D22" s="252">
        <v>12.440753946999999</v>
      </c>
      <c r="E22" s="252">
        <v>11.640461629000001</v>
      </c>
      <c r="F22" s="252">
        <v>13.190958261</v>
      </c>
      <c r="G22" s="252">
        <v>11.058326202</v>
      </c>
      <c r="H22" s="252">
        <v>13.184597986</v>
      </c>
      <c r="I22" s="252">
        <v>13.299204637000001</v>
      </c>
      <c r="J22" s="252">
        <v>11.872833658999999</v>
      </c>
      <c r="K22" s="252">
        <v>12.534988637</v>
      </c>
      <c r="L22" s="252">
        <v>11.854794102</v>
      </c>
      <c r="M22" s="252">
        <v>11.912654986</v>
      </c>
      <c r="N22" s="252">
        <v>13.605271506999999</v>
      </c>
      <c r="O22" s="252">
        <v>11.450268209000001</v>
      </c>
      <c r="P22" s="252">
        <v>13.439682726999999</v>
      </c>
      <c r="Q22" s="252">
        <v>12.865941441</v>
      </c>
      <c r="R22" s="252">
        <v>13.416230599</v>
      </c>
      <c r="S22" s="252">
        <v>13.136027672999999</v>
      </c>
      <c r="T22" s="252">
        <v>12.690636434</v>
      </c>
      <c r="U22" s="252">
        <v>12.147698317</v>
      </c>
      <c r="V22" s="252">
        <v>12.795016387</v>
      </c>
      <c r="W22" s="252">
        <v>12.887159930999999</v>
      </c>
      <c r="X22" s="252">
        <v>11.7812172</v>
      </c>
      <c r="Y22" s="252">
        <v>13.176288438</v>
      </c>
      <c r="Z22" s="252">
        <v>13.786673898</v>
      </c>
      <c r="AA22" s="252">
        <v>12.913265829</v>
      </c>
      <c r="AB22" s="252">
        <v>12.974052974999999</v>
      </c>
      <c r="AC22" s="252">
        <v>13.601842481</v>
      </c>
      <c r="AD22" s="252">
        <v>13.223668762000001</v>
      </c>
      <c r="AE22" s="252">
        <v>13.841813574</v>
      </c>
      <c r="AF22" s="252">
        <v>13.750516344999999</v>
      </c>
      <c r="AG22" s="252">
        <v>12.85559005</v>
      </c>
      <c r="AH22" s="252">
        <v>12.689670186000001</v>
      </c>
      <c r="AI22" s="252">
        <v>14.005562947</v>
      </c>
      <c r="AJ22" s="252">
        <v>12.983171867999999</v>
      </c>
      <c r="AK22" s="252">
        <v>14.491019872000001</v>
      </c>
      <c r="AL22" s="252">
        <v>13.01798404</v>
      </c>
      <c r="AM22" s="252">
        <v>13.56003274</v>
      </c>
      <c r="AN22" s="252">
        <v>13.972947567</v>
      </c>
      <c r="AO22" s="252">
        <v>13.890397642</v>
      </c>
      <c r="AP22" s="252">
        <v>14.181966516999999</v>
      </c>
      <c r="AQ22" s="252">
        <v>13.980119882</v>
      </c>
      <c r="AR22" s="252">
        <v>13.825047816</v>
      </c>
      <c r="AS22" s="252">
        <v>13.773417951000001</v>
      </c>
      <c r="AT22" s="252">
        <v>13.354103070000001</v>
      </c>
      <c r="AU22" s="252">
        <v>14.082354198000001</v>
      </c>
      <c r="AV22" s="252">
        <v>13.261011229999999</v>
      </c>
      <c r="AW22" s="252">
        <v>14.096741856</v>
      </c>
      <c r="AX22" s="252">
        <v>14.494599953</v>
      </c>
      <c r="AY22" s="252">
        <v>14.030296141999999</v>
      </c>
      <c r="AZ22" s="252">
        <v>14.455844995</v>
      </c>
      <c r="BA22" s="252">
        <v>14.368962904</v>
      </c>
      <c r="BB22" s="252">
        <v>14.668700205</v>
      </c>
      <c r="BC22" s="252">
        <v>14.458125244</v>
      </c>
      <c r="BD22" s="409">
        <v>14.295733028000001</v>
      </c>
      <c r="BE22" s="409">
        <v>14.240111433999999</v>
      </c>
      <c r="BF22" s="409">
        <v>13.804168588</v>
      </c>
      <c r="BG22" s="409">
        <v>14.554501438999999</v>
      </c>
      <c r="BH22" s="409">
        <v>13.702553686</v>
      </c>
      <c r="BI22" s="409">
        <v>14.563654433</v>
      </c>
      <c r="BJ22" s="409">
        <v>14.971868034</v>
      </c>
      <c r="BK22" s="409">
        <v>14.502574518999999</v>
      </c>
      <c r="BL22" s="409">
        <v>14.939742990999999</v>
      </c>
      <c r="BM22" s="409">
        <v>14.847996717999999</v>
      </c>
      <c r="BN22" s="409">
        <v>15.156382006999999</v>
      </c>
      <c r="BO22" s="409">
        <v>14.938041919</v>
      </c>
      <c r="BP22" s="409">
        <v>14.770105126000001</v>
      </c>
      <c r="BQ22" s="409">
        <v>14.713114233000001</v>
      </c>
      <c r="BR22" s="409">
        <v>14.263726002</v>
      </c>
      <c r="BS22" s="409">
        <v>15.040805422</v>
      </c>
      <c r="BT22" s="409">
        <v>14.162758624</v>
      </c>
      <c r="BU22" s="409">
        <v>15.05552756</v>
      </c>
      <c r="BV22" s="409">
        <v>15.480912172</v>
      </c>
    </row>
    <row r="23" spans="1:74" ht="11.1" customHeight="1" x14ac:dyDescent="0.2">
      <c r="A23" s="162" t="s">
        <v>296</v>
      </c>
      <c r="B23" s="173" t="s">
        <v>731</v>
      </c>
      <c r="C23" s="252">
        <v>4.5459354839000001</v>
      </c>
      <c r="D23" s="252">
        <v>5.0612500000000002</v>
      </c>
      <c r="E23" s="252">
        <v>4.5298064515999998</v>
      </c>
      <c r="F23" s="252">
        <v>4.1835000000000004</v>
      </c>
      <c r="G23" s="252">
        <v>3.6177096774000002</v>
      </c>
      <c r="H23" s="252">
        <v>3.6979666667000002</v>
      </c>
      <c r="I23" s="252">
        <v>3.8198387096999999</v>
      </c>
      <c r="J23" s="252">
        <v>3.9375806452000002</v>
      </c>
      <c r="K23" s="252">
        <v>3.88</v>
      </c>
      <c r="L23" s="252">
        <v>3.8563870967999998</v>
      </c>
      <c r="M23" s="252">
        <v>3.9987666666999999</v>
      </c>
      <c r="N23" s="252">
        <v>4.6359354839</v>
      </c>
      <c r="O23" s="252">
        <v>4.3647419354999997</v>
      </c>
      <c r="P23" s="252">
        <v>4.6501034483000003</v>
      </c>
      <c r="Q23" s="252">
        <v>4.3761290322999997</v>
      </c>
      <c r="R23" s="252">
        <v>3.9430333332999998</v>
      </c>
      <c r="S23" s="252">
        <v>3.5496129031999999</v>
      </c>
      <c r="T23" s="252">
        <v>3.5312333332999999</v>
      </c>
      <c r="U23" s="252">
        <v>3.7495806452</v>
      </c>
      <c r="V23" s="252">
        <v>3.8310967742000002</v>
      </c>
      <c r="W23" s="252">
        <v>3.6928999999999998</v>
      </c>
      <c r="X23" s="252">
        <v>3.7480967742</v>
      </c>
      <c r="Y23" s="252">
        <v>4.1275333332999997</v>
      </c>
      <c r="Z23" s="252">
        <v>4.5667096773999996</v>
      </c>
      <c r="AA23" s="252">
        <v>4.1473870968000002</v>
      </c>
      <c r="AB23" s="252">
        <v>4.5326785714</v>
      </c>
      <c r="AC23" s="252">
        <v>4.2499032257999998</v>
      </c>
      <c r="AD23" s="252">
        <v>3.7860333332999998</v>
      </c>
      <c r="AE23" s="252">
        <v>3.5000645161000001</v>
      </c>
      <c r="AF23" s="252">
        <v>3.4687333332999999</v>
      </c>
      <c r="AG23" s="252">
        <v>3.5827419355000001</v>
      </c>
      <c r="AH23" s="252">
        <v>3.6930322581000001</v>
      </c>
      <c r="AI23" s="252">
        <v>3.6238333332999999</v>
      </c>
      <c r="AJ23" s="252">
        <v>3.5955161289999999</v>
      </c>
      <c r="AK23" s="252">
        <v>4.0932333332999997</v>
      </c>
      <c r="AL23" s="252">
        <v>4.4969354838999998</v>
      </c>
      <c r="AM23" s="252">
        <v>4.2568709677000003</v>
      </c>
      <c r="AN23" s="252">
        <v>4.5552857143000001</v>
      </c>
      <c r="AO23" s="252">
        <v>4.0315161289999999</v>
      </c>
      <c r="AP23" s="252">
        <v>3.6036333332999999</v>
      </c>
      <c r="AQ23" s="252">
        <v>3.4365483871000002</v>
      </c>
      <c r="AR23" s="252">
        <v>3.238</v>
      </c>
      <c r="AS23" s="252">
        <v>3.5045483870999998</v>
      </c>
      <c r="AT23" s="252">
        <v>3.5993225806</v>
      </c>
      <c r="AU23" s="252">
        <v>3.4964333333000002</v>
      </c>
      <c r="AV23" s="252">
        <v>3.6232903225999999</v>
      </c>
      <c r="AW23" s="252">
        <v>3.8615666666999999</v>
      </c>
      <c r="AX23" s="252">
        <v>4.1983225806000002</v>
      </c>
      <c r="AY23" s="252">
        <v>4.0600967741999998</v>
      </c>
      <c r="AZ23" s="252">
        <v>4.3051785713999999</v>
      </c>
      <c r="BA23" s="252">
        <v>3.9721689699999998</v>
      </c>
      <c r="BB23" s="252">
        <v>3.5756477649999998</v>
      </c>
      <c r="BC23" s="252">
        <v>3.2641527620000002</v>
      </c>
      <c r="BD23" s="409">
        <v>3.2804008439999999</v>
      </c>
      <c r="BE23" s="409">
        <v>3.4093741249999998</v>
      </c>
      <c r="BF23" s="409">
        <v>3.5038938000000002</v>
      </c>
      <c r="BG23" s="409">
        <v>3.4006484860000001</v>
      </c>
      <c r="BH23" s="409">
        <v>3.4174789200000002</v>
      </c>
      <c r="BI23" s="409">
        <v>3.669881121</v>
      </c>
      <c r="BJ23" s="409">
        <v>4.1955216389999999</v>
      </c>
      <c r="BK23" s="409">
        <v>3.9358024989999998</v>
      </c>
      <c r="BL23" s="409">
        <v>4.1881234530000002</v>
      </c>
      <c r="BM23" s="409">
        <v>3.8386890990000002</v>
      </c>
      <c r="BN23" s="409">
        <v>3.4562246139999999</v>
      </c>
      <c r="BO23" s="409">
        <v>3.1567362540000001</v>
      </c>
      <c r="BP23" s="409">
        <v>3.175566382</v>
      </c>
      <c r="BQ23" s="409">
        <v>3.3042300469999999</v>
      </c>
      <c r="BR23" s="409">
        <v>3.4000202150000001</v>
      </c>
      <c r="BS23" s="409">
        <v>3.3045874290000001</v>
      </c>
      <c r="BT23" s="409">
        <v>3.3261153979999998</v>
      </c>
      <c r="BU23" s="409">
        <v>3.5765909969999998</v>
      </c>
      <c r="BV23" s="409">
        <v>4.0925363460000002</v>
      </c>
    </row>
    <row r="24" spans="1:74" ht="11.1" customHeight="1" x14ac:dyDescent="0.2">
      <c r="A24" s="162" t="s">
        <v>732</v>
      </c>
      <c r="B24" s="173" t="s">
        <v>350</v>
      </c>
      <c r="C24" s="252">
        <v>3.9021578333</v>
      </c>
      <c r="D24" s="252">
        <v>4.3833335112</v>
      </c>
      <c r="E24" s="252">
        <v>4.1115251154000001</v>
      </c>
      <c r="F24" s="252">
        <v>4.2301338744999999</v>
      </c>
      <c r="G24" s="252">
        <v>4.2830462064999999</v>
      </c>
      <c r="H24" s="252">
        <v>4.2440736290999999</v>
      </c>
      <c r="I24" s="252">
        <v>4.0222465125999998</v>
      </c>
      <c r="J24" s="252">
        <v>3.9836774063</v>
      </c>
      <c r="K24" s="252">
        <v>4.3041168781000003</v>
      </c>
      <c r="L24" s="252">
        <v>4.2999375797999999</v>
      </c>
      <c r="M24" s="252">
        <v>4.2700935660999999</v>
      </c>
      <c r="N24" s="252">
        <v>4.4157381607000001</v>
      </c>
      <c r="O24" s="252">
        <v>4.3151334380000002</v>
      </c>
      <c r="P24" s="252">
        <v>4.6464415596000004</v>
      </c>
      <c r="Q24" s="252">
        <v>4.6563010378999996</v>
      </c>
      <c r="R24" s="252">
        <v>4.5284765001</v>
      </c>
      <c r="S24" s="252">
        <v>4.4901564235000002</v>
      </c>
      <c r="T24" s="252">
        <v>4.5113647403000003</v>
      </c>
      <c r="U24" s="252">
        <v>4.2064334263000003</v>
      </c>
      <c r="V24" s="252">
        <v>4.4871891197</v>
      </c>
      <c r="W24" s="252">
        <v>4.1430864296000003</v>
      </c>
      <c r="X24" s="252">
        <v>4.4470826513999997</v>
      </c>
      <c r="Y24" s="252">
        <v>4.543782663</v>
      </c>
      <c r="Z24" s="252">
        <v>4.3522163155999998</v>
      </c>
      <c r="AA24" s="252">
        <v>4.1326581787999999</v>
      </c>
      <c r="AB24" s="252">
        <v>4.6109401369</v>
      </c>
      <c r="AC24" s="252">
        <v>4.6130035997999999</v>
      </c>
      <c r="AD24" s="252">
        <v>4.6098602146000003</v>
      </c>
      <c r="AE24" s="252">
        <v>4.7849997635000001</v>
      </c>
      <c r="AF24" s="252">
        <v>4.5749224157999997</v>
      </c>
      <c r="AG24" s="252">
        <v>4.2641322021999999</v>
      </c>
      <c r="AH24" s="252">
        <v>4.4247224746000002</v>
      </c>
      <c r="AI24" s="252">
        <v>4.5302514349000003</v>
      </c>
      <c r="AJ24" s="252">
        <v>4.5936630671999996</v>
      </c>
      <c r="AK24" s="252">
        <v>4.8083430466000001</v>
      </c>
      <c r="AL24" s="252">
        <v>4.7193485461</v>
      </c>
      <c r="AM24" s="252">
        <v>4.6759333649999997</v>
      </c>
      <c r="AN24" s="252">
        <v>4.7192155959999997</v>
      </c>
      <c r="AO24" s="252">
        <v>4.8020214240000003</v>
      </c>
      <c r="AP24" s="252">
        <v>4.8658883629999998</v>
      </c>
      <c r="AQ24" s="252">
        <v>4.8699017739999997</v>
      </c>
      <c r="AR24" s="252">
        <v>4.9360082580000002</v>
      </c>
      <c r="AS24" s="252">
        <v>4.6395329030000001</v>
      </c>
      <c r="AT24" s="252">
        <v>4.5553121049999996</v>
      </c>
      <c r="AU24" s="252">
        <v>4.5018363800000003</v>
      </c>
      <c r="AV24" s="252">
        <v>4.9237151780000001</v>
      </c>
      <c r="AW24" s="252">
        <v>4.8239119209999997</v>
      </c>
      <c r="AX24" s="252">
        <v>5.0166998840000003</v>
      </c>
      <c r="AY24" s="252">
        <v>5.0429627510000001</v>
      </c>
      <c r="AZ24" s="252">
        <v>4.9594603250000002</v>
      </c>
      <c r="BA24" s="252">
        <v>4.9646303219999997</v>
      </c>
      <c r="BB24" s="252">
        <v>4.918925443</v>
      </c>
      <c r="BC24" s="252">
        <v>5.1231798949999998</v>
      </c>
      <c r="BD24" s="409">
        <v>5.0407995200000002</v>
      </c>
      <c r="BE24" s="409">
        <v>4.7804395179999997</v>
      </c>
      <c r="BF24" s="409">
        <v>4.6741653269999999</v>
      </c>
      <c r="BG24" s="409">
        <v>4.7537397349999999</v>
      </c>
      <c r="BH24" s="409">
        <v>4.8792897020000003</v>
      </c>
      <c r="BI24" s="409">
        <v>5.0836071250000003</v>
      </c>
      <c r="BJ24" s="409">
        <v>5.1415568760000001</v>
      </c>
      <c r="BK24" s="409">
        <v>4.9363149230000003</v>
      </c>
      <c r="BL24" s="409">
        <v>5.2940772870000004</v>
      </c>
      <c r="BM24" s="409">
        <v>5.2892020100000003</v>
      </c>
      <c r="BN24" s="409">
        <v>5.2111586279999997</v>
      </c>
      <c r="BO24" s="409">
        <v>5.2878813879999997</v>
      </c>
      <c r="BP24" s="409">
        <v>5.2029188240000002</v>
      </c>
      <c r="BQ24" s="409">
        <v>4.9342398789999997</v>
      </c>
      <c r="BR24" s="409">
        <v>4.8245862260000001</v>
      </c>
      <c r="BS24" s="409">
        <v>4.9067418580000002</v>
      </c>
      <c r="BT24" s="409">
        <v>5.0363366770000004</v>
      </c>
      <c r="BU24" s="409">
        <v>5.2472168730000002</v>
      </c>
      <c r="BV24" s="409">
        <v>5.3070089999999999</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733</v>
      </c>
      <c r="B26" s="172" t="s">
        <v>506</v>
      </c>
      <c r="C26" s="252">
        <v>4.1101164571000002</v>
      </c>
      <c r="D26" s="252">
        <v>4.1017554329000001</v>
      </c>
      <c r="E26" s="252">
        <v>4.0998212648000001</v>
      </c>
      <c r="F26" s="252">
        <v>4.1180305613000003</v>
      </c>
      <c r="G26" s="252">
        <v>4.0768749210999999</v>
      </c>
      <c r="H26" s="252">
        <v>4.0614266767</v>
      </c>
      <c r="I26" s="252">
        <v>4.0119463060999996</v>
      </c>
      <c r="J26" s="252">
        <v>3.9359425366999998</v>
      </c>
      <c r="K26" s="252">
        <v>4.2305668357000004</v>
      </c>
      <c r="L26" s="252">
        <v>4.2849307981000004</v>
      </c>
      <c r="M26" s="252">
        <v>4.4885460933000001</v>
      </c>
      <c r="N26" s="252">
        <v>4.4305955362000002</v>
      </c>
      <c r="O26" s="252">
        <v>4.2670044047999998</v>
      </c>
      <c r="P26" s="252">
        <v>4.3144901271</v>
      </c>
      <c r="Q26" s="252">
        <v>4.2849461443000001</v>
      </c>
      <c r="R26" s="252">
        <v>4.2688121379000004</v>
      </c>
      <c r="S26" s="252">
        <v>4.3161988014999997</v>
      </c>
      <c r="T26" s="252">
        <v>4.3154175540999997</v>
      </c>
      <c r="U26" s="252">
        <v>4.1182243117999997</v>
      </c>
      <c r="V26" s="252">
        <v>4.2458543950000003</v>
      </c>
      <c r="W26" s="252">
        <v>4.1169026168</v>
      </c>
      <c r="X26" s="252">
        <v>4.1719446225999999</v>
      </c>
      <c r="Y26" s="252">
        <v>4.4461058908000002</v>
      </c>
      <c r="Z26" s="252">
        <v>4.2342731368999997</v>
      </c>
      <c r="AA26" s="252">
        <v>4.3150205169999998</v>
      </c>
      <c r="AB26" s="252">
        <v>4.3495717770000004</v>
      </c>
      <c r="AC26" s="252">
        <v>4.3150900310000004</v>
      </c>
      <c r="AD26" s="252">
        <v>4.2988586270000004</v>
      </c>
      <c r="AE26" s="252">
        <v>4.2432181409999998</v>
      </c>
      <c r="AF26" s="252">
        <v>4.3088324629999999</v>
      </c>
      <c r="AG26" s="252">
        <v>4.1540416120000003</v>
      </c>
      <c r="AH26" s="252">
        <v>4.1455081099999997</v>
      </c>
      <c r="AI26" s="252">
        <v>4.1976505130000001</v>
      </c>
      <c r="AJ26" s="252">
        <v>4.3058179670000003</v>
      </c>
      <c r="AK26" s="252">
        <v>4.3387128119999998</v>
      </c>
      <c r="AL26" s="252">
        <v>4.2454107250000002</v>
      </c>
      <c r="AM26" s="252">
        <v>4.3861480110000004</v>
      </c>
      <c r="AN26" s="252">
        <v>4.3934065750000002</v>
      </c>
      <c r="AO26" s="252">
        <v>4.3497648099999999</v>
      </c>
      <c r="AP26" s="252">
        <v>4.2862216440000003</v>
      </c>
      <c r="AQ26" s="252">
        <v>4.3862832879999996</v>
      </c>
      <c r="AR26" s="252">
        <v>4.4653032819999998</v>
      </c>
      <c r="AS26" s="252">
        <v>4.201034774</v>
      </c>
      <c r="AT26" s="252">
        <v>4.2951000050000001</v>
      </c>
      <c r="AU26" s="252">
        <v>4.3596621500000001</v>
      </c>
      <c r="AV26" s="252">
        <v>4.4884707170000002</v>
      </c>
      <c r="AW26" s="252">
        <v>4.5330494239999997</v>
      </c>
      <c r="AX26" s="252">
        <v>4.446424435</v>
      </c>
      <c r="AY26" s="252">
        <v>4.4227034740000004</v>
      </c>
      <c r="AZ26" s="252">
        <v>4.4778959650000001</v>
      </c>
      <c r="BA26" s="252">
        <v>4.4562022150000002</v>
      </c>
      <c r="BB26" s="252">
        <v>4.455717581</v>
      </c>
      <c r="BC26" s="252">
        <v>4.4147866560000004</v>
      </c>
      <c r="BD26" s="409">
        <v>4.4923892490000004</v>
      </c>
      <c r="BE26" s="409">
        <v>4.3498919569999996</v>
      </c>
      <c r="BF26" s="409">
        <v>4.3592966290000001</v>
      </c>
      <c r="BG26" s="409">
        <v>4.4279362999999998</v>
      </c>
      <c r="BH26" s="409">
        <v>4.565263012</v>
      </c>
      <c r="BI26" s="409">
        <v>4.610754579</v>
      </c>
      <c r="BJ26" s="409">
        <v>4.5213412980000003</v>
      </c>
      <c r="BK26" s="409">
        <v>4.5380873629999998</v>
      </c>
      <c r="BL26" s="409">
        <v>4.594838599</v>
      </c>
      <c r="BM26" s="409">
        <v>4.571110676</v>
      </c>
      <c r="BN26" s="409">
        <v>4.5702204139999996</v>
      </c>
      <c r="BO26" s="409">
        <v>4.5268329180000002</v>
      </c>
      <c r="BP26" s="409">
        <v>4.6037894499999998</v>
      </c>
      <c r="BQ26" s="409">
        <v>4.4581069549999999</v>
      </c>
      <c r="BR26" s="409">
        <v>4.4690627029999996</v>
      </c>
      <c r="BS26" s="409">
        <v>4.5394163839999999</v>
      </c>
      <c r="BT26" s="409">
        <v>4.6833752239999997</v>
      </c>
      <c r="BU26" s="409">
        <v>4.7291941340000001</v>
      </c>
      <c r="BV26" s="409">
        <v>4.6336181859999996</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657</v>
      </c>
      <c r="C28" s="252">
        <v>45.684370653999999</v>
      </c>
      <c r="D28" s="252">
        <v>47.808818926999997</v>
      </c>
      <c r="E28" s="252">
        <v>46.223365966999999</v>
      </c>
      <c r="F28" s="252">
        <v>45.797030655999997</v>
      </c>
      <c r="G28" s="252">
        <v>44.583641243999999</v>
      </c>
      <c r="H28" s="252">
        <v>46.359188733000003</v>
      </c>
      <c r="I28" s="252">
        <v>47.134544417999997</v>
      </c>
      <c r="J28" s="252">
        <v>46.900648509</v>
      </c>
      <c r="K28" s="252">
        <v>46.730039503</v>
      </c>
      <c r="L28" s="252">
        <v>46.282929396999997</v>
      </c>
      <c r="M28" s="252">
        <v>45.710301014000002</v>
      </c>
      <c r="N28" s="252">
        <v>47.344927855000002</v>
      </c>
      <c r="O28" s="252">
        <v>45.430973422999998</v>
      </c>
      <c r="P28" s="252">
        <v>47.684950512</v>
      </c>
      <c r="Q28" s="252">
        <v>47.067165811000002</v>
      </c>
      <c r="R28" s="252">
        <v>46.118644629999999</v>
      </c>
      <c r="S28" s="252">
        <v>45.445434892999998</v>
      </c>
      <c r="T28" s="252">
        <v>46.512488173000001</v>
      </c>
      <c r="U28" s="252">
        <v>46.489761338999998</v>
      </c>
      <c r="V28" s="252">
        <v>48.055361445000003</v>
      </c>
      <c r="W28" s="252">
        <v>47.125794202999998</v>
      </c>
      <c r="X28" s="252">
        <v>46.593888874999998</v>
      </c>
      <c r="Y28" s="252">
        <v>47.167539185999999</v>
      </c>
      <c r="Z28" s="252">
        <v>48.132965005999999</v>
      </c>
      <c r="AA28" s="252">
        <v>45.855609246999997</v>
      </c>
      <c r="AB28" s="252">
        <v>46.834000134999997</v>
      </c>
      <c r="AC28" s="252">
        <v>47.613994491</v>
      </c>
      <c r="AD28" s="252">
        <v>45.860867153999997</v>
      </c>
      <c r="AE28" s="252">
        <v>46.953221951000003</v>
      </c>
      <c r="AF28" s="252">
        <v>47.91506072</v>
      </c>
      <c r="AG28" s="252">
        <v>47.462919047</v>
      </c>
      <c r="AH28" s="252">
        <v>47.732990151000003</v>
      </c>
      <c r="AI28" s="252">
        <v>47.315669016000001</v>
      </c>
      <c r="AJ28" s="252">
        <v>47.119765094999998</v>
      </c>
      <c r="AK28" s="252">
        <v>48.261663491999997</v>
      </c>
      <c r="AL28" s="252">
        <v>48.173593947000001</v>
      </c>
      <c r="AM28" s="252">
        <v>47.096924950999998</v>
      </c>
      <c r="AN28" s="252">
        <v>47.978993954000003</v>
      </c>
      <c r="AO28" s="252">
        <v>47.818614922000002</v>
      </c>
      <c r="AP28" s="252">
        <v>46.588814110000001</v>
      </c>
      <c r="AQ28" s="252">
        <v>46.911755501000002</v>
      </c>
      <c r="AR28" s="252">
        <v>47.470664372999998</v>
      </c>
      <c r="AS28" s="252">
        <v>48.091564638999998</v>
      </c>
      <c r="AT28" s="252">
        <v>48.716832682000003</v>
      </c>
      <c r="AU28" s="252">
        <v>46.935224327999997</v>
      </c>
      <c r="AV28" s="252">
        <v>47.937062052999998</v>
      </c>
      <c r="AW28" s="252">
        <v>47.618986104999998</v>
      </c>
      <c r="AX28" s="252">
        <v>47.013483776000001</v>
      </c>
      <c r="AY28" s="252">
        <v>47.224302762999997</v>
      </c>
      <c r="AZ28" s="252">
        <v>47.727097239000003</v>
      </c>
      <c r="BA28" s="252">
        <v>47.238103504000001</v>
      </c>
      <c r="BB28" s="252">
        <v>46.514675234000002</v>
      </c>
      <c r="BC28" s="252">
        <v>46.005203389999998</v>
      </c>
      <c r="BD28" s="409">
        <v>47.573188045999999</v>
      </c>
      <c r="BE28" s="409">
        <v>48.111417297999999</v>
      </c>
      <c r="BF28" s="409">
        <v>48.320759066999997</v>
      </c>
      <c r="BG28" s="409">
        <v>47.839874311999999</v>
      </c>
      <c r="BH28" s="409">
        <v>47.923686031000003</v>
      </c>
      <c r="BI28" s="409">
        <v>47.913488839000003</v>
      </c>
      <c r="BJ28" s="409">
        <v>48.673528963000003</v>
      </c>
      <c r="BK28" s="409">
        <v>46.920206549</v>
      </c>
      <c r="BL28" s="409">
        <v>48.277589347000003</v>
      </c>
      <c r="BM28" s="409">
        <v>47.531642257999998</v>
      </c>
      <c r="BN28" s="409">
        <v>46.838140608000003</v>
      </c>
      <c r="BO28" s="409">
        <v>46.580170430999999</v>
      </c>
      <c r="BP28" s="409">
        <v>47.821066819999999</v>
      </c>
      <c r="BQ28" s="409">
        <v>48.290143499999999</v>
      </c>
      <c r="BR28" s="409">
        <v>48.477475804000001</v>
      </c>
      <c r="BS28" s="409">
        <v>48.118874216999998</v>
      </c>
      <c r="BT28" s="409">
        <v>47.982460912999997</v>
      </c>
      <c r="BU28" s="409">
        <v>47.990164763999999</v>
      </c>
      <c r="BV28" s="409">
        <v>48.714234296999997</v>
      </c>
    </row>
    <row r="29" spans="1:74" ht="11.1" customHeight="1" x14ac:dyDescent="0.2">
      <c r="A29" s="162" t="s">
        <v>304</v>
      </c>
      <c r="B29" s="172" t="s">
        <v>658</v>
      </c>
      <c r="C29" s="252">
        <v>47.698948684000001</v>
      </c>
      <c r="D29" s="252">
        <v>48.816719413000001</v>
      </c>
      <c r="E29" s="252">
        <v>47.552621221000003</v>
      </c>
      <c r="F29" s="252">
        <v>49.786775126000002</v>
      </c>
      <c r="G29" s="252">
        <v>48.339422042999999</v>
      </c>
      <c r="H29" s="252">
        <v>51.297400998999997</v>
      </c>
      <c r="I29" s="252">
        <v>50.557198450999998</v>
      </c>
      <c r="J29" s="252">
        <v>49.172648348000003</v>
      </c>
      <c r="K29" s="252">
        <v>50.649336972999997</v>
      </c>
      <c r="L29" s="252">
        <v>49.274155522000001</v>
      </c>
      <c r="M29" s="252">
        <v>49.307407568999999</v>
      </c>
      <c r="N29" s="252">
        <v>51.460895051000001</v>
      </c>
      <c r="O29" s="252">
        <v>47.687066762000001</v>
      </c>
      <c r="P29" s="252">
        <v>50.479374753000002</v>
      </c>
      <c r="Q29" s="252">
        <v>50.080004268000003</v>
      </c>
      <c r="R29" s="252">
        <v>50.601225567999997</v>
      </c>
      <c r="S29" s="252">
        <v>50.671593954999999</v>
      </c>
      <c r="T29" s="252">
        <v>50.310061201000003</v>
      </c>
      <c r="U29" s="252">
        <v>49.605680067999998</v>
      </c>
      <c r="V29" s="252">
        <v>51.232351313000002</v>
      </c>
      <c r="W29" s="252">
        <v>49.993254387999997</v>
      </c>
      <c r="X29" s="252">
        <v>49.121696782999997</v>
      </c>
      <c r="Y29" s="252">
        <v>50.625837363000002</v>
      </c>
      <c r="Z29" s="252">
        <v>51.078957578999997</v>
      </c>
      <c r="AA29" s="252">
        <v>49.157249354999998</v>
      </c>
      <c r="AB29" s="252">
        <v>50.336003599999998</v>
      </c>
      <c r="AC29" s="252">
        <v>50.945019391000002</v>
      </c>
      <c r="AD29" s="252">
        <v>50.613806054000001</v>
      </c>
      <c r="AE29" s="252">
        <v>51.955023865000001</v>
      </c>
      <c r="AF29" s="252">
        <v>52.436876626999997</v>
      </c>
      <c r="AG29" s="252">
        <v>51.042176488000003</v>
      </c>
      <c r="AH29" s="252">
        <v>51.146311441000002</v>
      </c>
      <c r="AI29" s="252">
        <v>52.426483073</v>
      </c>
      <c r="AJ29" s="252">
        <v>51.208617422000003</v>
      </c>
      <c r="AK29" s="252">
        <v>52.592285408999999</v>
      </c>
      <c r="AL29" s="252">
        <v>50.903224481000002</v>
      </c>
      <c r="AM29" s="252">
        <v>51.048862061000001</v>
      </c>
      <c r="AN29" s="252">
        <v>51.645512728999996</v>
      </c>
      <c r="AO29" s="252">
        <v>51.936943335000002</v>
      </c>
      <c r="AP29" s="252">
        <v>52.164367777000002</v>
      </c>
      <c r="AQ29" s="252">
        <v>52.237625471999998</v>
      </c>
      <c r="AR29" s="252">
        <v>53.392926134</v>
      </c>
      <c r="AS29" s="252">
        <v>52.665956323000003</v>
      </c>
      <c r="AT29" s="252">
        <v>52.363215992000001</v>
      </c>
      <c r="AU29" s="252">
        <v>52.656519320000001</v>
      </c>
      <c r="AV29" s="252">
        <v>52.252546039000002</v>
      </c>
      <c r="AW29" s="252">
        <v>52.919361131999999</v>
      </c>
      <c r="AX29" s="252">
        <v>53.512948297999998</v>
      </c>
      <c r="AY29" s="252">
        <v>52.236472607000003</v>
      </c>
      <c r="AZ29" s="252">
        <v>53.260936065999999</v>
      </c>
      <c r="BA29" s="252">
        <v>52.895348706999997</v>
      </c>
      <c r="BB29" s="252">
        <v>53.417813539999997</v>
      </c>
      <c r="BC29" s="252">
        <v>53.718489403</v>
      </c>
      <c r="BD29" s="409">
        <v>54.216984222999997</v>
      </c>
      <c r="BE29" s="409">
        <v>54.000477361999998</v>
      </c>
      <c r="BF29" s="409">
        <v>53.323037161000002</v>
      </c>
      <c r="BG29" s="409">
        <v>54.068301538</v>
      </c>
      <c r="BH29" s="409">
        <v>53.079913562000002</v>
      </c>
      <c r="BI29" s="409">
        <v>53.906116777000001</v>
      </c>
      <c r="BJ29" s="409">
        <v>54.523496641000001</v>
      </c>
      <c r="BK29" s="409">
        <v>53.018453334</v>
      </c>
      <c r="BL29" s="409">
        <v>54.528348360999999</v>
      </c>
      <c r="BM29" s="409">
        <v>54.235297166000002</v>
      </c>
      <c r="BN29" s="409">
        <v>54.702579776</v>
      </c>
      <c r="BO29" s="409">
        <v>54.830826309999999</v>
      </c>
      <c r="BP29" s="409">
        <v>55.348711727999998</v>
      </c>
      <c r="BQ29" s="409">
        <v>55.035205853000001</v>
      </c>
      <c r="BR29" s="409">
        <v>54.572256588000002</v>
      </c>
      <c r="BS29" s="409">
        <v>55.350249490000003</v>
      </c>
      <c r="BT29" s="409">
        <v>54.375586079999998</v>
      </c>
      <c r="BU29" s="409">
        <v>55.270462975999997</v>
      </c>
      <c r="BV29" s="409">
        <v>55.937542266999998</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659</v>
      </c>
      <c r="C31" s="252">
        <v>93.383319338000007</v>
      </c>
      <c r="D31" s="252">
        <v>96.625538340000006</v>
      </c>
      <c r="E31" s="252">
        <v>93.775987189000006</v>
      </c>
      <c r="F31" s="252">
        <v>95.583805781999999</v>
      </c>
      <c r="G31" s="252">
        <v>92.923063287000005</v>
      </c>
      <c r="H31" s="252">
        <v>97.656589732</v>
      </c>
      <c r="I31" s="252">
        <v>97.691742868999995</v>
      </c>
      <c r="J31" s="252">
        <v>96.073296857000003</v>
      </c>
      <c r="K31" s="252">
        <v>97.379376476000004</v>
      </c>
      <c r="L31" s="252">
        <v>95.557084919000005</v>
      </c>
      <c r="M31" s="252">
        <v>95.017708581999997</v>
      </c>
      <c r="N31" s="252">
        <v>98.805822906000003</v>
      </c>
      <c r="O31" s="252">
        <v>93.118040184999998</v>
      </c>
      <c r="P31" s="252">
        <v>98.164325265000002</v>
      </c>
      <c r="Q31" s="252">
        <v>97.147170079000006</v>
      </c>
      <c r="R31" s="252">
        <v>96.719870197999995</v>
      </c>
      <c r="S31" s="252">
        <v>96.117028848000004</v>
      </c>
      <c r="T31" s="252">
        <v>96.822549373000001</v>
      </c>
      <c r="U31" s="252">
        <v>96.095441406000006</v>
      </c>
      <c r="V31" s="252">
        <v>99.287712757999998</v>
      </c>
      <c r="W31" s="252">
        <v>97.119048590999995</v>
      </c>
      <c r="X31" s="252">
        <v>95.715585657999995</v>
      </c>
      <c r="Y31" s="252">
        <v>97.793376549000001</v>
      </c>
      <c r="Z31" s="252">
        <v>99.211922584999996</v>
      </c>
      <c r="AA31" s="252">
        <v>95.012858601999994</v>
      </c>
      <c r="AB31" s="252">
        <v>97.170003734999995</v>
      </c>
      <c r="AC31" s="252">
        <v>98.559013882000002</v>
      </c>
      <c r="AD31" s="252">
        <v>96.474673207999999</v>
      </c>
      <c r="AE31" s="252">
        <v>98.908245815000001</v>
      </c>
      <c r="AF31" s="252">
        <v>100.35193735</v>
      </c>
      <c r="AG31" s="252">
        <v>98.505095534999995</v>
      </c>
      <c r="AH31" s="252">
        <v>98.879301592000004</v>
      </c>
      <c r="AI31" s="252">
        <v>99.742152090000005</v>
      </c>
      <c r="AJ31" s="252">
        <v>98.328382516999994</v>
      </c>
      <c r="AK31" s="252">
        <v>100.85394890000001</v>
      </c>
      <c r="AL31" s="252">
        <v>99.076818427000006</v>
      </c>
      <c r="AM31" s="252">
        <v>98.145787012</v>
      </c>
      <c r="AN31" s="252">
        <v>99.624506683000007</v>
      </c>
      <c r="AO31" s="252">
        <v>99.755558257000004</v>
      </c>
      <c r="AP31" s="252">
        <v>98.753181886999997</v>
      </c>
      <c r="AQ31" s="252">
        <v>99.149380973000007</v>
      </c>
      <c r="AR31" s="252">
        <v>100.86359050999999</v>
      </c>
      <c r="AS31" s="252">
        <v>100.75752095999999</v>
      </c>
      <c r="AT31" s="252">
        <v>101.08004867</v>
      </c>
      <c r="AU31" s="252">
        <v>99.591743648000005</v>
      </c>
      <c r="AV31" s="252">
        <v>100.18960808999999</v>
      </c>
      <c r="AW31" s="252">
        <v>100.53834723999999</v>
      </c>
      <c r="AX31" s="252">
        <v>100.52643207</v>
      </c>
      <c r="AY31" s="252">
        <v>99.460775369999993</v>
      </c>
      <c r="AZ31" s="252">
        <v>100.98803331000001</v>
      </c>
      <c r="BA31" s="252">
        <v>100.13345221</v>
      </c>
      <c r="BB31" s="252">
        <v>99.932488774000007</v>
      </c>
      <c r="BC31" s="252">
        <v>99.723692792999998</v>
      </c>
      <c r="BD31" s="409">
        <v>101.79017227</v>
      </c>
      <c r="BE31" s="409">
        <v>102.11189466</v>
      </c>
      <c r="BF31" s="409">
        <v>101.64379623000001</v>
      </c>
      <c r="BG31" s="409">
        <v>101.90817585000001</v>
      </c>
      <c r="BH31" s="409">
        <v>101.00359958999999</v>
      </c>
      <c r="BI31" s="409">
        <v>101.81960562</v>
      </c>
      <c r="BJ31" s="409">
        <v>103.1970256</v>
      </c>
      <c r="BK31" s="409">
        <v>99.938659883</v>
      </c>
      <c r="BL31" s="409">
        <v>102.80593770999999</v>
      </c>
      <c r="BM31" s="409">
        <v>101.76693942</v>
      </c>
      <c r="BN31" s="409">
        <v>101.54072038</v>
      </c>
      <c r="BO31" s="409">
        <v>101.41099674</v>
      </c>
      <c r="BP31" s="409">
        <v>103.16977855</v>
      </c>
      <c r="BQ31" s="409">
        <v>103.32534935</v>
      </c>
      <c r="BR31" s="409">
        <v>103.04973239</v>
      </c>
      <c r="BS31" s="409">
        <v>103.46912371000001</v>
      </c>
      <c r="BT31" s="409">
        <v>102.35804699000001</v>
      </c>
      <c r="BU31" s="409">
        <v>103.26062774</v>
      </c>
      <c r="BV31" s="409">
        <v>104.65177656</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734</v>
      </c>
      <c r="B34" s="173" t="s">
        <v>1340</v>
      </c>
      <c r="C34" s="252">
        <v>99.771829177000001</v>
      </c>
      <c r="D34" s="252">
        <v>100.01076567</v>
      </c>
      <c r="E34" s="252">
        <v>100.21740516</v>
      </c>
      <c r="F34" s="252">
        <v>100.33278169</v>
      </c>
      <c r="G34" s="252">
        <v>100.51905164</v>
      </c>
      <c r="H34" s="252">
        <v>100.71724903</v>
      </c>
      <c r="I34" s="252">
        <v>100.94525247999999</v>
      </c>
      <c r="J34" s="252">
        <v>101.15389585</v>
      </c>
      <c r="K34" s="252">
        <v>101.36105772000001</v>
      </c>
      <c r="L34" s="252">
        <v>101.61689425</v>
      </c>
      <c r="M34" s="252">
        <v>101.78347601999999</v>
      </c>
      <c r="N34" s="252">
        <v>101.91095919</v>
      </c>
      <c r="O34" s="252">
        <v>101.76015221999999</v>
      </c>
      <c r="P34" s="252">
        <v>101.98883180999999</v>
      </c>
      <c r="Q34" s="252">
        <v>102.35780644</v>
      </c>
      <c r="R34" s="252">
        <v>103.18748863</v>
      </c>
      <c r="S34" s="252">
        <v>103.59674391999999</v>
      </c>
      <c r="T34" s="252">
        <v>103.90598485</v>
      </c>
      <c r="U34" s="252">
        <v>103.94242371</v>
      </c>
      <c r="V34" s="252">
        <v>104.18122667</v>
      </c>
      <c r="W34" s="252">
        <v>104.44960604000001</v>
      </c>
      <c r="X34" s="252">
        <v>104.81280752000001</v>
      </c>
      <c r="Y34" s="252">
        <v>105.09140540999999</v>
      </c>
      <c r="Z34" s="252">
        <v>105.35064541</v>
      </c>
      <c r="AA34" s="252">
        <v>105.55936019000001</v>
      </c>
      <c r="AB34" s="252">
        <v>105.80325994</v>
      </c>
      <c r="AC34" s="252">
        <v>106.05117731999999</v>
      </c>
      <c r="AD34" s="252">
        <v>106.29124594</v>
      </c>
      <c r="AE34" s="252">
        <v>106.55609835999999</v>
      </c>
      <c r="AF34" s="252">
        <v>106.8338682</v>
      </c>
      <c r="AG34" s="252">
        <v>107.14508667</v>
      </c>
      <c r="AH34" s="252">
        <v>107.43329292999999</v>
      </c>
      <c r="AI34" s="252">
        <v>107.71901819999999</v>
      </c>
      <c r="AJ34" s="252">
        <v>107.97064039999999</v>
      </c>
      <c r="AK34" s="252">
        <v>108.27512022000001</v>
      </c>
      <c r="AL34" s="252">
        <v>108.60083557999999</v>
      </c>
      <c r="AM34" s="252">
        <v>109.03089414</v>
      </c>
      <c r="AN34" s="252">
        <v>109.33674985</v>
      </c>
      <c r="AO34" s="252">
        <v>109.60151036000001</v>
      </c>
      <c r="AP34" s="252">
        <v>109.77639501</v>
      </c>
      <c r="AQ34" s="252">
        <v>109.99555063</v>
      </c>
      <c r="AR34" s="252">
        <v>110.21019655000001</v>
      </c>
      <c r="AS34" s="252">
        <v>110.40815812</v>
      </c>
      <c r="AT34" s="252">
        <v>110.62291564</v>
      </c>
      <c r="AU34" s="252">
        <v>110.84229444</v>
      </c>
      <c r="AV34" s="252">
        <v>111.07281734999999</v>
      </c>
      <c r="AW34" s="252">
        <v>111.29654660999999</v>
      </c>
      <c r="AX34" s="252">
        <v>111.52000504999999</v>
      </c>
      <c r="AY34" s="252">
        <v>111.77136511</v>
      </c>
      <c r="AZ34" s="252">
        <v>111.97315257</v>
      </c>
      <c r="BA34" s="252">
        <v>112.15353987</v>
      </c>
      <c r="BB34" s="252">
        <v>112.26173522000001</v>
      </c>
      <c r="BC34" s="252">
        <v>112.43741605</v>
      </c>
      <c r="BD34" s="409">
        <v>112.62979058000001</v>
      </c>
      <c r="BE34" s="409">
        <v>112.84820503</v>
      </c>
      <c r="BF34" s="409">
        <v>113.06695726</v>
      </c>
      <c r="BG34" s="409">
        <v>113.29539352</v>
      </c>
      <c r="BH34" s="409">
        <v>113.61274426</v>
      </c>
      <c r="BI34" s="409">
        <v>113.8011257</v>
      </c>
      <c r="BJ34" s="409">
        <v>113.93976831000001</v>
      </c>
      <c r="BK34" s="409">
        <v>113.74992861</v>
      </c>
      <c r="BL34" s="409">
        <v>113.99815116000001</v>
      </c>
      <c r="BM34" s="409">
        <v>114.40569248</v>
      </c>
      <c r="BN34" s="409">
        <v>115.32461327</v>
      </c>
      <c r="BO34" s="409">
        <v>115.78674660999999</v>
      </c>
      <c r="BP34" s="409">
        <v>116.14415319</v>
      </c>
      <c r="BQ34" s="409">
        <v>116.22022225000001</v>
      </c>
      <c r="BR34" s="409">
        <v>116.5006334</v>
      </c>
      <c r="BS34" s="409">
        <v>116.80877587000001</v>
      </c>
      <c r="BT34" s="409">
        <v>117.23278341</v>
      </c>
      <c r="BU34" s="409">
        <v>117.53028823</v>
      </c>
      <c r="BV34" s="409">
        <v>117.78942407</v>
      </c>
    </row>
    <row r="35" spans="1:74" ht="11.1" customHeight="1" x14ac:dyDescent="0.2">
      <c r="A35" s="162" t="s">
        <v>735</v>
      </c>
      <c r="B35" s="173" t="s">
        <v>1022</v>
      </c>
      <c r="C35" s="483">
        <v>3.0910116136000001</v>
      </c>
      <c r="D35" s="483">
        <v>3.1016402255000002</v>
      </c>
      <c r="E35" s="483">
        <v>3.0858071206000002</v>
      </c>
      <c r="F35" s="483">
        <v>3.0182189468999998</v>
      </c>
      <c r="G35" s="483">
        <v>2.9690758789</v>
      </c>
      <c r="H35" s="483">
        <v>2.9129488482000001</v>
      </c>
      <c r="I35" s="483">
        <v>2.8383091422</v>
      </c>
      <c r="J35" s="483">
        <v>2.777195893</v>
      </c>
      <c r="K35" s="483">
        <v>2.7179263673</v>
      </c>
      <c r="L35" s="483">
        <v>2.7224245689000002</v>
      </c>
      <c r="M35" s="483">
        <v>2.6202840231</v>
      </c>
      <c r="N35" s="483">
        <v>2.4739815423999998</v>
      </c>
      <c r="O35" s="483">
        <v>1.9928701915</v>
      </c>
      <c r="P35" s="483">
        <v>1.977853214</v>
      </c>
      <c r="Q35" s="483">
        <v>2.1357580326000001</v>
      </c>
      <c r="R35" s="483">
        <v>2.8452385045000002</v>
      </c>
      <c r="S35" s="483">
        <v>3.0617999658000001</v>
      </c>
      <c r="T35" s="483">
        <v>3.1660275144000001</v>
      </c>
      <c r="U35" s="483">
        <v>2.9691056821999999</v>
      </c>
      <c r="V35" s="483">
        <v>2.9927970656</v>
      </c>
      <c r="W35" s="483">
        <v>3.0470758601000001</v>
      </c>
      <c r="X35" s="483">
        <v>3.1450609619000001</v>
      </c>
      <c r="Y35" s="483">
        <v>3.2499670047999998</v>
      </c>
      <c r="Z35" s="483">
        <v>3.3751877667999999</v>
      </c>
      <c r="AA35" s="483">
        <v>3.7334928122000002</v>
      </c>
      <c r="AB35" s="483">
        <v>3.7400449243999998</v>
      </c>
      <c r="AC35" s="483">
        <v>3.6082942848999999</v>
      </c>
      <c r="AD35" s="483">
        <v>3.0078814248999999</v>
      </c>
      <c r="AE35" s="483">
        <v>2.8566095046000002</v>
      </c>
      <c r="AF35" s="483">
        <v>2.8178197361000001</v>
      </c>
      <c r="AG35" s="483">
        <v>3.0811894189000002</v>
      </c>
      <c r="AH35" s="483">
        <v>3.1215472917999998</v>
      </c>
      <c r="AI35" s="483">
        <v>3.1301335465000002</v>
      </c>
      <c r="AJ35" s="483">
        <v>3.0128311198</v>
      </c>
      <c r="AK35" s="483">
        <v>3.0294721021000002</v>
      </c>
      <c r="AL35" s="483">
        <v>3.0851165178</v>
      </c>
      <c r="AM35" s="483">
        <v>3.2887030995000002</v>
      </c>
      <c r="AN35" s="483">
        <v>3.3396796203000001</v>
      </c>
      <c r="AO35" s="483">
        <v>3.3477544851999999</v>
      </c>
      <c r="AP35" s="483">
        <v>3.2788674625000001</v>
      </c>
      <c r="AQ35" s="483">
        <v>3.2278324072000002</v>
      </c>
      <c r="AR35" s="483">
        <v>3.1603539331000001</v>
      </c>
      <c r="AS35" s="483">
        <v>3.0454699826999998</v>
      </c>
      <c r="AT35" s="483">
        <v>2.9689332021000001</v>
      </c>
      <c r="AU35" s="483">
        <v>2.8994659381000001</v>
      </c>
      <c r="AV35" s="483">
        <v>2.8731671210999998</v>
      </c>
      <c r="AW35" s="483">
        <v>2.7905084631000001</v>
      </c>
      <c r="AX35" s="483">
        <v>2.6879806766000001</v>
      </c>
      <c r="AY35" s="483">
        <v>2.5134811512000002</v>
      </c>
      <c r="AZ35" s="483">
        <v>2.4112686052000001</v>
      </c>
      <c r="BA35" s="483">
        <v>2.3284619920999998</v>
      </c>
      <c r="BB35" s="483">
        <v>2.2640023880000002</v>
      </c>
      <c r="BC35" s="483">
        <v>2.2199674507</v>
      </c>
      <c r="BD35" s="484">
        <v>2.1954357247999998</v>
      </c>
      <c r="BE35" s="484">
        <v>2.2100241002000001</v>
      </c>
      <c r="BF35" s="484">
        <v>2.2093447945000002</v>
      </c>
      <c r="BG35" s="484">
        <v>2.2131435431000002</v>
      </c>
      <c r="BH35" s="484">
        <v>2.2867223298999999</v>
      </c>
      <c r="BI35" s="484">
        <v>2.2503655035999999</v>
      </c>
      <c r="BJ35" s="484">
        <v>2.1698019623000002</v>
      </c>
      <c r="BK35" s="484">
        <v>1.7701881835</v>
      </c>
      <c r="BL35" s="484">
        <v>1.8084679575</v>
      </c>
      <c r="BM35" s="484">
        <v>2.0080976536000001</v>
      </c>
      <c r="BN35" s="484">
        <v>2.7283366357999999</v>
      </c>
      <c r="BO35" s="484">
        <v>2.9788398464000001</v>
      </c>
      <c r="BP35" s="484">
        <v>3.1202780278</v>
      </c>
      <c r="BQ35" s="484">
        <v>2.9881000042000001</v>
      </c>
      <c r="BR35" s="484">
        <v>3.0368519842000001</v>
      </c>
      <c r="BS35" s="484">
        <v>3.1010813827999999</v>
      </c>
      <c r="BT35" s="484">
        <v>3.1862967264000002</v>
      </c>
      <c r="BU35" s="484">
        <v>3.2769118113000002</v>
      </c>
      <c r="BV35" s="484">
        <v>3.3786761355000001</v>
      </c>
    </row>
    <row r="36" spans="1:74" ht="11.1" customHeight="1" x14ac:dyDescent="0.2">
      <c r="A36" s="162" t="s">
        <v>1023</v>
      </c>
      <c r="B36" s="173" t="s">
        <v>1341</v>
      </c>
      <c r="C36" s="252">
        <v>99.760632733999998</v>
      </c>
      <c r="D36" s="252">
        <v>100.0238569</v>
      </c>
      <c r="E36" s="252">
        <v>100.21551037</v>
      </c>
      <c r="F36" s="252">
        <v>100.242175</v>
      </c>
      <c r="G36" s="252">
        <v>100.36075065</v>
      </c>
      <c r="H36" s="252">
        <v>100.47781919000001</v>
      </c>
      <c r="I36" s="252">
        <v>100.59057199999999</v>
      </c>
      <c r="J36" s="252">
        <v>100.70673277</v>
      </c>
      <c r="K36" s="252">
        <v>100.82349289</v>
      </c>
      <c r="L36" s="252">
        <v>101.01225194</v>
      </c>
      <c r="M36" s="252">
        <v>101.07666104</v>
      </c>
      <c r="N36" s="252">
        <v>101.08811978</v>
      </c>
      <c r="O36" s="252">
        <v>100.75753434000001</v>
      </c>
      <c r="P36" s="252">
        <v>100.87991273</v>
      </c>
      <c r="Q36" s="252">
        <v>101.16616114999999</v>
      </c>
      <c r="R36" s="252">
        <v>101.98675157</v>
      </c>
      <c r="S36" s="252">
        <v>102.32288602</v>
      </c>
      <c r="T36" s="252">
        <v>102.54503647999999</v>
      </c>
      <c r="U36" s="252">
        <v>102.43268809</v>
      </c>
      <c r="V36" s="252">
        <v>102.59225675</v>
      </c>
      <c r="W36" s="252">
        <v>102.80322759000001</v>
      </c>
      <c r="X36" s="252">
        <v>103.17131627000001</v>
      </c>
      <c r="Y36" s="252">
        <v>103.40580471</v>
      </c>
      <c r="Z36" s="252">
        <v>103.61240857</v>
      </c>
      <c r="AA36" s="252">
        <v>103.75340543999999</v>
      </c>
      <c r="AB36" s="252">
        <v>103.93253197999999</v>
      </c>
      <c r="AC36" s="252">
        <v>104.11206577</v>
      </c>
      <c r="AD36" s="252">
        <v>104.27768725999999</v>
      </c>
      <c r="AE36" s="252">
        <v>104.46877522</v>
      </c>
      <c r="AF36" s="252">
        <v>104.67101009</v>
      </c>
      <c r="AG36" s="252">
        <v>104.88898112</v>
      </c>
      <c r="AH36" s="252">
        <v>105.11006789</v>
      </c>
      <c r="AI36" s="252">
        <v>105.33885965</v>
      </c>
      <c r="AJ36" s="252">
        <v>105.58478152000001</v>
      </c>
      <c r="AK36" s="252">
        <v>105.8219144</v>
      </c>
      <c r="AL36" s="252">
        <v>106.05968344</v>
      </c>
      <c r="AM36" s="252">
        <v>106.32257095</v>
      </c>
      <c r="AN36" s="252">
        <v>106.54325052</v>
      </c>
      <c r="AO36" s="252">
        <v>106.74620448</v>
      </c>
      <c r="AP36" s="252">
        <v>106.92837823000001</v>
      </c>
      <c r="AQ36" s="252">
        <v>107.09817192</v>
      </c>
      <c r="AR36" s="252">
        <v>107.25253094</v>
      </c>
      <c r="AS36" s="252">
        <v>107.35776685</v>
      </c>
      <c r="AT36" s="252">
        <v>107.50652291</v>
      </c>
      <c r="AU36" s="252">
        <v>107.66511066</v>
      </c>
      <c r="AV36" s="252">
        <v>107.81471980000001</v>
      </c>
      <c r="AW36" s="252">
        <v>108.00707866</v>
      </c>
      <c r="AX36" s="252">
        <v>108.22337695</v>
      </c>
      <c r="AY36" s="252">
        <v>108.56464624</v>
      </c>
      <c r="AZ36" s="252">
        <v>108.75304969</v>
      </c>
      <c r="BA36" s="252">
        <v>108.88961887000001</v>
      </c>
      <c r="BB36" s="252">
        <v>108.87087011</v>
      </c>
      <c r="BC36" s="252">
        <v>108.98138351</v>
      </c>
      <c r="BD36" s="409">
        <v>109.11767539</v>
      </c>
      <c r="BE36" s="409">
        <v>109.32312027</v>
      </c>
      <c r="BF36" s="409">
        <v>109.47843822999999</v>
      </c>
      <c r="BG36" s="409">
        <v>109.62700378</v>
      </c>
      <c r="BH36" s="409">
        <v>109.88058181</v>
      </c>
      <c r="BI36" s="409">
        <v>109.93181889</v>
      </c>
      <c r="BJ36" s="409">
        <v>109.89247992</v>
      </c>
      <c r="BK36" s="409">
        <v>109.35499754999999</v>
      </c>
      <c r="BL36" s="409">
        <v>109.44018195</v>
      </c>
      <c r="BM36" s="409">
        <v>109.74046577999999</v>
      </c>
      <c r="BN36" s="409">
        <v>110.71543223</v>
      </c>
      <c r="BO36" s="409">
        <v>111.10122753</v>
      </c>
      <c r="BP36" s="409">
        <v>111.35743486</v>
      </c>
      <c r="BQ36" s="409">
        <v>111.28450132</v>
      </c>
      <c r="BR36" s="409">
        <v>111.43119741</v>
      </c>
      <c r="BS36" s="409">
        <v>111.59797024</v>
      </c>
      <c r="BT36" s="409">
        <v>111.84563172999999</v>
      </c>
      <c r="BU36" s="409">
        <v>112.00694905</v>
      </c>
      <c r="BV36" s="409">
        <v>112.14273415</v>
      </c>
    </row>
    <row r="37" spans="1:74" ht="11.1" customHeight="1" x14ac:dyDescent="0.2">
      <c r="A37" s="162" t="s">
        <v>1024</v>
      </c>
      <c r="B37" s="173" t="s">
        <v>1022</v>
      </c>
      <c r="C37" s="483">
        <v>2.6565831683000001</v>
      </c>
      <c r="D37" s="483">
        <v>2.7529523591</v>
      </c>
      <c r="E37" s="483">
        <v>2.8059767538</v>
      </c>
      <c r="F37" s="483">
        <v>2.8238883818999998</v>
      </c>
      <c r="G37" s="483">
        <v>2.7848170239000001</v>
      </c>
      <c r="H37" s="483">
        <v>2.6970478985000002</v>
      </c>
      <c r="I37" s="483">
        <v>2.477491434</v>
      </c>
      <c r="J37" s="483">
        <v>2.3564136731000001</v>
      </c>
      <c r="K37" s="483">
        <v>2.249846271</v>
      </c>
      <c r="L37" s="483">
        <v>2.3079232225999999</v>
      </c>
      <c r="M37" s="483">
        <v>2.1171654794000001</v>
      </c>
      <c r="N37" s="483">
        <v>1.8292115329</v>
      </c>
      <c r="O37" s="483">
        <v>0.99929358398000001</v>
      </c>
      <c r="P37" s="483">
        <v>0.85585165273999997</v>
      </c>
      <c r="Q37" s="483">
        <v>0.94860643613999995</v>
      </c>
      <c r="R37" s="483">
        <v>1.7403618445</v>
      </c>
      <c r="S37" s="483">
        <v>1.9550823922</v>
      </c>
      <c r="T37" s="483">
        <v>2.057386706</v>
      </c>
      <c r="U37" s="483">
        <v>1.8313009377</v>
      </c>
      <c r="V37" s="483">
        <v>1.8722918804999999</v>
      </c>
      <c r="W37" s="483">
        <v>1.9635648875</v>
      </c>
      <c r="X37" s="483">
        <v>2.1374281634000001</v>
      </c>
      <c r="Y37" s="483">
        <v>2.304333798</v>
      </c>
      <c r="Z37" s="483">
        <v>2.4971171625999999</v>
      </c>
      <c r="AA37" s="483">
        <v>2.9733469775999999</v>
      </c>
      <c r="AB37" s="483">
        <v>3.0259931484</v>
      </c>
      <c r="AC37" s="483">
        <v>2.9119466368000002</v>
      </c>
      <c r="AD37" s="483">
        <v>2.2463071484000001</v>
      </c>
      <c r="AE37" s="483">
        <v>2.0971742339000001</v>
      </c>
      <c r="AF37" s="483">
        <v>2.0732096647999998</v>
      </c>
      <c r="AG37" s="483">
        <v>2.3979581816</v>
      </c>
      <c r="AH37" s="483">
        <v>2.4541921750000002</v>
      </c>
      <c r="AI37" s="483">
        <v>2.4664907119000001</v>
      </c>
      <c r="AJ37" s="483">
        <v>2.3392793052999998</v>
      </c>
      <c r="AK37" s="483">
        <v>2.3365319835</v>
      </c>
      <c r="AL37" s="483">
        <v>2.3619515262999999</v>
      </c>
      <c r="AM37" s="483">
        <v>2.4762228328</v>
      </c>
      <c r="AN37" s="483">
        <v>2.5119358584000002</v>
      </c>
      <c r="AO37" s="483">
        <v>2.5300993553</v>
      </c>
      <c r="AP37" s="483">
        <v>2.5419541201999998</v>
      </c>
      <c r="AQ37" s="483">
        <v>2.5169211509</v>
      </c>
      <c r="AR37" s="483">
        <v>2.4663188532999998</v>
      </c>
      <c r="AS37" s="483">
        <v>2.3537131372000002</v>
      </c>
      <c r="AT37" s="483">
        <v>2.2799481185000001</v>
      </c>
      <c r="AU37" s="483">
        <v>2.2083502864</v>
      </c>
      <c r="AV37" s="483">
        <v>2.1119883449999999</v>
      </c>
      <c r="AW37" s="483">
        <v>2.0649449307999999</v>
      </c>
      <c r="AX37" s="483">
        <v>2.0400716297999999</v>
      </c>
      <c r="AY37" s="483">
        <v>2.1087481902</v>
      </c>
      <c r="AZ37" s="483">
        <v>2.0740864922000002</v>
      </c>
      <c r="BA37" s="483">
        <v>2.0079537239</v>
      </c>
      <c r="BB37" s="483">
        <v>1.8166289613</v>
      </c>
      <c r="BC37" s="483">
        <v>1.7583975152</v>
      </c>
      <c r="BD37" s="484">
        <v>1.7390213800000001</v>
      </c>
      <c r="BE37" s="484">
        <v>1.8306578829</v>
      </c>
      <c r="BF37" s="484">
        <v>1.8342285334999999</v>
      </c>
      <c r="BG37" s="484">
        <v>1.8222180867</v>
      </c>
      <c r="BH37" s="484">
        <v>1.9161224115</v>
      </c>
      <c r="BI37" s="484">
        <v>1.7820500781999999</v>
      </c>
      <c r="BJ37" s="484">
        <v>1.5422758129</v>
      </c>
      <c r="BK37" s="484">
        <v>0.72800063063999998</v>
      </c>
      <c r="BL37" s="484">
        <v>0.63182803810999999</v>
      </c>
      <c r="BM37" s="484">
        <v>0.78138478055000005</v>
      </c>
      <c r="BN37" s="484">
        <v>1.6942659811</v>
      </c>
      <c r="BO37" s="484">
        <v>1.9451432429</v>
      </c>
      <c r="BP37" s="484">
        <v>2.052609227</v>
      </c>
      <c r="BQ37" s="484">
        <v>1.7941136728</v>
      </c>
      <c r="BR37" s="484">
        <v>1.7836929542</v>
      </c>
      <c r="BS37" s="484">
        <v>1.797884091</v>
      </c>
      <c r="BT37" s="484">
        <v>1.7883504907000001</v>
      </c>
      <c r="BU37" s="484">
        <v>1.8876519840999999</v>
      </c>
      <c r="BV37" s="484">
        <v>2.0476871876999998</v>
      </c>
    </row>
    <row r="38" spans="1:74" ht="11.1" customHeight="1" x14ac:dyDescent="0.2">
      <c r="A38" s="162" t="s">
        <v>1025</v>
      </c>
      <c r="B38" s="173" t="s">
        <v>1342</v>
      </c>
      <c r="C38" s="252">
        <v>99.782310206000005</v>
      </c>
      <c r="D38" s="252">
        <v>99.998520318000004</v>
      </c>
      <c r="E38" s="252">
        <v>100.21916948000001</v>
      </c>
      <c r="F38" s="252">
        <v>100.41735258</v>
      </c>
      <c r="G38" s="252">
        <v>100.66705865</v>
      </c>
      <c r="H38" s="252">
        <v>100.94138259</v>
      </c>
      <c r="I38" s="252">
        <v>101.27753859000001</v>
      </c>
      <c r="J38" s="252">
        <v>101.57318761000001</v>
      </c>
      <c r="K38" s="252">
        <v>101.86554384999999</v>
      </c>
      <c r="L38" s="252">
        <v>102.18457124</v>
      </c>
      <c r="M38" s="252">
        <v>102.44786897</v>
      </c>
      <c r="N38" s="252">
        <v>102.68540098</v>
      </c>
      <c r="O38" s="252">
        <v>102.70551008</v>
      </c>
      <c r="P38" s="252">
        <v>103.0352535</v>
      </c>
      <c r="Q38" s="252">
        <v>103.48297407</v>
      </c>
      <c r="R38" s="252">
        <v>104.32134223</v>
      </c>
      <c r="S38" s="252">
        <v>104.80051428</v>
      </c>
      <c r="T38" s="252">
        <v>105.19316066</v>
      </c>
      <c r="U38" s="252">
        <v>105.37234891</v>
      </c>
      <c r="V38" s="252">
        <v>105.68714327000001</v>
      </c>
      <c r="W38" s="252">
        <v>106.01061129999999</v>
      </c>
      <c r="X38" s="252">
        <v>106.36911766</v>
      </c>
      <c r="Y38" s="252">
        <v>106.69015951</v>
      </c>
      <c r="Z38" s="252">
        <v>107.00010150999999</v>
      </c>
      <c r="AA38" s="252">
        <v>107.27404224999999</v>
      </c>
      <c r="AB38" s="252">
        <v>107.58046062</v>
      </c>
      <c r="AC38" s="252">
        <v>107.89445521</v>
      </c>
      <c r="AD38" s="252">
        <v>108.20650517</v>
      </c>
      <c r="AE38" s="252">
        <v>108.54279282</v>
      </c>
      <c r="AF38" s="252">
        <v>108.89379732</v>
      </c>
      <c r="AG38" s="252">
        <v>109.29559612</v>
      </c>
      <c r="AH38" s="252">
        <v>109.64897623</v>
      </c>
      <c r="AI38" s="252">
        <v>109.99001509999999</v>
      </c>
      <c r="AJ38" s="252">
        <v>110.24700599000001</v>
      </c>
      <c r="AK38" s="252">
        <v>110.61714245</v>
      </c>
      <c r="AL38" s="252">
        <v>111.02871772</v>
      </c>
      <c r="AM38" s="252">
        <v>111.62219682</v>
      </c>
      <c r="AN38" s="252">
        <v>112.01130096999999</v>
      </c>
      <c r="AO38" s="252">
        <v>112.33649516</v>
      </c>
      <c r="AP38" s="252">
        <v>112.50418823</v>
      </c>
      <c r="AQ38" s="252">
        <v>112.77175592</v>
      </c>
      <c r="AR38" s="252">
        <v>113.04560707</v>
      </c>
      <c r="AS38" s="252">
        <v>113.33473873</v>
      </c>
      <c r="AT38" s="252">
        <v>113.61440895</v>
      </c>
      <c r="AU38" s="252">
        <v>113.89361481</v>
      </c>
      <c r="AV38" s="252">
        <v>114.20400128999999</v>
      </c>
      <c r="AW38" s="252">
        <v>114.45854468</v>
      </c>
      <c r="AX38" s="252">
        <v>114.68888995</v>
      </c>
      <c r="AY38" s="252">
        <v>114.85112226</v>
      </c>
      <c r="AZ38" s="252">
        <v>115.06600745999999</v>
      </c>
      <c r="BA38" s="252">
        <v>115.2896307</v>
      </c>
      <c r="BB38" s="252">
        <v>115.52334282</v>
      </c>
      <c r="BC38" s="252">
        <v>115.76342901</v>
      </c>
      <c r="BD38" s="409">
        <v>116.01124011</v>
      </c>
      <c r="BE38" s="409">
        <v>116.2422827</v>
      </c>
      <c r="BF38" s="409">
        <v>116.52391368000001</v>
      </c>
      <c r="BG38" s="409">
        <v>116.83163965</v>
      </c>
      <c r="BH38" s="409">
        <v>117.21148436</v>
      </c>
      <c r="BI38" s="409">
        <v>117.53688246</v>
      </c>
      <c r="BJ38" s="409">
        <v>117.85385770000001</v>
      </c>
      <c r="BK38" s="409">
        <v>118.01364758</v>
      </c>
      <c r="BL38" s="409">
        <v>118.42534901000001</v>
      </c>
      <c r="BM38" s="409">
        <v>118.94019948</v>
      </c>
      <c r="BN38" s="409">
        <v>119.80144267</v>
      </c>
      <c r="BO38" s="409">
        <v>120.34015844</v>
      </c>
      <c r="BP38" s="409">
        <v>120.79959047</v>
      </c>
      <c r="BQ38" s="409">
        <v>121.02636624</v>
      </c>
      <c r="BR38" s="409">
        <v>121.44226021</v>
      </c>
      <c r="BS38" s="409">
        <v>121.89389984</v>
      </c>
      <c r="BT38" s="409">
        <v>122.49720442</v>
      </c>
      <c r="BU38" s="409">
        <v>122.93339594</v>
      </c>
      <c r="BV38" s="409">
        <v>123.31839367000001</v>
      </c>
    </row>
    <row r="39" spans="1:74" ht="11.1" customHeight="1" x14ac:dyDescent="0.2">
      <c r="A39" s="162" t="s">
        <v>1026</v>
      </c>
      <c r="B39" s="173" t="s">
        <v>1022</v>
      </c>
      <c r="C39" s="483">
        <v>3.4985135016000002</v>
      </c>
      <c r="D39" s="483">
        <v>3.4283191844999998</v>
      </c>
      <c r="E39" s="483">
        <v>3.3476847507</v>
      </c>
      <c r="F39" s="483">
        <v>3.1997790416999998</v>
      </c>
      <c r="G39" s="483">
        <v>3.1414295870000002</v>
      </c>
      <c r="H39" s="483">
        <v>3.1151660207999998</v>
      </c>
      <c r="I39" s="483">
        <v>3.1763815542999998</v>
      </c>
      <c r="J39" s="483">
        <v>3.1716324447000002</v>
      </c>
      <c r="K39" s="483">
        <v>3.1568535370999999</v>
      </c>
      <c r="L39" s="483">
        <v>3.1108099315</v>
      </c>
      <c r="M39" s="483">
        <v>3.0922690178000001</v>
      </c>
      <c r="N39" s="483">
        <v>3.0797573082</v>
      </c>
      <c r="O39" s="483">
        <v>2.9295772608999999</v>
      </c>
      <c r="P39" s="483">
        <v>3.0367781165999999</v>
      </c>
      <c r="Q39" s="483">
        <v>3.2566669789999998</v>
      </c>
      <c r="R39" s="483">
        <v>3.8877639668000001</v>
      </c>
      <c r="S39" s="483">
        <v>4.1060657639000002</v>
      </c>
      <c r="T39" s="483">
        <v>4.2121258506999997</v>
      </c>
      <c r="U39" s="483">
        <v>4.0431574248000004</v>
      </c>
      <c r="V39" s="483">
        <v>4.0502378226999998</v>
      </c>
      <c r="W39" s="483">
        <v>4.0691555654</v>
      </c>
      <c r="X39" s="483">
        <v>4.0950863414000001</v>
      </c>
      <c r="Y39" s="483">
        <v>4.1409260876999996</v>
      </c>
      <c r="Z39" s="483">
        <v>4.2018636425000002</v>
      </c>
      <c r="AA39" s="483">
        <v>4.4481860483000002</v>
      </c>
      <c r="AB39" s="483">
        <v>4.4113125975000003</v>
      </c>
      <c r="AC39" s="483">
        <v>4.2630018805000001</v>
      </c>
      <c r="AD39" s="483">
        <v>3.7242263661999999</v>
      </c>
      <c r="AE39" s="483">
        <v>3.5708589418000001</v>
      </c>
      <c r="AF39" s="483">
        <v>3.5179441683000001</v>
      </c>
      <c r="AG39" s="483">
        <v>3.7232226949</v>
      </c>
      <c r="AH39" s="483">
        <v>3.7486422981</v>
      </c>
      <c r="AI39" s="483">
        <v>3.7537787531000002</v>
      </c>
      <c r="AJ39" s="483">
        <v>3.6456900409999999</v>
      </c>
      <c r="AK39" s="483">
        <v>3.6807358391</v>
      </c>
      <c r="AL39" s="483">
        <v>3.7650583059999998</v>
      </c>
      <c r="AM39" s="483">
        <v>4.0533147500000002</v>
      </c>
      <c r="AN39" s="483">
        <v>4.1186292791000003</v>
      </c>
      <c r="AO39" s="483">
        <v>4.1170233920000001</v>
      </c>
      <c r="AP39" s="483">
        <v>3.9717418609999999</v>
      </c>
      <c r="AQ39" s="483">
        <v>3.8961252023999999</v>
      </c>
      <c r="AR39" s="483">
        <v>3.8127146353999999</v>
      </c>
      <c r="AS39" s="483">
        <v>3.6956133275999998</v>
      </c>
      <c r="AT39" s="483">
        <v>3.6164794817999999</v>
      </c>
      <c r="AU39" s="483">
        <v>3.5490491636999999</v>
      </c>
      <c r="AV39" s="483">
        <v>3.5892088538000002</v>
      </c>
      <c r="AW39" s="483">
        <v>3.4727006554000002</v>
      </c>
      <c r="AX39" s="483">
        <v>3.2965995737</v>
      </c>
      <c r="AY39" s="483">
        <v>2.8927270071</v>
      </c>
      <c r="AZ39" s="483">
        <v>2.7271413406999998</v>
      </c>
      <c r="BA39" s="483">
        <v>2.6288300480000002</v>
      </c>
      <c r="BB39" s="483">
        <v>2.6835930643000001</v>
      </c>
      <c r="BC39" s="483">
        <v>2.6528567024999998</v>
      </c>
      <c r="BD39" s="484">
        <v>2.6233952128000002</v>
      </c>
      <c r="BE39" s="484">
        <v>2.5654481549999999</v>
      </c>
      <c r="BF39" s="484">
        <v>2.5608589236000001</v>
      </c>
      <c r="BG39" s="484">
        <v>2.5796220836999999</v>
      </c>
      <c r="BH39" s="484">
        <v>2.6334305607999999</v>
      </c>
      <c r="BI39" s="484">
        <v>2.6894783529000001</v>
      </c>
      <c r="BJ39" s="484">
        <v>2.7596114601999999</v>
      </c>
      <c r="BK39" s="484">
        <v>2.7535867838999999</v>
      </c>
      <c r="BL39" s="484">
        <v>2.9194908409</v>
      </c>
      <c r="BM39" s="484">
        <v>3.1664328786999998</v>
      </c>
      <c r="BN39" s="484">
        <v>3.7032341224000001</v>
      </c>
      <c r="BO39" s="484">
        <v>3.9535192313</v>
      </c>
      <c r="BP39" s="484">
        <v>4.1274883006999996</v>
      </c>
      <c r="BQ39" s="484">
        <v>4.1156138975000003</v>
      </c>
      <c r="BR39" s="484">
        <v>4.2208902589999999</v>
      </c>
      <c r="BS39" s="484">
        <v>4.3329531352000004</v>
      </c>
      <c r="BT39" s="484">
        <v>4.5095581571999999</v>
      </c>
      <c r="BU39" s="484">
        <v>4.5913362411999996</v>
      </c>
      <c r="BV39" s="484">
        <v>4.6367052209999997</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1054</v>
      </c>
      <c r="AY41" s="153"/>
      <c r="AZ41" s="153"/>
      <c r="BA41" s="153"/>
      <c r="BB41" s="153"/>
      <c r="BC41" s="153"/>
      <c r="BD41" s="153"/>
      <c r="BE41" s="153"/>
      <c r="BF41" s="153"/>
      <c r="BG41" s="153"/>
      <c r="BH41" s="153"/>
      <c r="BI41" s="153"/>
      <c r="BJ41" s="153"/>
    </row>
    <row r="42" spans="1:74" ht="11.1" customHeight="1" x14ac:dyDescent="0.2">
      <c r="A42" s="162" t="s">
        <v>1055</v>
      </c>
      <c r="B42" s="173" t="s">
        <v>1343</v>
      </c>
      <c r="C42" s="252">
        <v>99.386396374</v>
      </c>
      <c r="D42" s="252">
        <v>100.10623004999999</v>
      </c>
      <c r="E42" s="252">
        <v>100.50737357</v>
      </c>
      <c r="F42" s="252">
        <v>99.811722058000001</v>
      </c>
      <c r="G42" s="252">
        <v>100.15906390000001</v>
      </c>
      <c r="H42" s="252">
        <v>100.77129424</v>
      </c>
      <c r="I42" s="252">
        <v>102.24619683</v>
      </c>
      <c r="J42" s="252">
        <v>102.93986631999999</v>
      </c>
      <c r="K42" s="252">
        <v>103.45008648</v>
      </c>
      <c r="L42" s="252">
        <v>103.48610111000001</v>
      </c>
      <c r="M42" s="252">
        <v>103.84748974</v>
      </c>
      <c r="N42" s="252">
        <v>104.24349617999999</v>
      </c>
      <c r="O42" s="252">
        <v>105.19614944999999</v>
      </c>
      <c r="P42" s="252">
        <v>105.26986975</v>
      </c>
      <c r="Q42" s="252">
        <v>104.98668608</v>
      </c>
      <c r="R42" s="252">
        <v>103.60658961999999</v>
      </c>
      <c r="S42" s="252">
        <v>103.16460468</v>
      </c>
      <c r="T42" s="252">
        <v>102.92072242</v>
      </c>
      <c r="U42" s="252">
        <v>102.85139366</v>
      </c>
      <c r="V42" s="252">
        <v>103.02137863999999</v>
      </c>
      <c r="W42" s="252">
        <v>103.40712818</v>
      </c>
      <c r="X42" s="252">
        <v>104.56123683</v>
      </c>
      <c r="Y42" s="252">
        <v>104.96406958</v>
      </c>
      <c r="Z42" s="252">
        <v>105.16822096999999</v>
      </c>
      <c r="AA42" s="252">
        <v>105.11196439</v>
      </c>
      <c r="AB42" s="252">
        <v>104.96504803000001</v>
      </c>
      <c r="AC42" s="252">
        <v>104.66574528</v>
      </c>
      <c r="AD42" s="252">
        <v>104.03440168</v>
      </c>
      <c r="AE42" s="252">
        <v>103.56506696</v>
      </c>
      <c r="AF42" s="252">
        <v>103.07808669000001</v>
      </c>
      <c r="AG42" s="252">
        <v>102.27268681</v>
      </c>
      <c r="AH42" s="252">
        <v>101.97599594</v>
      </c>
      <c r="AI42" s="252">
        <v>101.88724003999999</v>
      </c>
      <c r="AJ42" s="252">
        <v>102.58390206999999</v>
      </c>
      <c r="AK42" s="252">
        <v>102.47790387000001</v>
      </c>
      <c r="AL42" s="252">
        <v>102.14672842</v>
      </c>
      <c r="AM42" s="252">
        <v>100.73728185</v>
      </c>
      <c r="AN42" s="252">
        <v>100.59557227000001</v>
      </c>
      <c r="AO42" s="252">
        <v>100.86850583</v>
      </c>
      <c r="AP42" s="252">
        <v>102.01053133000001</v>
      </c>
      <c r="AQ42" s="252">
        <v>102.77191456</v>
      </c>
      <c r="AR42" s="252">
        <v>103.60710433</v>
      </c>
      <c r="AS42" s="252">
        <v>104.92262417000001</v>
      </c>
      <c r="AT42" s="252">
        <v>105.60053436</v>
      </c>
      <c r="AU42" s="252">
        <v>106.04735844</v>
      </c>
      <c r="AV42" s="252">
        <v>106.20765629</v>
      </c>
      <c r="AW42" s="252">
        <v>106.23388823000001</v>
      </c>
      <c r="AX42" s="252">
        <v>106.07061415</v>
      </c>
      <c r="AY42" s="252">
        <v>105.20564845</v>
      </c>
      <c r="AZ42" s="252">
        <v>105.04750151</v>
      </c>
      <c r="BA42" s="252">
        <v>105.08398773</v>
      </c>
      <c r="BB42" s="252">
        <v>105.69932286</v>
      </c>
      <c r="BC42" s="252">
        <v>105.83691361</v>
      </c>
      <c r="BD42" s="409">
        <v>105.88097571</v>
      </c>
      <c r="BE42" s="409">
        <v>105.82497495</v>
      </c>
      <c r="BF42" s="409">
        <v>105.68688045</v>
      </c>
      <c r="BG42" s="409">
        <v>105.46015798000001</v>
      </c>
      <c r="BH42" s="409">
        <v>105.02734819</v>
      </c>
      <c r="BI42" s="409">
        <v>104.71146429</v>
      </c>
      <c r="BJ42" s="409">
        <v>104.39504693000001</v>
      </c>
      <c r="BK42" s="409">
        <v>104.05699222</v>
      </c>
      <c r="BL42" s="409">
        <v>103.75533584999999</v>
      </c>
      <c r="BM42" s="409">
        <v>103.46897394</v>
      </c>
      <c r="BN42" s="409">
        <v>103.19748892</v>
      </c>
      <c r="BO42" s="409">
        <v>102.94202909000001</v>
      </c>
      <c r="BP42" s="409">
        <v>102.70217689</v>
      </c>
      <c r="BQ42" s="409">
        <v>102.48184456</v>
      </c>
      <c r="BR42" s="409">
        <v>102.27027345</v>
      </c>
      <c r="BS42" s="409">
        <v>102.07137578</v>
      </c>
      <c r="BT42" s="409">
        <v>101.87088756</v>
      </c>
      <c r="BU42" s="409">
        <v>101.70803479999999</v>
      </c>
      <c r="BV42" s="409">
        <v>101.56855349999999</v>
      </c>
    </row>
    <row r="43" spans="1:74" ht="11.1" customHeight="1" x14ac:dyDescent="0.2">
      <c r="A43" s="162" t="s">
        <v>1056</v>
      </c>
      <c r="B43" s="476" t="s">
        <v>12</v>
      </c>
      <c r="C43" s="477">
        <v>5.9618642138000002</v>
      </c>
      <c r="D43" s="477">
        <v>6.5657275602</v>
      </c>
      <c r="E43" s="477">
        <v>6.9978555261000004</v>
      </c>
      <c r="F43" s="477">
        <v>6.8238156047</v>
      </c>
      <c r="G43" s="477">
        <v>7.2443272399999996</v>
      </c>
      <c r="H43" s="477">
        <v>7.8213997863999998</v>
      </c>
      <c r="I43" s="477">
        <v>9.4316270213000006</v>
      </c>
      <c r="J43" s="477">
        <v>9.6538102992999999</v>
      </c>
      <c r="K43" s="477">
        <v>9.3722837553999998</v>
      </c>
      <c r="L43" s="477">
        <v>7.9303409237000002</v>
      </c>
      <c r="M43" s="477">
        <v>7.1950319914999996</v>
      </c>
      <c r="N43" s="477">
        <v>6.4862779873000003</v>
      </c>
      <c r="O43" s="477">
        <v>5.8456220259</v>
      </c>
      <c r="P43" s="477">
        <v>5.1581601752999999</v>
      </c>
      <c r="Q43" s="477">
        <v>4.4567003914000001</v>
      </c>
      <c r="R43" s="477">
        <v>3.8020259337</v>
      </c>
      <c r="S43" s="477">
        <v>3.0007676338999998</v>
      </c>
      <c r="T43" s="477">
        <v>2.1329766499999998</v>
      </c>
      <c r="U43" s="477">
        <v>0.59190155404</v>
      </c>
      <c r="V43" s="477">
        <v>7.9184401419000003E-2</v>
      </c>
      <c r="W43" s="477">
        <v>-4.1525628444999997E-2</v>
      </c>
      <c r="X43" s="477">
        <v>1.0389179974</v>
      </c>
      <c r="Y43" s="477">
        <v>1.0752112033000001</v>
      </c>
      <c r="Z43" s="477">
        <v>0.88708152296999998</v>
      </c>
      <c r="AA43" s="477">
        <v>-8.0026747489000002E-2</v>
      </c>
      <c r="AB43" s="477">
        <v>-0.28956216303999999</v>
      </c>
      <c r="AC43" s="477">
        <v>-0.30569667266</v>
      </c>
      <c r="AD43" s="477">
        <v>0.41291974278999999</v>
      </c>
      <c r="AE43" s="477">
        <v>0.3881779896</v>
      </c>
      <c r="AF43" s="477">
        <v>0.15289853036000001</v>
      </c>
      <c r="AG43" s="477">
        <v>-0.56266310997000002</v>
      </c>
      <c r="AH43" s="477">
        <v>-1.0147240457</v>
      </c>
      <c r="AI43" s="477">
        <v>-1.4698098401999999</v>
      </c>
      <c r="AJ43" s="477">
        <v>-1.8910782131999999</v>
      </c>
      <c r="AK43" s="477">
        <v>-2.3685873841</v>
      </c>
      <c r="AL43" s="477">
        <v>-2.8730090955000001</v>
      </c>
      <c r="AM43" s="477">
        <v>-4.1619263558000004</v>
      </c>
      <c r="AN43" s="477">
        <v>-4.1627911827000004</v>
      </c>
      <c r="AO43" s="477">
        <v>-3.627967715</v>
      </c>
      <c r="AP43" s="477">
        <v>-1.9453856797</v>
      </c>
      <c r="AQ43" s="477">
        <v>-0.76584936202999998</v>
      </c>
      <c r="AR43" s="477">
        <v>0.51322027603999998</v>
      </c>
      <c r="AS43" s="477">
        <v>2.5910508834999999</v>
      </c>
      <c r="AT43" s="477">
        <v>3.5543054872000002</v>
      </c>
      <c r="AU43" s="477">
        <v>4.0830612373999999</v>
      </c>
      <c r="AV43" s="477">
        <v>3.5324784420999999</v>
      </c>
      <c r="AW43" s="477">
        <v>3.6651650950999999</v>
      </c>
      <c r="AX43" s="477">
        <v>3.8414208594999999</v>
      </c>
      <c r="AY43" s="477">
        <v>4.4356632652999997</v>
      </c>
      <c r="AZ43" s="477">
        <v>4.4255717592000003</v>
      </c>
      <c r="BA43" s="477">
        <v>4.1791854302000004</v>
      </c>
      <c r="BB43" s="477">
        <v>3.6160889328999999</v>
      </c>
      <c r="BC43" s="477">
        <v>2.9823313705999999</v>
      </c>
      <c r="BD43" s="478">
        <v>2.1947060484000001</v>
      </c>
      <c r="BE43" s="478">
        <v>0.86001545465999996</v>
      </c>
      <c r="BF43" s="478">
        <v>8.1766714625E-2</v>
      </c>
      <c r="BG43" s="478">
        <v>-0.55371531404999996</v>
      </c>
      <c r="BH43" s="478">
        <v>-1.1113211034999999</v>
      </c>
      <c r="BI43" s="478">
        <v>-1.4330869045000001</v>
      </c>
      <c r="BJ43" s="478">
        <v>-1.5796714594000001</v>
      </c>
      <c r="BK43" s="478">
        <v>-1.0918199251</v>
      </c>
      <c r="BL43" s="478">
        <v>-1.2300774769</v>
      </c>
      <c r="BM43" s="478">
        <v>-1.5368790483999999</v>
      </c>
      <c r="BN43" s="478">
        <v>-2.3669346937000002</v>
      </c>
      <c r="BO43" s="478">
        <v>-2.7352314230000001</v>
      </c>
      <c r="BP43" s="478">
        <v>-3.0022379379999999</v>
      </c>
      <c r="BQ43" s="478">
        <v>-3.1591128549</v>
      </c>
      <c r="BR43" s="478">
        <v>-3.2327635998000002</v>
      </c>
      <c r="BS43" s="478">
        <v>-3.2133293365000002</v>
      </c>
      <c r="BT43" s="478">
        <v>-3.0053702047000002</v>
      </c>
      <c r="BU43" s="478">
        <v>-2.8682909828000001</v>
      </c>
      <c r="BV43" s="478">
        <v>-2.7074976399000001</v>
      </c>
    </row>
    <row r="44" spans="1:74" ht="11.1" customHeight="1" x14ac:dyDescent="0.2"/>
    <row r="45" spans="1:74" ht="12.75" x14ac:dyDescent="0.2">
      <c r="B45" s="801" t="s">
        <v>1003</v>
      </c>
      <c r="C45" s="798"/>
      <c r="D45" s="798"/>
      <c r="E45" s="798"/>
      <c r="F45" s="798"/>
      <c r="G45" s="798"/>
      <c r="H45" s="798"/>
      <c r="I45" s="798"/>
      <c r="J45" s="798"/>
      <c r="K45" s="798"/>
      <c r="L45" s="798"/>
      <c r="M45" s="798"/>
      <c r="N45" s="798"/>
      <c r="O45" s="798"/>
      <c r="P45" s="798"/>
      <c r="Q45" s="798"/>
    </row>
    <row r="46" spans="1:74" ht="12.75" customHeight="1" x14ac:dyDescent="0.2">
      <c r="B46" s="812" t="s">
        <v>797</v>
      </c>
      <c r="C46" s="788"/>
      <c r="D46" s="788"/>
      <c r="E46" s="788"/>
      <c r="F46" s="788"/>
      <c r="G46" s="788"/>
      <c r="H46" s="788"/>
      <c r="I46" s="788"/>
      <c r="J46" s="788"/>
      <c r="K46" s="788"/>
      <c r="L46" s="788"/>
      <c r="M46" s="788"/>
      <c r="N46" s="788"/>
      <c r="O46" s="788"/>
      <c r="P46" s="788"/>
      <c r="Q46" s="784"/>
    </row>
    <row r="47" spans="1:74" ht="12.75" customHeight="1" x14ac:dyDescent="0.2">
      <c r="B47" s="812" t="s">
        <v>1233</v>
      </c>
      <c r="C47" s="784"/>
      <c r="D47" s="784"/>
      <c r="E47" s="784"/>
      <c r="F47" s="784"/>
      <c r="G47" s="784"/>
      <c r="H47" s="784"/>
      <c r="I47" s="784"/>
      <c r="J47" s="784"/>
      <c r="K47" s="784"/>
      <c r="L47" s="784"/>
      <c r="M47" s="784"/>
      <c r="N47" s="784"/>
      <c r="O47" s="784"/>
      <c r="P47" s="784"/>
      <c r="Q47" s="784"/>
    </row>
    <row r="48" spans="1:74" ht="12.75" customHeight="1" x14ac:dyDescent="0.2">
      <c r="B48" s="812" t="s">
        <v>1234</v>
      </c>
      <c r="C48" s="784"/>
      <c r="D48" s="784"/>
      <c r="E48" s="784"/>
      <c r="F48" s="784"/>
      <c r="G48" s="784"/>
      <c r="H48" s="784"/>
      <c r="I48" s="784"/>
      <c r="J48" s="784"/>
      <c r="K48" s="784"/>
      <c r="L48" s="784"/>
      <c r="M48" s="784"/>
      <c r="N48" s="784"/>
      <c r="O48" s="784"/>
      <c r="P48" s="784"/>
      <c r="Q48" s="784"/>
    </row>
    <row r="49" spans="2:17" ht="23.85" customHeight="1" x14ac:dyDescent="0.2">
      <c r="B49" s="817" t="s">
        <v>1339</v>
      </c>
      <c r="C49" s="817"/>
      <c r="D49" s="817"/>
      <c r="E49" s="817"/>
      <c r="F49" s="817"/>
      <c r="G49" s="817"/>
      <c r="H49" s="817"/>
      <c r="I49" s="817"/>
      <c r="J49" s="817"/>
      <c r="K49" s="817"/>
      <c r="L49" s="817"/>
      <c r="M49" s="817"/>
      <c r="N49" s="817"/>
      <c r="O49" s="817"/>
      <c r="P49" s="817"/>
      <c r="Q49" s="817"/>
    </row>
    <row r="50" spans="2:17" ht="12.75" x14ac:dyDescent="0.2">
      <c r="B50" s="787" t="s">
        <v>1028</v>
      </c>
      <c r="C50" s="788"/>
      <c r="D50" s="788"/>
      <c r="E50" s="788"/>
      <c r="F50" s="788"/>
      <c r="G50" s="788"/>
      <c r="H50" s="788"/>
      <c r="I50" s="788"/>
      <c r="J50" s="788"/>
      <c r="K50" s="788"/>
      <c r="L50" s="788"/>
      <c r="M50" s="788"/>
      <c r="N50" s="788"/>
      <c r="O50" s="788"/>
      <c r="P50" s="788"/>
      <c r="Q50" s="784"/>
    </row>
    <row r="51" spans="2:17" ht="14.85" customHeight="1" x14ac:dyDescent="0.2">
      <c r="B51" s="813" t="s">
        <v>1050</v>
      </c>
      <c r="C51" s="784"/>
      <c r="D51" s="784"/>
      <c r="E51" s="784"/>
      <c r="F51" s="784"/>
      <c r="G51" s="784"/>
      <c r="H51" s="784"/>
      <c r="I51" s="784"/>
      <c r="J51" s="784"/>
      <c r="K51" s="784"/>
      <c r="L51" s="784"/>
      <c r="M51" s="784"/>
      <c r="N51" s="784"/>
      <c r="O51" s="784"/>
      <c r="P51" s="784"/>
      <c r="Q51" s="784"/>
    </row>
    <row r="52" spans="2:17" ht="12.75" x14ac:dyDescent="0.2">
      <c r="B52" s="782" t="s">
        <v>1032</v>
      </c>
      <c r="C52" s="783"/>
      <c r="D52" s="783"/>
      <c r="E52" s="783"/>
      <c r="F52" s="783"/>
      <c r="G52" s="783"/>
      <c r="H52" s="783"/>
      <c r="I52" s="783"/>
      <c r="J52" s="783"/>
      <c r="K52" s="783"/>
      <c r="L52" s="783"/>
      <c r="M52" s="783"/>
      <c r="N52" s="783"/>
      <c r="O52" s="783"/>
      <c r="P52" s="783"/>
      <c r="Q52" s="784"/>
    </row>
    <row r="53" spans="2:17" ht="13.35" customHeight="1" x14ac:dyDescent="0.2">
      <c r="B53" s="804" t="s">
        <v>1129</v>
      </c>
      <c r="C53" s="784"/>
      <c r="D53" s="784"/>
      <c r="E53" s="784"/>
      <c r="F53" s="784"/>
      <c r="G53" s="784"/>
      <c r="H53" s="784"/>
      <c r="I53" s="784"/>
      <c r="J53" s="784"/>
      <c r="K53" s="784"/>
      <c r="L53" s="784"/>
      <c r="M53" s="784"/>
      <c r="N53" s="784"/>
      <c r="O53" s="784"/>
      <c r="P53" s="784"/>
      <c r="Q53" s="784"/>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B44" sqref="BB44"/>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7" customWidth="1"/>
    <col min="59" max="62" width="6.5703125" style="408" customWidth="1"/>
    <col min="63" max="74" width="6.5703125" style="47" customWidth="1"/>
    <col min="75" max="16384" width="9.5703125" style="47"/>
  </cols>
  <sheetData>
    <row r="1" spans="1:74" ht="13.35" customHeight="1" x14ac:dyDescent="0.2">
      <c r="A1" s="790" t="s">
        <v>982</v>
      </c>
      <c r="B1" s="827" t="s">
        <v>1103</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1"/>
    </row>
    <row r="2" spans="1:74" ht="12.75" x14ac:dyDescent="0.2">
      <c r="A2" s="791"/>
      <c r="B2" s="540" t="str">
        <f>"U.S. Energy Information Administration  |  Short-Term Energy Outlook  - "&amp;Dates!D1</f>
        <v>U.S. Energy Information Administration  |  Short-Term Energy Outlook  - June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1"/>
    </row>
    <row r="3" spans="1:74" s="12" customFormat="1" ht="12.75" x14ac:dyDescent="0.2">
      <c r="A3" s="14"/>
      <c r="B3" s="15"/>
      <c r="C3" s="799">
        <f>Dates!D3</f>
        <v>2015</v>
      </c>
      <c r="D3" s="795"/>
      <c r="E3" s="795"/>
      <c r="F3" s="795"/>
      <c r="G3" s="795"/>
      <c r="H3" s="795"/>
      <c r="I3" s="795"/>
      <c r="J3" s="795"/>
      <c r="K3" s="795"/>
      <c r="L3" s="795"/>
      <c r="M3" s="795"/>
      <c r="N3" s="796"/>
      <c r="O3" s="799">
        <f>C3+1</f>
        <v>2016</v>
      </c>
      <c r="P3" s="800"/>
      <c r="Q3" s="800"/>
      <c r="R3" s="800"/>
      <c r="S3" s="800"/>
      <c r="T3" s="800"/>
      <c r="U3" s="800"/>
      <c r="V3" s="800"/>
      <c r="W3" s="800"/>
      <c r="X3" s="795"/>
      <c r="Y3" s="795"/>
      <c r="Z3" s="796"/>
      <c r="AA3" s="792">
        <f>O3+1</f>
        <v>2017</v>
      </c>
      <c r="AB3" s="795"/>
      <c r="AC3" s="795"/>
      <c r="AD3" s="795"/>
      <c r="AE3" s="795"/>
      <c r="AF3" s="795"/>
      <c r="AG3" s="795"/>
      <c r="AH3" s="795"/>
      <c r="AI3" s="795"/>
      <c r="AJ3" s="795"/>
      <c r="AK3" s="795"/>
      <c r="AL3" s="796"/>
      <c r="AM3" s="792">
        <f>AA3+1</f>
        <v>2018</v>
      </c>
      <c r="AN3" s="795"/>
      <c r="AO3" s="795"/>
      <c r="AP3" s="795"/>
      <c r="AQ3" s="795"/>
      <c r="AR3" s="795"/>
      <c r="AS3" s="795"/>
      <c r="AT3" s="795"/>
      <c r="AU3" s="795"/>
      <c r="AV3" s="795"/>
      <c r="AW3" s="795"/>
      <c r="AX3" s="796"/>
      <c r="AY3" s="792">
        <f>AM3+1</f>
        <v>2019</v>
      </c>
      <c r="AZ3" s="793"/>
      <c r="BA3" s="793"/>
      <c r="BB3" s="793"/>
      <c r="BC3" s="793"/>
      <c r="BD3" s="793"/>
      <c r="BE3" s="793"/>
      <c r="BF3" s="793"/>
      <c r="BG3" s="793"/>
      <c r="BH3" s="793"/>
      <c r="BI3" s="793"/>
      <c r="BJ3" s="794"/>
      <c r="BK3" s="792">
        <f>AY3+1</f>
        <v>2020</v>
      </c>
      <c r="BL3" s="795"/>
      <c r="BM3" s="795"/>
      <c r="BN3" s="795"/>
      <c r="BO3" s="795"/>
      <c r="BP3" s="795"/>
      <c r="BQ3" s="795"/>
      <c r="BR3" s="795"/>
      <c r="BS3" s="795"/>
      <c r="BT3" s="795"/>
      <c r="BU3" s="795"/>
      <c r="BV3" s="79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7"/>
      <c r="B5" s="59" t="s">
        <v>954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923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1"/>
      <c r="AY6" s="771"/>
      <c r="AZ6" s="771"/>
      <c r="BA6" s="771"/>
      <c r="BB6" s="771"/>
      <c r="BC6" s="771"/>
      <c r="BD6" s="771"/>
      <c r="BE6" s="771"/>
      <c r="BF6" s="771"/>
      <c r="BG6" s="771"/>
      <c r="BH6" s="771"/>
      <c r="BI6" s="771"/>
      <c r="BJ6" s="771"/>
      <c r="BK6" s="771"/>
      <c r="BL6" s="771"/>
      <c r="BM6" s="771"/>
      <c r="BN6" s="771"/>
      <c r="BO6" s="771"/>
      <c r="BP6" s="771"/>
      <c r="BQ6" s="771"/>
      <c r="BR6" s="771"/>
      <c r="BS6" s="771"/>
      <c r="BT6" s="771"/>
      <c r="BU6" s="771"/>
      <c r="BV6" s="771"/>
    </row>
    <row r="7" spans="1:74" ht="11.1" customHeight="1" x14ac:dyDescent="0.2">
      <c r="A7" s="61" t="s">
        <v>624</v>
      </c>
      <c r="B7" s="175" t="s">
        <v>127</v>
      </c>
      <c r="C7" s="216">
        <v>9.3849210000000003</v>
      </c>
      <c r="D7" s="216">
        <v>9.5105400000000007</v>
      </c>
      <c r="E7" s="216">
        <v>9.5775109999999994</v>
      </c>
      <c r="F7" s="216">
        <v>9.6495099999999994</v>
      </c>
      <c r="G7" s="216">
        <v>9.4636139999999997</v>
      </c>
      <c r="H7" s="216">
        <v>9.344201</v>
      </c>
      <c r="I7" s="216">
        <v>9.4298090000000006</v>
      </c>
      <c r="J7" s="216">
        <v>9.4001909999999995</v>
      </c>
      <c r="K7" s="216">
        <v>9.4599089999999997</v>
      </c>
      <c r="L7" s="216">
        <v>9.3880529999999993</v>
      </c>
      <c r="M7" s="216">
        <v>9.3175129999999999</v>
      </c>
      <c r="N7" s="216">
        <v>9.2513450000000006</v>
      </c>
      <c r="O7" s="216">
        <v>9.1969630000000002</v>
      </c>
      <c r="P7" s="216">
        <v>9.0546579999999999</v>
      </c>
      <c r="Q7" s="216">
        <v>9.0809619999999995</v>
      </c>
      <c r="R7" s="216">
        <v>8.8657819999999994</v>
      </c>
      <c r="S7" s="216">
        <v>8.8239859999999997</v>
      </c>
      <c r="T7" s="216">
        <v>8.6704939999999997</v>
      </c>
      <c r="U7" s="216">
        <v>8.6349940000000007</v>
      </c>
      <c r="V7" s="216">
        <v>8.6702200000000005</v>
      </c>
      <c r="W7" s="216">
        <v>8.5188319999999997</v>
      </c>
      <c r="X7" s="216">
        <v>8.7871539999999992</v>
      </c>
      <c r="Y7" s="216">
        <v>8.8882739999999991</v>
      </c>
      <c r="Z7" s="216">
        <v>8.7779240000000005</v>
      </c>
      <c r="AA7" s="216">
        <v>8.8400929999999995</v>
      </c>
      <c r="AB7" s="216">
        <v>9.0834530000000004</v>
      </c>
      <c r="AC7" s="216">
        <v>9.140288</v>
      </c>
      <c r="AD7" s="216">
        <v>9.0847549999999995</v>
      </c>
      <c r="AE7" s="216">
        <v>9.1678619999999995</v>
      </c>
      <c r="AF7" s="216">
        <v>9.0738129999999995</v>
      </c>
      <c r="AG7" s="216">
        <v>9.2300550000000001</v>
      </c>
      <c r="AH7" s="216">
        <v>9.2435960000000001</v>
      </c>
      <c r="AI7" s="216">
        <v>9.4951950000000007</v>
      </c>
      <c r="AJ7" s="216">
        <v>9.7031130000000001</v>
      </c>
      <c r="AK7" s="216">
        <v>10.103263</v>
      </c>
      <c r="AL7" s="216">
        <v>10.040424</v>
      </c>
      <c r="AM7" s="216">
        <v>9.9945590000000006</v>
      </c>
      <c r="AN7" s="216">
        <v>10.248239</v>
      </c>
      <c r="AO7" s="216">
        <v>10.461342999999999</v>
      </c>
      <c r="AP7" s="216">
        <v>10.475008000000001</v>
      </c>
      <c r="AQ7" s="216">
        <v>10.463893000000001</v>
      </c>
      <c r="AR7" s="216">
        <v>10.672361</v>
      </c>
      <c r="AS7" s="216">
        <v>10.935972</v>
      </c>
      <c r="AT7" s="216">
        <v>11.324999999999999</v>
      </c>
      <c r="AU7" s="216">
        <v>11.470452</v>
      </c>
      <c r="AV7" s="216">
        <v>11.558954999999999</v>
      </c>
      <c r="AW7" s="216">
        <v>11.926073000000001</v>
      </c>
      <c r="AX7" s="216">
        <v>11.963011</v>
      </c>
      <c r="AY7" s="216">
        <v>11.860245000000001</v>
      </c>
      <c r="AZ7" s="216">
        <v>11.664463</v>
      </c>
      <c r="BA7" s="216">
        <v>11.904814</v>
      </c>
      <c r="BB7" s="216">
        <v>12.101513907999999</v>
      </c>
      <c r="BC7" s="216">
        <v>12.165011712</v>
      </c>
      <c r="BD7" s="327">
        <v>12.320959999999999</v>
      </c>
      <c r="BE7" s="327">
        <v>12.34449</v>
      </c>
      <c r="BF7" s="327">
        <v>12.42442</v>
      </c>
      <c r="BG7" s="327">
        <v>12.540010000000001</v>
      </c>
      <c r="BH7" s="327">
        <v>12.63998</v>
      </c>
      <c r="BI7" s="327">
        <v>12.90192</v>
      </c>
      <c r="BJ7" s="327">
        <v>12.95237</v>
      </c>
      <c r="BK7" s="327">
        <v>12.999700000000001</v>
      </c>
      <c r="BL7" s="327">
        <v>13.04458</v>
      </c>
      <c r="BM7" s="327">
        <v>13.105270000000001</v>
      </c>
      <c r="BN7" s="327">
        <v>13.196859999999999</v>
      </c>
      <c r="BO7" s="327">
        <v>13.26943</v>
      </c>
      <c r="BP7" s="327">
        <v>13.24652</v>
      </c>
      <c r="BQ7" s="327">
        <v>13.218870000000001</v>
      </c>
      <c r="BR7" s="327">
        <v>13.320119999999999</v>
      </c>
      <c r="BS7" s="327">
        <v>13.411770000000001</v>
      </c>
      <c r="BT7" s="327">
        <v>13.31354</v>
      </c>
      <c r="BU7" s="327">
        <v>13.51125</v>
      </c>
      <c r="BV7" s="327">
        <v>13.500690000000001</v>
      </c>
    </row>
    <row r="8" spans="1:74" ht="11.1" customHeight="1" x14ac:dyDescent="0.2">
      <c r="A8" s="61" t="s">
        <v>625</v>
      </c>
      <c r="B8" s="175" t="s">
        <v>515</v>
      </c>
      <c r="C8" s="216">
        <v>0.50032200000000004</v>
      </c>
      <c r="D8" s="216">
        <v>0.48778500000000002</v>
      </c>
      <c r="E8" s="216">
        <v>0.50592800000000004</v>
      </c>
      <c r="F8" s="216">
        <v>0.50987899999999997</v>
      </c>
      <c r="G8" s="216">
        <v>0.47256999999999999</v>
      </c>
      <c r="H8" s="216">
        <v>0.44656600000000002</v>
      </c>
      <c r="I8" s="216">
        <v>0.44970199999999999</v>
      </c>
      <c r="J8" s="216">
        <v>0.407833</v>
      </c>
      <c r="K8" s="216">
        <v>0.47243600000000002</v>
      </c>
      <c r="L8" s="216">
        <v>0.49702200000000002</v>
      </c>
      <c r="M8" s="216">
        <v>0.52284799999999998</v>
      </c>
      <c r="N8" s="216">
        <v>0.52227599999999996</v>
      </c>
      <c r="O8" s="216">
        <v>0.51570800000000006</v>
      </c>
      <c r="P8" s="216">
        <v>0.50741199999999997</v>
      </c>
      <c r="Q8" s="216">
        <v>0.51108299999999995</v>
      </c>
      <c r="R8" s="216">
        <v>0.4889</v>
      </c>
      <c r="S8" s="216">
        <v>0.50515200000000005</v>
      </c>
      <c r="T8" s="216">
        <v>0.47010099999999999</v>
      </c>
      <c r="U8" s="216">
        <v>0.43818699999999999</v>
      </c>
      <c r="V8" s="216">
        <v>0.45891799999999999</v>
      </c>
      <c r="W8" s="216">
        <v>0.45197599999999999</v>
      </c>
      <c r="X8" s="216">
        <v>0.49488100000000002</v>
      </c>
      <c r="Y8" s="216">
        <v>0.51294799999999996</v>
      </c>
      <c r="Z8" s="216">
        <v>0.51917800000000003</v>
      </c>
      <c r="AA8" s="216">
        <v>0.51586500000000002</v>
      </c>
      <c r="AB8" s="216">
        <v>0.51336899999999996</v>
      </c>
      <c r="AC8" s="216">
        <v>0.52583299999999999</v>
      </c>
      <c r="AD8" s="216">
        <v>0.52532800000000002</v>
      </c>
      <c r="AE8" s="216">
        <v>0.50757699999999994</v>
      </c>
      <c r="AF8" s="216">
        <v>0.46271000000000001</v>
      </c>
      <c r="AG8" s="216">
        <v>0.42266300000000001</v>
      </c>
      <c r="AH8" s="216">
        <v>0.45069100000000001</v>
      </c>
      <c r="AI8" s="216">
        <v>0.48215599999999997</v>
      </c>
      <c r="AJ8" s="216">
        <v>0.50662399999999996</v>
      </c>
      <c r="AK8" s="216">
        <v>0.50991500000000001</v>
      </c>
      <c r="AL8" s="216">
        <v>0.51234800000000003</v>
      </c>
      <c r="AM8" s="216">
        <v>0.50769600000000004</v>
      </c>
      <c r="AN8" s="216">
        <v>0.5131</v>
      </c>
      <c r="AO8" s="216">
        <v>0.51217999999999997</v>
      </c>
      <c r="AP8" s="216">
        <v>0.49740699999999999</v>
      </c>
      <c r="AQ8" s="216">
        <v>0.49598399999999998</v>
      </c>
      <c r="AR8" s="216">
        <v>0.450706</v>
      </c>
      <c r="AS8" s="216">
        <v>0.394735</v>
      </c>
      <c r="AT8" s="216">
        <v>0.42770900000000001</v>
      </c>
      <c r="AU8" s="216">
        <v>0.47143200000000002</v>
      </c>
      <c r="AV8" s="216">
        <v>0.48655599999999999</v>
      </c>
      <c r="AW8" s="216">
        <v>0.49729600000000002</v>
      </c>
      <c r="AX8" s="216">
        <v>0.49566300000000002</v>
      </c>
      <c r="AY8" s="216">
        <v>0.496226</v>
      </c>
      <c r="AZ8" s="216">
        <v>0.48759200000000003</v>
      </c>
      <c r="BA8" s="216">
        <v>0.481072</v>
      </c>
      <c r="BB8" s="216">
        <v>0.51974489558000003</v>
      </c>
      <c r="BC8" s="216">
        <v>0.50623342072999999</v>
      </c>
      <c r="BD8" s="327">
        <v>0.45575276108000001</v>
      </c>
      <c r="BE8" s="327">
        <v>0.38604597361999998</v>
      </c>
      <c r="BF8" s="327">
        <v>0.46102887478999999</v>
      </c>
      <c r="BG8" s="327">
        <v>0.50313213472999996</v>
      </c>
      <c r="BH8" s="327">
        <v>0.49871037730000001</v>
      </c>
      <c r="BI8" s="327">
        <v>0.49406450189000001</v>
      </c>
      <c r="BJ8" s="327">
        <v>0.48801354889999998</v>
      </c>
      <c r="BK8" s="327">
        <v>0.50803244203999998</v>
      </c>
      <c r="BL8" s="327">
        <v>0.50879945476999999</v>
      </c>
      <c r="BM8" s="327">
        <v>0.51124032383999995</v>
      </c>
      <c r="BN8" s="327">
        <v>0.52313178220000001</v>
      </c>
      <c r="BO8" s="327">
        <v>0.51322889801000005</v>
      </c>
      <c r="BP8" s="327">
        <v>0.45871880166000001</v>
      </c>
      <c r="BQ8" s="327">
        <v>0.37509737395999998</v>
      </c>
      <c r="BR8" s="327">
        <v>0.47750828380999999</v>
      </c>
      <c r="BS8" s="327">
        <v>0.52688773764999997</v>
      </c>
      <c r="BT8" s="327">
        <v>0.50034067065999999</v>
      </c>
      <c r="BU8" s="327">
        <v>0.49532827578999999</v>
      </c>
      <c r="BV8" s="327">
        <v>0.48222407490000002</v>
      </c>
    </row>
    <row r="9" spans="1:74" ht="11.1" customHeight="1" x14ac:dyDescent="0.2">
      <c r="A9" s="61" t="s">
        <v>626</v>
      </c>
      <c r="B9" s="175" t="s">
        <v>246</v>
      </c>
      <c r="C9" s="216">
        <v>1.4519759999999999</v>
      </c>
      <c r="D9" s="216">
        <v>1.4556249999999999</v>
      </c>
      <c r="E9" s="216">
        <v>1.380341</v>
      </c>
      <c r="F9" s="216">
        <v>1.5040279999999999</v>
      </c>
      <c r="G9" s="216">
        <v>1.4040140000000001</v>
      </c>
      <c r="H9" s="216">
        <v>1.412984</v>
      </c>
      <c r="I9" s="216">
        <v>1.5668759999999999</v>
      </c>
      <c r="J9" s="216">
        <v>1.629548</v>
      </c>
      <c r="K9" s="216">
        <v>1.6611739999999999</v>
      </c>
      <c r="L9" s="216">
        <v>1.5778369999999999</v>
      </c>
      <c r="M9" s="216">
        <v>1.5239640000000001</v>
      </c>
      <c r="N9" s="216">
        <v>1.6048979999999999</v>
      </c>
      <c r="O9" s="216">
        <v>1.593156</v>
      </c>
      <c r="P9" s="216">
        <v>1.549417</v>
      </c>
      <c r="Q9" s="216">
        <v>1.611666</v>
      </c>
      <c r="R9" s="216">
        <v>1.573631</v>
      </c>
      <c r="S9" s="216">
        <v>1.5928370000000001</v>
      </c>
      <c r="T9" s="216">
        <v>1.5509059999999999</v>
      </c>
      <c r="U9" s="216">
        <v>1.5680190000000001</v>
      </c>
      <c r="V9" s="216">
        <v>1.6172949999999999</v>
      </c>
      <c r="W9" s="216">
        <v>1.507979</v>
      </c>
      <c r="X9" s="216">
        <v>1.6049880000000001</v>
      </c>
      <c r="Y9" s="216">
        <v>1.682191</v>
      </c>
      <c r="Z9" s="216">
        <v>1.72478</v>
      </c>
      <c r="AA9" s="216">
        <v>1.7392369999999999</v>
      </c>
      <c r="AB9" s="216">
        <v>1.7526649999999999</v>
      </c>
      <c r="AC9" s="216">
        <v>1.77535</v>
      </c>
      <c r="AD9" s="216">
        <v>1.6633119999999999</v>
      </c>
      <c r="AE9" s="216">
        <v>1.681848</v>
      </c>
      <c r="AF9" s="216">
        <v>1.6312679999999999</v>
      </c>
      <c r="AG9" s="216">
        <v>1.757279</v>
      </c>
      <c r="AH9" s="216">
        <v>1.716742</v>
      </c>
      <c r="AI9" s="216">
        <v>1.6926460000000001</v>
      </c>
      <c r="AJ9" s="216">
        <v>1.4765630000000001</v>
      </c>
      <c r="AK9" s="216">
        <v>1.6890559999999999</v>
      </c>
      <c r="AL9" s="216">
        <v>1.576152</v>
      </c>
      <c r="AM9" s="216">
        <v>1.6308849999999999</v>
      </c>
      <c r="AN9" s="216">
        <v>1.7041919999999999</v>
      </c>
      <c r="AO9" s="216">
        <v>1.6810179999999999</v>
      </c>
      <c r="AP9" s="216">
        <v>1.5832550000000001</v>
      </c>
      <c r="AQ9" s="216">
        <v>1.5057670000000001</v>
      </c>
      <c r="AR9" s="216">
        <v>1.6562239999999999</v>
      </c>
      <c r="AS9" s="216">
        <v>1.851035</v>
      </c>
      <c r="AT9" s="216">
        <v>1.9197299999999999</v>
      </c>
      <c r="AU9" s="216">
        <v>1.7692140000000001</v>
      </c>
      <c r="AV9" s="216">
        <v>1.7336640000000001</v>
      </c>
      <c r="AW9" s="216">
        <v>1.933765</v>
      </c>
      <c r="AX9" s="216">
        <v>1.9064890000000001</v>
      </c>
      <c r="AY9" s="216">
        <v>1.9087160000000001</v>
      </c>
      <c r="AZ9" s="216">
        <v>1.7163999999999999</v>
      </c>
      <c r="BA9" s="216">
        <v>1.9067080000000001</v>
      </c>
      <c r="BB9" s="216">
        <v>1.9492558445999999</v>
      </c>
      <c r="BC9" s="216">
        <v>1.9149152094999999</v>
      </c>
      <c r="BD9" s="327">
        <v>1.9630474659999999</v>
      </c>
      <c r="BE9" s="327">
        <v>1.9524682072999999</v>
      </c>
      <c r="BF9" s="327">
        <v>1.9009156508</v>
      </c>
      <c r="BG9" s="327">
        <v>1.8897255267999999</v>
      </c>
      <c r="BH9" s="327">
        <v>1.8884106825</v>
      </c>
      <c r="BI9" s="327">
        <v>2.0787454557</v>
      </c>
      <c r="BJ9" s="327">
        <v>2.1014921284999999</v>
      </c>
      <c r="BK9" s="327">
        <v>2.1036406878</v>
      </c>
      <c r="BL9" s="327">
        <v>2.1061639961999998</v>
      </c>
      <c r="BM9" s="327">
        <v>2.1090396597000001</v>
      </c>
      <c r="BN9" s="327">
        <v>2.1122472066000002</v>
      </c>
      <c r="BO9" s="327">
        <v>2.1139902386</v>
      </c>
      <c r="BP9" s="327">
        <v>2.0725056393000001</v>
      </c>
      <c r="BQ9" s="327">
        <v>2.0650220833000001</v>
      </c>
      <c r="BR9" s="327">
        <v>2.0084244538</v>
      </c>
      <c r="BS9" s="327">
        <v>2.0008601169000002</v>
      </c>
      <c r="BT9" s="327">
        <v>1.8928119574</v>
      </c>
      <c r="BU9" s="327">
        <v>2.0851068072999999</v>
      </c>
      <c r="BV9" s="327">
        <v>2.1067409262000001</v>
      </c>
    </row>
    <row r="10" spans="1:74" ht="11.1" customHeight="1" x14ac:dyDescent="0.2">
      <c r="A10" s="61" t="s">
        <v>627</v>
      </c>
      <c r="B10" s="175" t="s">
        <v>126</v>
      </c>
      <c r="C10" s="216">
        <v>7.4326230000000004</v>
      </c>
      <c r="D10" s="216">
        <v>7.5671299999999997</v>
      </c>
      <c r="E10" s="216">
        <v>7.6912419999999999</v>
      </c>
      <c r="F10" s="216">
        <v>7.6356029999999997</v>
      </c>
      <c r="G10" s="216">
        <v>7.5870300000000004</v>
      </c>
      <c r="H10" s="216">
        <v>7.4846510000000004</v>
      </c>
      <c r="I10" s="216">
        <v>7.4132309999999997</v>
      </c>
      <c r="J10" s="216">
        <v>7.3628099999999996</v>
      </c>
      <c r="K10" s="216">
        <v>7.3262989999999997</v>
      </c>
      <c r="L10" s="216">
        <v>7.3131940000000002</v>
      </c>
      <c r="M10" s="216">
        <v>7.2707009999999999</v>
      </c>
      <c r="N10" s="216">
        <v>7.1241709999999996</v>
      </c>
      <c r="O10" s="216">
        <v>7.0880989999999997</v>
      </c>
      <c r="P10" s="216">
        <v>6.9978290000000003</v>
      </c>
      <c r="Q10" s="216">
        <v>6.9582129999999998</v>
      </c>
      <c r="R10" s="216">
        <v>6.8032510000000004</v>
      </c>
      <c r="S10" s="216">
        <v>6.7259969999999996</v>
      </c>
      <c r="T10" s="216">
        <v>6.6494869999999997</v>
      </c>
      <c r="U10" s="216">
        <v>6.6287880000000001</v>
      </c>
      <c r="V10" s="216">
        <v>6.5940070000000004</v>
      </c>
      <c r="W10" s="216">
        <v>6.5588769999999998</v>
      </c>
      <c r="X10" s="216">
        <v>6.6872850000000001</v>
      </c>
      <c r="Y10" s="216">
        <v>6.6931349999999998</v>
      </c>
      <c r="Z10" s="216">
        <v>6.5339660000000004</v>
      </c>
      <c r="AA10" s="216">
        <v>6.5849909999999996</v>
      </c>
      <c r="AB10" s="216">
        <v>6.8174190000000001</v>
      </c>
      <c r="AC10" s="216">
        <v>6.839105</v>
      </c>
      <c r="AD10" s="216">
        <v>6.896115</v>
      </c>
      <c r="AE10" s="216">
        <v>6.9784369999999996</v>
      </c>
      <c r="AF10" s="216">
        <v>6.9798349999999996</v>
      </c>
      <c r="AG10" s="216">
        <v>7.0501129999999996</v>
      </c>
      <c r="AH10" s="216">
        <v>7.0761630000000002</v>
      </c>
      <c r="AI10" s="216">
        <v>7.3203930000000001</v>
      </c>
      <c r="AJ10" s="216">
        <v>7.7199260000000001</v>
      </c>
      <c r="AK10" s="216">
        <v>7.9042919999999999</v>
      </c>
      <c r="AL10" s="216">
        <v>7.951924</v>
      </c>
      <c r="AM10" s="216">
        <v>7.8559780000000003</v>
      </c>
      <c r="AN10" s="216">
        <v>8.0309469999999994</v>
      </c>
      <c r="AO10" s="216">
        <v>8.2681450000000005</v>
      </c>
      <c r="AP10" s="216">
        <v>8.3943460000000005</v>
      </c>
      <c r="AQ10" s="216">
        <v>8.4621420000000001</v>
      </c>
      <c r="AR10" s="216">
        <v>8.5654310000000002</v>
      </c>
      <c r="AS10" s="216">
        <v>8.6902019999999993</v>
      </c>
      <c r="AT10" s="216">
        <v>8.9775609999999997</v>
      </c>
      <c r="AU10" s="216">
        <v>9.229806</v>
      </c>
      <c r="AV10" s="216">
        <v>9.3387349999999998</v>
      </c>
      <c r="AW10" s="216">
        <v>9.4950119999999991</v>
      </c>
      <c r="AX10" s="216">
        <v>9.5608590000000007</v>
      </c>
      <c r="AY10" s="216">
        <v>9.4553030000000007</v>
      </c>
      <c r="AZ10" s="216">
        <v>9.4604710000000001</v>
      </c>
      <c r="BA10" s="216">
        <v>9.5170340000000007</v>
      </c>
      <c r="BB10" s="216">
        <v>9.6325131682999992</v>
      </c>
      <c r="BC10" s="216">
        <v>9.7438630821000007</v>
      </c>
      <c r="BD10" s="327">
        <v>9.9021619764000004</v>
      </c>
      <c r="BE10" s="327">
        <v>10.005978394</v>
      </c>
      <c r="BF10" s="327">
        <v>10.062479056000001</v>
      </c>
      <c r="BG10" s="327">
        <v>10.147148289</v>
      </c>
      <c r="BH10" s="327">
        <v>10.252858366</v>
      </c>
      <c r="BI10" s="327">
        <v>10.329105275</v>
      </c>
      <c r="BJ10" s="327">
        <v>10.362860510000001</v>
      </c>
      <c r="BK10" s="327">
        <v>10.38802379</v>
      </c>
      <c r="BL10" s="327">
        <v>10.429617841000001</v>
      </c>
      <c r="BM10" s="327">
        <v>10.484985482000001</v>
      </c>
      <c r="BN10" s="327">
        <v>10.561478421</v>
      </c>
      <c r="BO10" s="327">
        <v>10.642212861999999</v>
      </c>
      <c r="BP10" s="327">
        <v>10.715297276999999</v>
      </c>
      <c r="BQ10" s="327">
        <v>10.778752076</v>
      </c>
      <c r="BR10" s="327">
        <v>10.834187392</v>
      </c>
      <c r="BS10" s="327">
        <v>10.884026263000001</v>
      </c>
      <c r="BT10" s="327">
        <v>10.920388662000001</v>
      </c>
      <c r="BU10" s="327">
        <v>10.930811266999999</v>
      </c>
      <c r="BV10" s="327">
        <v>10.911722192999999</v>
      </c>
    </row>
    <row r="11" spans="1:74" ht="11.1" customHeight="1" x14ac:dyDescent="0.2">
      <c r="A11" s="61" t="s">
        <v>920</v>
      </c>
      <c r="B11" s="175" t="s">
        <v>128</v>
      </c>
      <c r="C11" s="216">
        <v>6.6765330000000001</v>
      </c>
      <c r="D11" s="216">
        <v>6.6581149999999996</v>
      </c>
      <c r="E11" s="216">
        <v>7.1546649999999996</v>
      </c>
      <c r="F11" s="216">
        <v>6.6086640000000001</v>
      </c>
      <c r="G11" s="216">
        <v>6.7182659999999998</v>
      </c>
      <c r="H11" s="216">
        <v>6.8754379999999999</v>
      </c>
      <c r="I11" s="216">
        <v>6.8137549999999996</v>
      </c>
      <c r="J11" s="216">
        <v>7.2556820000000002</v>
      </c>
      <c r="K11" s="216">
        <v>6.8174530000000004</v>
      </c>
      <c r="L11" s="216">
        <v>6.6021879999999999</v>
      </c>
      <c r="M11" s="216">
        <v>7.051253</v>
      </c>
      <c r="N11" s="216">
        <v>7.5097639999999997</v>
      </c>
      <c r="O11" s="216">
        <v>7.1254619999999997</v>
      </c>
      <c r="P11" s="216">
        <v>7.4596780000000003</v>
      </c>
      <c r="Q11" s="216">
        <v>7.416506</v>
      </c>
      <c r="R11" s="216">
        <v>6.987679</v>
      </c>
      <c r="S11" s="216">
        <v>7.1398349999999997</v>
      </c>
      <c r="T11" s="216">
        <v>7.0295759999999996</v>
      </c>
      <c r="U11" s="216">
        <v>7.5604620000000002</v>
      </c>
      <c r="V11" s="216">
        <v>7.2951889999999997</v>
      </c>
      <c r="W11" s="216">
        <v>7.2657489999999996</v>
      </c>
      <c r="X11" s="216">
        <v>7.0681960000000004</v>
      </c>
      <c r="Y11" s="216">
        <v>7.417357</v>
      </c>
      <c r="Z11" s="216">
        <v>7.3489389999999997</v>
      </c>
      <c r="AA11" s="216">
        <v>7.7666180000000002</v>
      </c>
      <c r="AB11" s="216">
        <v>6.7309140000000003</v>
      </c>
      <c r="AC11" s="216">
        <v>7.2349480000000002</v>
      </c>
      <c r="AD11" s="216">
        <v>7.0765719999999996</v>
      </c>
      <c r="AE11" s="216">
        <v>7.3889509999999996</v>
      </c>
      <c r="AF11" s="216">
        <v>7.2241460000000002</v>
      </c>
      <c r="AG11" s="216">
        <v>6.9589410000000003</v>
      </c>
      <c r="AH11" s="216">
        <v>7.1055869999999999</v>
      </c>
      <c r="AI11" s="216">
        <v>5.860284</v>
      </c>
      <c r="AJ11" s="216">
        <v>5.9607099999999997</v>
      </c>
      <c r="AK11" s="216">
        <v>6.1302190000000003</v>
      </c>
      <c r="AL11" s="216">
        <v>6.2600389999999999</v>
      </c>
      <c r="AM11" s="216">
        <v>6.6708629999999998</v>
      </c>
      <c r="AN11" s="216">
        <v>5.8876819999999999</v>
      </c>
      <c r="AO11" s="216">
        <v>5.9443020000000004</v>
      </c>
      <c r="AP11" s="216">
        <v>6.4887170000000003</v>
      </c>
      <c r="AQ11" s="216">
        <v>5.8192089999999999</v>
      </c>
      <c r="AR11" s="216">
        <v>6.2799519999999998</v>
      </c>
      <c r="AS11" s="216">
        <v>5.7846330000000004</v>
      </c>
      <c r="AT11" s="216">
        <v>6.2507859999999997</v>
      </c>
      <c r="AU11" s="216">
        <v>5.4730999999999996</v>
      </c>
      <c r="AV11" s="216">
        <v>4.986548</v>
      </c>
      <c r="AW11" s="216">
        <v>4.8805170000000002</v>
      </c>
      <c r="AX11" s="216">
        <v>4.5876469999999996</v>
      </c>
      <c r="AY11" s="216">
        <v>4.9450370000000001</v>
      </c>
      <c r="AZ11" s="216">
        <v>3.6614939999999998</v>
      </c>
      <c r="BA11" s="216">
        <v>4.0756569999999996</v>
      </c>
      <c r="BB11" s="216">
        <v>4.2962999999999996</v>
      </c>
      <c r="BC11" s="216">
        <v>4.1585101289999997</v>
      </c>
      <c r="BD11" s="327">
        <v>4.7138140000000002</v>
      </c>
      <c r="BE11" s="327">
        <v>4.8641649999999998</v>
      </c>
      <c r="BF11" s="327">
        <v>5.0394839999999999</v>
      </c>
      <c r="BG11" s="327">
        <v>4.542916</v>
      </c>
      <c r="BH11" s="327">
        <v>4.2055290000000003</v>
      </c>
      <c r="BI11" s="327">
        <v>4.1500170000000001</v>
      </c>
      <c r="BJ11" s="327">
        <v>4.4321520000000003</v>
      </c>
      <c r="BK11" s="327">
        <v>4.1007300000000004</v>
      </c>
      <c r="BL11" s="327">
        <v>4.0376060000000003</v>
      </c>
      <c r="BM11" s="327">
        <v>4.4866089999999996</v>
      </c>
      <c r="BN11" s="327">
        <v>4.7047629999999998</v>
      </c>
      <c r="BO11" s="327">
        <v>4.7993620000000004</v>
      </c>
      <c r="BP11" s="327">
        <v>4.4225940000000001</v>
      </c>
      <c r="BQ11" s="327">
        <v>4.5252980000000003</v>
      </c>
      <c r="BR11" s="327">
        <v>4.7133729999999998</v>
      </c>
      <c r="BS11" s="327">
        <v>4.365405</v>
      </c>
      <c r="BT11" s="327">
        <v>4.4679409999999997</v>
      </c>
      <c r="BU11" s="327">
        <v>4.0817899999999998</v>
      </c>
      <c r="BV11" s="327">
        <v>4.0737819999999996</v>
      </c>
    </row>
    <row r="12" spans="1:74" ht="11.1" customHeight="1" x14ac:dyDescent="0.2">
      <c r="A12" s="61" t="s">
        <v>922</v>
      </c>
      <c r="B12" s="175" t="s">
        <v>132</v>
      </c>
      <c r="C12" s="216">
        <v>9.6774193546000006E-5</v>
      </c>
      <c r="D12" s="216">
        <v>1.0714285713999999E-4</v>
      </c>
      <c r="E12" s="216">
        <v>9.6774193546000006E-5</v>
      </c>
      <c r="F12" s="216">
        <v>1E-4</v>
      </c>
      <c r="G12" s="216">
        <v>-4.5096774194000003E-2</v>
      </c>
      <c r="H12" s="216">
        <v>-5.1533333333000003E-2</v>
      </c>
      <c r="I12" s="216">
        <v>-4.0096774193999998E-2</v>
      </c>
      <c r="J12" s="216">
        <v>1.2903225807E-4</v>
      </c>
      <c r="K12" s="216">
        <v>6.6666666664999994E-5</v>
      </c>
      <c r="L12" s="216">
        <v>6.4516129034000001E-5</v>
      </c>
      <c r="M12" s="216">
        <v>9.9999999998000004E-5</v>
      </c>
      <c r="N12" s="216">
        <v>1.2903225807E-4</v>
      </c>
      <c r="O12" s="216">
        <v>9.6774193549999994E-5</v>
      </c>
      <c r="P12" s="216">
        <v>6.8965517240000005E-5</v>
      </c>
      <c r="Q12" s="216">
        <v>6.4516129034000001E-5</v>
      </c>
      <c r="R12" s="216">
        <v>1.6666666666999999E-4</v>
      </c>
      <c r="S12" s="216">
        <v>9.6774193546000006E-5</v>
      </c>
      <c r="T12" s="216">
        <v>1.3333333332999999E-4</v>
      </c>
      <c r="U12" s="216">
        <v>1.2903225807E-4</v>
      </c>
      <c r="V12" s="216">
        <v>9.6774193549999994E-5</v>
      </c>
      <c r="W12" s="216">
        <v>9.9999999998000004E-5</v>
      </c>
      <c r="X12" s="216">
        <v>9.6774193549999994E-5</v>
      </c>
      <c r="Y12" s="216">
        <v>1E-4</v>
      </c>
      <c r="Z12" s="216">
        <v>6.4516129031E-5</v>
      </c>
      <c r="AA12" s="216">
        <v>1.2903225807E-4</v>
      </c>
      <c r="AB12" s="216">
        <v>9.0357142857000004E-3</v>
      </c>
      <c r="AC12" s="216">
        <v>0.10693548387</v>
      </c>
      <c r="AD12" s="216">
        <v>9.0766666667000007E-2</v>
      </c>
      <c r="AE12" s="216">
        <v>0.13900000000000001</v>
      </c>
      <c r="AF12" s="216">
        <v>0.17680000000000001</v>
      </c>
      <c r="AG12" s="216">
        <v>9.3870967742000003E-3</v>
      </c>
      <c r="AH12" s="216">
        <v>2.7096774194000002E-3</v>
      </c>
      <c r="AI12" s="216">
        <v>0.17196666666999999</v>
      </c>
      <c r="AJ12" s="216">
        <v>0.15125806452000001</v>
      </c>
      <c r="AK12" s="216">
        <v>0.25576666666999998</v>
      </c>
      <c r="AL12" s="216">
        <v>-5.0096774194E-2</v>
      </c>
      <c r="AM12" s="216">
        <v>-4.5258064516E-2</v>
      </c>
      <c r="AN12" s="216">
        <v>-4.3714285713999997E-2</v>
      </c>
      <c r="AO12" s="216">
        <v>6.4516129031E-5</v>
      </c>
      <c r="AP12" s="216">
        <v>4.9666666667000002E-2</v>
      </c>
      <c r="AQ12" s="216">
        <v>0.1225483871</v>
      </c>
      <c r="AR12" s="216">
        <v>5.0666666666999999E-3</v>
      </c>
      <c r="AS12" s="216">
        <v>6.4516129031E-5</v>
      </c>
      <c r="AT12" s="216">
        <v>6.4516129034000001E-5</v>
      </c>
      <c r="AU12" s="216">
        <v>6.6666666664999994E-5</v>
      </c>
      <c r="AV12" s="216">
        <v>0.16674193547999999</v>
      </c>
      <c r="AW12" s="216">
        <v>0.17576666666999999</v>
      </c>
      <c r="AX12" s="216">
        <v>1.3806451613000001E-2</v>
      </c>
      <c r="AY12" s="216">
        <v>0</v>
      </c>
      <c r="AZ12" s="216">
        <v>4.6428571429000002E-4</v>
      </c>
      <c r="BA12" s="216">
        <v>0</v>
      </c>
      <c r="BB12" s="216">
        <v>3.8680952381E-2</v>
      </c>
      <c r="BC12" s="216">
        <v>0.10364743076000001</v>
      </c>
      <c r="BD12" s="327">
        <v>0</v>
      </c>
      <c r="BE12" s="327">
        <v>0</v>
      </c>
      <c r="BF12" s="327">
        <v>0</v>
      </c>
      <c r="BG12" s="327">
        <v>0</v>
      </c>
      <c r="BH12" s="327">
        <v>3.67742E-2</v>
      </c>
      <c r="BI12" s="327">
        <v>3.7999999999999999E-2</v>
      </c>
      <c r="BJ12" s="327">
        <v>3.67742E-2</v>
      </c>
      <c r="BK12" s="327">
        <v>3.67742E-2</v>
      </c>
      <c r="BL12" s="327">
        <v>3.9310299999999999E-2</v>
      </c>
      <c r="BM12" s="327">
        <v>3.67742E-2</v>
      </c>
      <c r="BN12" s="327">
        <v>3.7999999999999999E-2</v>
      </c>
      <c r="BO12" s="327">
        <v>3.67742E-2</v>
      </c>
      <c r="BP12" s="327">
        <v>3.7999999999999999E-2</v>
      </c>
      <c r="BQ12" s="327">
        <v>3.67742E-2</v>
      </c>
      <c r="BR12" s="327">
        <v>0</v>
      </c>
      <c r="BS12" s="327">
        <v>0</v>
      </c>
      <c r="BT12" s="327">
        <v>3.2258099999999998E-2</v>
      </c>
      <c r="BU12" s="327">
        <v>3.3333300000000003E-2</v>
      </c>
      <c r="BV12" s="327">
        <v>3.2258099999999998E-2</v>
      </c>
    </row>
    <row r="13" spans="1:74" ht="11.1" customHeight="1" x14ac:dyDescent="0.2">
      <c r="A13" s="61" t="s">
        <v>921</v>
      </c>
      <c r="B13" s="175" t="s">
        <v>516</v>
      </c>
      <c r="C13" s="216">
        <v>-0.91445161289999999</v>
      </c>
      <c r="D13" s="216">
        <v>-0.93214285714</v>
      </c>
      <c r="E13" s="216">
        <v>-0.89958064516000003</v>
      </c>
      <c r="F13" s="216">
        <v>-0.31709999999999999</v>
      </c>
      <c r="G13" s="216">
        <v>0.12103225805999999</v>
      </c>
      <c r="H13" s="216">
        <v>0.33836666666999998</v>
      </c>
      <c r="I13" s="216">
        <v>0.45164516128999999</v>
      </c>
      <c r="J13" s="216">
        <v>-3.3677419355000002E-2</v>
      </c>
      <c r="K13" s="216">
        <v>-0.10920000000000001</v>
      </c>
      <c r="L13" s="216">
        <v>-0.84141935483999997</v>
      </c>
      <c r="M13" s="216">
        <v>-2.6033333333000001E-2</v>
      </c>
      <c r="N13" s="216">
        <v>0.21851612903000001</v>
      </c>
      <c r="O13" s="216">
        <v>-0.72732258064999999</v>
      </c>
      <c r="P13" s="216">
        <v>-0.70296551724</v>
      </c>
      <c r="Q13" s="216">
        <v>-0.40832258064999999</v>
      </c>
      <c r="R13" s="216">
        <v>-0.15040000000000001</v>
      </c>
      <c r="S13" s="216">
        <v>-8.1870967742000006E-2</v>
      </c>
      <c r="T13" s="216">
        <v>0.36680000000000001</v>
      </c>
      <c r="U13" s="216">
        <v>0.23867741935</v>
      </c>
      <c r="V13" s="216">
        <v>0.21880645161000001</v>
      </c>
      <c r="W13" s="216">
        <v>0.50460000000000005</v>
      </c>
      <c r="X13" s="216">
        <v>-0.63438709677000005</v>
      </c>
      <c r="Y13" s="216">
        <v>1.5633333332999998E-2</v>
      </c>
      <c r="Z13" s="216">
        <v>0.19716129031999999</v>
      </c>
      <c r="AA13" s="216">
        <v>-0.71535483871000005</v>
      </c>
      <c r="AB13" s="216">
        <v>-0.66503571428999997</v>
      </c>
      <c r="AC13" s="216">
        <v>-0.42503225806</v>
      </c>
      <c r="AD13" s="216">
        <v>0.47696666666999998</v>
      </c>
      <c r="AE13" s="216">
        <v>0.24122580645</v>
      </c>
      <c r="AF13" s="216">
        <v>0.50836666666999997</v>
      </c>
      <c r="AG13" s="216">
        <v>0.58535483871000005</v>
      </c>
      <c r="AH13" s="216">
        <v>0.75577419354999997</v>
      </c>
      <c r="AI13" s="216">
        <v>-0.32019999999999998</v>
      </c>
      <c r="AJ13" s="216">
        <v>0.31796774193999999</v>
      </c>
      <c r="AK13" s="216">
        <v>0.22256666667</v>
      </c>
      <c r="AL13" s="216">
        <v>1.0131612903</v>
      </c>
      <c r="AM13" s="216">
        <v>5.6258064516000003E-2</v>
      </c>
      <c r="AN13" s="216">
        <v>-0.12921428570999999</v>
      </c>
      <c r="AO13" s="216">
        <v>2.3225806452000001E-3</v>
      </c>
      <c r="AP13" s="216">
        <v>-0.38696666667000001</v>
      </c>
      <c r="AQ13" s="216">
        <v>5.7419354839E-2</v>
      </c>
      <c r="AR13" s="216">
        <v>0.61466666667000003</v>
      </c>
      <c r="AS13" s="216">
        <v>0.17780645161</v>
      </c>
      <c r="AT13" s="216">
        <v>7.9709677418999994E-2</v>
      </c>
      <c r="AU13" s="216">
        <v>-0.30956666666999999</v>
      </c>
      <c r="AV13" s="216">
        <v>-0.52638709676999995</v>
      </c>
      <c r="AW13" s="216">
        <v>-0.53826666667</v>
      </c>
      <c r="AX13" s="216">
        <v>0.21977419355</v>
      </c>
      <c r="AY13" s="216">
        <v>-0.22612903226</v>
      </c>
      <c r="AZ13" s="216">
        <v>-0.10442857143000001</v>
      </c>
      <c r="BA13" s="216">
        <v>-0.24496774194000001</v>
      </c>
      <c r="BB13" s="216">
        <v>-0.28047619048</v>
      </c>
      <c r="BC13" s="216">
        <v>-0.50700048600000003</v>
      </c>
      <c r="BD13" s="327">
        <v>0.334509</v>
      </c>
      <c r="BE13" s="327">
        <v>0.29385080000000002</v>
      </c>
      <c r="BF13" s="327">
        <v>7.1559800000000007E-2</v>
      </c>
      <c r="BG13" s="327">
        <v>-0.1027648</v>
      </c>
      <c r="BH13" s="327">
        <v>-0.46166790000000002</v>
      </c>
      <c r="BI13" s="327">
        <v>-5.20276E-2</v>
      </c>
      <c r="BJ13" s="327">
        <v>0.23045270000000001</v>
      </c>
      <c r="BK13" s="327">
        <v>-0.19403490000000001</v>
      </c>
      <c r="BL13" s="327">
        <v>-0.35904560000000002</v>
      </c>
      <c r="BM13" s="327">
        <v>-0.40706009999999998</v>
      </c>
      <c r="BN13" s="327">
        <v>-8.78023E-2</v>
      </c>
      <c r="BO13" s="327">
        <v>-7.0162699999999995E-2</v>
      </c>
      <c r="BP13" s="327">
        <v>0.43429250000000003</v>
      </c>
      <c r="BQ13" s="327">
        <v>0.37963819999999998</v>
      </c>
      <c r="BR13" s="327">
        <v>9.8832500000000004E-2</v>
      </c>
      <c r="BS13" s="327">
        <v>-2.8532999999999999E-2</v>
      </c>
      <c r="BT13" s="327">
        <v>-0.46114139999999998</v>
      </c>
      <c r="BU13" s="327">
        <v>-4.4604499999999998E-2</v>
      </c>
      <c r="BV13" s="327">
        <v>0.2784568</v>
      </c>
    </row>
    <row r="14" spans="1:74" ht="11.1" customHeight="1" x14ac:dyDescent="0.2">
      <c r="A14" s="61" t="s">
        <v>629</v>
      </c>
      <c r="B14" s="175" t="s">
        <v>129</v>
      </c>
      <c r="C14" s="216">
        <v>0.30902983871</v>
      </c>
      <c r="D14" s="216">
        <v>0.10495171429</v>
      </c>
      <c r="E14" s="216">
        <v>-0.19269212902999999</v>
      </c>
      <c r="F14" s="216">
        <v>0.33162599999999998</v>
      </c>
      <c r="G14" s="216">
        <v>0.14379651613</v>
      </c>
      <c r="H14" s="216">
        <v>0.19466066667000001</v>
      </c>
      <c r="I14" s="216">
        <v>0.22353261290000001</v>
      </c>
      <c r="J14" s="216">
        <v>7.7900387097000007E-2</v>
      </c>
      <c r="K14" s="216">
        <v>-6.2866666666000005E-4</v>
      </c>
      <c r="L14" s="216">
        <v>0.29098483871000003</v>
      </c>
      <c r="M14" s="216">
        <v>0.11520033333</v>
      </c>
      <c r="N14" s="216">
        <v>-0.23820616129</v>
      </c>
      <c r="O14" s="216">
        <v>0.35609080645000002</v>
      </c>
      <c r="P14" s="216">
        <v>3.1388551723999999E-2</v>
      </c>
      <c r="Q14" s="216">
        <v>-6.7579354838999996E-3</v>
      </c>
      <c r="R14" s="216">
        <v>0.21703933333</v>
      </c>
      <c r="S14" s="216">
        <v>0.35476019354999999</v>
      </c>
      <c r="T14" s="216">
        <v>0.36559666667000001</v>
      </c>
      <c r="U14" s="216">
        <v>0.18693154839000001</v>
      </c>
      <c r="V14" s="216">
        <v>0.40904277419000001</v>
      </c>
      <c r="W14" s="216">
        <v>5.0552E-2</v>
      </c>
      <c r="X14" s="216">
        <v>0.23329532257999999</v>
      </c>
      <c r="Y14" s="216">
        <v>-8.6131333333000007E-2</v>
      </c>
      <c r="Z14" s="216">
        <v>0.19178219355000001</v>
      </c>
      <c r="AA14" s="216">
        <v>0.22673980645</v>
      </c>
      <c r="AB14" s="216">
        <v>0.33473999999999998</v>
      </c>
      <c r="AC14" s="216">
        <v>-9.2042258065000004E-3</v>
      </c>
      <c r="AD14" s="216">
        <v>0.22537266667</v>
      </c>
      <c r="AE14" s="216">
        <v>0.28534819355000002</v>
      </c>
      <c r="AF14" s="216">
        <v>0.22094033332999999</v>
      </c>
      <c r="AG14" s="216">
        <v>0.53371306452</v>
      </c>
      <c r="AH14" s="216">
        <v>-0.12715087097</v>
      </c>
      <c r="AI14" s="216">
        <v>0.25295433333</v>
      </c>
      <c r="AJ14" s="216">
        <v>-7.1855806452000001E-2</v>
      </c>
      <c r="AK14" s="216">
        <v>0.12778466666999999</v>
      </c>
      <c r="AL14" s="216">
        <v>1.0859483870999999E-2</v>
      </c>
      <c r="AM14" s="216">
        <v>-7.7196000000000001E-2</v>
      </c>
      <c r="AN14" s="216">
        <v>-3.1171428570999998E-2</v>
      </c>
      <c r="AO14" s="216">
        <v>0.25725790322999997</v>
      </c>
      <c r="AP14" s="216">
        <v>0.13930799999999999</v>
      </c>
      <c r="AQ14" s="216">
        <v>0.52612425805999996</v>
      </c>
      <c r="AR14" s="216">
        <v>9.3720666667000005E-2</v>
      </c>
      <c r="AS14" s="216">
        <v>0.45646003225999998</v>
      </c>
      <c r="AT14" s="216">
        <v>-4.3366193547999997E-2</v>
      </c>
      <c r="AU14" s="216">
        <v>0.35151500000000002</v>
      </c>
      <c r="AV14" s="216">
        <v>0.22304516128999999</v>
      </c>
      <c r="AW14" s="216">
        <v>0.70834299999999994</v>
      </c>
      <c r="AX14" s="216">
        <v>0.62514835483999998</v>
      </c>
      <c r="AY14" s="216">
        <v>0.20594403225999999</v>
      </c>
      <c r="AZ14" s="216">
        <v>0.61493628571000003</v>
      </c>
      <c r="BA14" s="216">
        <v>0.20365774194</v>
      </c>
      <c r="BB14" s="216">
        <v>0.18311466294000001</v>
      </c>
      <c r="BC14" s="216">
        <v>0.84527734297000001</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630</v>
      </c>
      <c r="B15" s="175" t="s">
        <v>178</v>
      </c>
      <c r="C15" s="216">
        <v>15.456129000000001</v>
      </c>
      <c r="D15" s="216">
        <v>15.341571</v>
      </c>
      <c r="E15" s="216">
        <v>15.64</v>
      </c>
      <c r="F15" s="216">
        <v>16.2728</v>
      </c>
      <c r="G15" s="216">
        <v>16.401612</v>
      </c>
      <c r="H15" s="216">
        <v>16.701132999999999</v>
      </c>
      <c r="I15" s="216">
        <v>16.878644999999999</v>
      </c>
      <c r="J15" s="216">
        <v>16.700225</v>
      </c>
      <c r="K15" s="216">
        <v>16.1676</v>
      </c>
      <c r="L15" s="216">
        <v>15.439871</v>
      </c>
      <c r="M15" s="216">
        <v>16.458033</v>
      </c>
      <c r="N15" s="216">
        <v>16.741548000000002</v>
      </c>
      <c r="O15" s="216">
        <v>15.95129</v>
      </c>
      <c r="P15" s="216">
        <v>15.842828000000001</v>
      </c>
      <c r="Q15" s="216">
        <v>16.082452</v>
      </c>
      <c r="R15" s="216">
        <v>15.920267000000001</v>
      </c>
      <c r="S15" s="216">
        <v>16.236806999999999</v>
      </c>
      <c r="T15" s="216">
        <v>16.432600000000001</v>
      </c>
      <c r="U15" s="216">
        <v>16.621193999999999</v>
      </c>
      <c r="V15" s="216">
        <v>16.593354999999999</v>
      </c>
      <c r="W15" s="216">
        <v>16.339832999999999</v>
      </c>
      <c r="X15" s="216">
        <v>15.454355</v>
      </c>
      <c r="Y15" s="216">
        <v>16.235233000000001</v>
      </c>
      <c r="Z15" s="216">
        <v>16.515871000000001</v>
      </c>
      <c r="AA15" s="216">
        <v>16.118224999999999</v>
      </c>
      <c r="AB15" s="216">
        <v>15.493107</v>
      </c>
      <c r="AC15" s="216">
        <v>16.047934999999999</v>
      </c>
      <c r="AD15" s="216">
        <v>16.954433000000002</v>
      </c>
      <c r="AE15" s="216">
        <v>17.222387000000001</v>
      </c>
      <c r="AF15" s="216">
        <v>17.204066000000001</v>
      </c>
      <c r="AG15" s="216">
        <v>17.317450999999998</v>
      </c>
      <c r="AH15" s="216">
        <v>16.980516000000001</v>
      </c>
      <c r="AI15" s="216">
        <v>15.4602</v>
      </c>
      <c r="AJ15" s="216">
        <v>16.061192999999999</v>
      </c>
      <c r="AK15" s="216">
        <v>16.839600000000001</v>
      </c>
      <c r="AL15" s="216">
        <v>17.274387000000001</v>
      </c>
      <c r="AM15" s="216">
        <v>16.599226000000002</v>
      </c>
      <c r="AN15" s="216">
        <v>15.931820999999999</v>
      </c>
      <c r="AO15" s="216">
        <v>16.665289999999999</v>
      </c>
      <c r="AP15" s="216">
        <v>16.765733000000001</v>
      </c>
      <c r="AQ15" s="216">
        <v>16.989194000000001</v>
      </c>
      <c r="AR15" s="216">
        <v>17.665766999999999</v>
      </c>
      <c r="AS15" s="216">
        <v>17.354935999999999</v>
      </c>
      <c r="AT15" s="216">
        <v>17.612193999999999</v>
      </c>
      <c r="AU15" s="216">
        <v>16.985567</v>
      </c>
      <c r="AV15" s="216">
        <v>16.408902999999999</v>
      </c>
      <c r="AW15" s="216">
        <v>17.152432999999998</v>
      </c>
      <c r="AX15" s="216">
        <v>17.409386999999999</v>
      </c>
      <c r="AY15" s="216">
        <v>16.785097</v>
      </c>
      <c r="AZ15" s="216">
        <v>15.836929</v>
      </c>
      <c r="BA15" s="216">
        <v>15.939161</v>
      </c>
      <c r="BB15" s="216">
        <v>16.339133332999999</v>
      </c>
      <c r="BC15" s="216">
        <v>16.765446129000001</v>
      </c>
      <c r="BD15" s="327">
        <v>17.617660000000001</v>
      </c>
      <c r="BE15" s="327">
        <v>17.728480000000001</v>
      </c>
      <c r="BF15" s="327">
        <v>17.731780000000001</v>
      </c>
      <c r="BG15" s="327">
        <v>17.194210000000002</v>
      </c>
      <c r="BH15" s="327">
        <v>16.568619999999999</v>
      </c>
      <c r="BI15" s="327">
        <v>17.186360000000001</v>
      </c>
      <c r="BJ15" s="327">
        <v>17.81277</v>
      </c>
      <c r="BK15" s="327">
        <v>17.15099</v>
      </c>
      <c r="BL15" s="327">
        <v>16.931629999999998</v>
      </c>
      <c r="BM15" s="327">
        <v>17.4161</v>
      </c>
      <c r="BN15" s="327">
        <v>17.972570000000001</v>
      </c>
      <c r="BO15" s="327">
        <v>18.222429999999999</v>
      </c>
      <c r="BP15" s="327">
        <v>18.389779999999998</v>
      </c>
      <c r="BQ15" s="327">
        <v>18.386559999999999</v>
      </c>
      <c r="BR15" s="327">
        <v>18.32864</v>
      </c>
      <c r="BS15" s="327">
        <v>17.962700000000002</v>
      </c>
      <c r="BT15" s="327">
        <v>17.500599999999999</v>
      </c>
      <c r="BU15" s="327">
        <v>17.730219999999999</v>
      </c>
      <c r="BV15" s="327">
        <v>18.046209999999999</v>
      </c>
    </row>
    <row r="16" spans="1:74" ht="11.1" customHeight="1" x14ac:dyDescent="0.2">
      <c r="A16" s="57"/>
      <c r="B16" s="44" t="s">
        <v>924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6"/>
      <c r="AW16" s="216"/>
      <c r="AX16" s="216"/>
      <c r="AY16" s="216"/>
      <c r="AZ16" s="63"/>
      <c r="BA16" s="63"/>
      <c r="BB16" s="63"/>
      <c r="BC16" s="63"/>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632</v>
      </c>
      <c r="B17" s="175" t="s">
        <v>517</v>
      </c>
      <c r="C17" s="216">
        <v>1.0751230000000001</v>
      </c>
      <c r="D17" s="216">
        <v>1.0213540000000001</v>
      </c>
      <c r="E17" s="216">
        <v>1.013188</v>
      </c>
      <c r="F17" s="216">
        <v>1.067499</v>
      </c>
      <c r="G17" s="216">
        <v>1.083029</v>
      </c>
      <c r="H17" s="216">
        <v>1.0276639999999999</v>
      </c>
      <c r="I17" s="216">
        <v>1.092384</v>
      </c>
      <c r="J17" s="216">
        <v>1.0985119999999999</v>
      </c>
      <c r="K17" s="216">
        <v>1.04623</v>
      </c>
      <c r="L17" s="216">
        <v>1.040092</v>
      </c>
      <c r="M17" s="216">
        <v>1.064865</v>
      </c>
      <c r="N17" s="216">
        <v>1.108093</v>
      </c>
      <c r="O17" s="216">
        <v>1.116614</v>
      </c>
      <c r="P17" s="216">
        <v>1.070379</v>
      </c>
      <c r="Q17" s="216">
        <v>1.0491280000000001</v>
      </c>
      <c r="R17" s="216">
        <v>1.0950979999999999</v>
      </c>
      <c r="S17" s="216">
        <v>1.1603540000000001</v>
      </c>
      <c r="T17" s="216">
        <v>1.1139669999999999</v>
      </c>
      <c r="U17" s="216">
        <v>1.1902569999999999</v>
      </c>
      <c r="V17" s="216">
        <v>1.1487769999999999</v>
      </c>
      <c r="W17" s="216">
        <v>1.122369</v>
      </c>
      <c r="X17" s="216">
        <v>1.088838</v>
      </c>
      <c r="Y17" s="216">
        <v>1.1125670000000001</v>
      </c>
      <c r="Z17" s="216">
        <v>1.143324</v>
      </c>
      <c r="AA17" s="216">
        <v>1.1389959999999999</v>
      </c>
      <c r="AB17" s="216">
        <v>1.062497</v>
      </c>
      <c r="AC17" s="216">
        <v>1.1120620000000001</v>
      </c>
      <c r="AD17" s="216">
        <v>1.1459630000000001</v>
      </c>
      <c r="AE17" s="216">
        <v>1.1351560000000001</v>
      </c>
      <c r="AF17" s="216">
        <v>1.159198</v>
      </c>
      <c r="AG17" s="216">
        <v>1.1010279999999999</v>
      </c>
      <c r="AH17" s="216">
        <v>1.1128309999999999</v>
      </c>
      <c r="AI17" s="216">
        <v>1.009798</v>
      </c>
      <c r="AJ17" s="216">
        <v>1.0814790000000001</v>
      </c>
      <c r="AK17" s="216">
        <v>1.146163</v>
      </c>
      <c r="AL17" s="216">
        <v>1.125769</v>
      </c>
      <c r="AM17" s="216">
        <v>1.123324</v>
      </c>
      <c r="AN17" s="216">
        <v>1.116609</v>
      </c>
      <c r="AO17" s="216">
        <v>1.0958639999999999</v>
      </c>
      <c r="AP17" s="216">
        <v>1.114368</v>
      </c>
      <c r="AQ17" s="216">
        <v>1.1192260000000001</v>
      </c>
      <c r="AR17" s="216">
        <v>1.128633</v>
      </c>
      <c r="AS17" s="216">
        <v>1.1695489999999999</v>
      </c>
      <c r="AT17" s="216">
        <v>1.190904</v>
      </c>
      <c r="AU17" s="216">
        <v>1.140131</v>
      </c>
      <c r="AV17" s="216">
        <v>1.1101289999999999</v>
      </c>
      <c r="AW17" s="216">
        <v>1.158433</v>
      </c>
      <c r="AX17" s="216">
        <v>1.2095180000000001</v>
      </c>
      <c r="AY17" s="216">
        <v>1.1095159999999999</v>
      </c>
      <c r="AZ17" s="216">
        <v>1.0196780000000001</v>
      </c>
      <c r="BA17" s="216">
        <v>1.042292</v>
      </c>
      <c r="BB17" s="216">
        <v>1.127257</v>
      </c>
      <c r="BC17" s="216">
        <v>1.1318900000000001</v>
      </c>
      <c r="BD17" s="327">
        <v>1.1419790000000001</v>
      </c>
      <c r="BE17" s="327">
        <v>1.1529039999999999</v>
      </c>
      <c r="BF17" s="327">
        <v>1.167656</v>
      </c>
      <c r="BG17" s="327">
        <v>1.113302</v>
      </c>
      <c r="BH17" s="327">
        <v>1.1428320000000001</v>
      </c>
      <c r="BI17" s="327">
        <v>1.179063</v>
      </c>
      <c r="BJ17" s="327">
        <v>1.2372620000000001</v>
      </c>
      <c r="BK17" s="327">
        <v>1.2246680000000001</v>
      </c>
      <c r="BL17" s="327">
        <v>1.1780390000000001</v>
      </c>
      <c r="BM17" s="327">
        <v>1.189249</v>
      </c>
      <c r="BN17" s="327">
        <v>1.2363580000000001</v>
      </c>
      <c r="BO17" s="327">
        <v>1.2607269999999999</v>
      </c>
      <c r="BP17" s="327">
        <v>1.267496</v>
      </c>
      <c r="BQ17" s="327">
        <v>1.273652</v>
      </c>
      <c r="BR17" s="327">
        <v>1.2872079999999999</v>
      </c>
      <c r="BS17" s="327">
        <v>1.2456700000000001</v>
      </c>
      <c r="BT17" s="327">
        <v>1.255725</v>
      </c>
      <c r="BU17" s="327">
        <v>1.2680659999999999</v>
      </c>
      <c r="BV17" s="327">
        <v>1.313083</v>
      </c>
    </row>
    <row r="18" spans="1:74" ht="11.1" customHeight="1" x14ac:dyDescent="0.2">
      <c r="A18" s="61" t="s">
        <v>631</v>
      </c>
      <c r="B18" s="175" t="s">
        <v>1100</v>
      </c>
      <c r="C18" s="216">
        <v>3.0547740000000001</v>
      </c>
      <c r="D18" s="216">
        <v>3.1617139999999999</v>
      </c>
      <c r="E18" s="216">
        <v>3.236774</v>
      </c>
      <c r="F18" s="216">
        <v>3.3753329999999999</v>
      </c>
      <c r="G18" s="216">
        <v>3.3367089999999999</v>
      </c>
      <c r="H18" s="216">
        <v>3.3187660000000001</v>
      </c>
      <c r="I18" s="216">
        <v>3.355064</v>
      </c>
      <c r="J18" s="216">
        <v>3.4187409999999998</v>
      </c>
      <c r="K18" s="216">
        <v>3.437033</v>
      </c>
      <c r="L18" s="216">
        <v>3.4885160000000002</v>
      </c>
      <c r="M18" s="216">
        <v>3.4981330000000002</v>
      </c>
      <c r="N18" s="216">
        <v>3.4172579999999999</v>
      </c>
      <c r="O18" s="216">
        <v>3.3447740000000001</v>
      </c>
      <c r="P18" s="216">
        <v>3.3693439999999999</v>
      </c>
      <c r="Q18" s="216">
        <v>3.5557089999999998</v>
      </c>
      <c r="R18" s="216">
        <v>3.5703999999999998</v>
      </c>
      <c r="S18" s="216">
        <v>3.6716769999999999</v>
      </c>
      <c r="T18" s="216">
        <v>3.662433</v>
      </c>
      <c r="U18" s="216">
        <v>3.6038380000000001</v>
      </c>
      <c r="V18" s="216">
        <v>3.4103219999999999</v>
      </c>
      <c r="W18" s="216">
        <v>3.427333</v>
      </c>
      <c r="X18" s="216">
        <v>3.5443220000000002</v>
      </c>
      <c r="Y18" s="216">
        <v>3.5957659999999998</v>
      </c>
      <c r="Z18" s="216">
        <v>3.3521930000000002</v>
      </c>
      <c r="AA18" s="216">
        <v>3.395032</v>
      </c>
      <c r="AB18" s="216">
        <v>3.6327859999999998</v>
      </c>
      <c r="AC18" s="216">
        <v>3.6852580000000001</v>
      </c>
      <c r="AD18" s="216">
        <v>3.6822330000000001</v>
      </c>
      <c r="AE18" s="216">
        <v>3.7710970000000001</v>
      </c>
      <c r="AF18" s="216">
        <v>3.8073000000000001</v>
      </c>
      <c r="AG18" s="216">
        <v>3.8220969999999999</v>
      </c>
      <c r="AH18" s="216">
        <v>3.7635160000000001</v>
      </c>
      <c r="AI18" s="216">
        <v>3.731033</v>
      </c>
      <c r="AJ18" s="216">
        <v>4.0197419999999999</v>
      </c>
      <c r="AK18" s="216">
        <v>4.1056670000000004</v>
      </c>
      <c r="AL18" s="216">
        <v>3.9689679999999998</v>
      </c>
      <c r="AM18" s="216">
        <v>3.8246449999999999</v>
      </c>
      <c r="AN18" s="216">
        <v>4.02325</v>
      </c>
      <c r="AO18" s="216">
        <v>4.1732259999999997</v>
      </c>
      <c r="AP18" s="216">
        <v>4.2598330000000004</v>
      </c>
      <c r="AQ18" s="216">
        <v>4.3214839999999999</v>
      </c>
      <c r="AR18" s="216">
        <v>4.3256329999999998</v>
      </c>
      <c r="AS18" s="216">
        <v>4.4112900000000002</v>
      </c>
      <c r="AT18" s="216">
        <v>4.57</v>
      </c>
      <c r="AU18" s="216">
        <v>4.6311999999999998</v>
      </c>
      <c r="AV18" s="216">
        <v>4.5804520000000002</v>
      </c>
      <c r="AW18" s="216">
        <v>4.570767</v>
      </c>
      <c r="AX18" s="216">
        <v>4.4786770000000002</v>
      </c>
      <c r="AY18" s="216">
        <v>4.545032</v>
      </c>
      <c r="AZ18" s="216">
        <v>4.7059639999999998</v>
      </c>
      <c r="BA18" s="216">
        <v>4.7281610000000001</v>
      </c>
      <c r="BB18" s="216">
        <v>4.8745661294999998</v>
      </c>
      <c r="BC18" s="216">
        <v>4.8427029379000004</v>
      </c>
      <c r="BD18" s="327">
        <v>4.8486289999999999</v>
      </c>
      <c r="BE18" s="327">
        <v>4.9199929999999998</v>
      </c>
      <c r="BF18" s="327">
        <v>5.0658349999999999</v>
      </c>
      <c r="BG18" s="327">
        <v>5.1756380000000002</v>
      </c>
      <c r="BH18" s="327">
        <v>5.2532100000000002</v>
      </c>
      <c r="BI18" s="327">
        <v>5.2886769999999999</v>
      </c>
      <c r="BJ18" s="327">
        <v>5.2029449999999997</v>
      </c>
      <c r="BK18" s="327">
        <v>5.1855070000000003</v>
      </c>
      <c r="BL18" s="327">
        <v>5.1845749999999997</v>
      </c>
      <c r="BM18" s="327">
        <v>5.2393749999999999</v>
      </c>
      <c r="BN18" s="327">
        <v>5.241682</v>
      </c>
      <c r="BO18" s="327">
        <v>5.2304930000000001</v>
      </c>
      <c r="BP18" s="327">
        <v>5.2684889999999998</v>
      </c>
      <c r="BQ18" s="327">
        <v>5.3033250000000001</v>
      </c>
      <c r="BR18" s="327">
        <v>5.3340350000000001</v>
      </c>
      <c r="BS18" s="327">
        <v>5.4187609999999999</v>
      </c>
      <c r="BT18" s="327">
        <v>5.4354300000000002</v>
      </c>
      <c r="BU18" s="327">
        <v>5.4712480000000001</v>
      </c>
      <c r="BV18" s="327">
        <v>5.3657959999999996</v>
      </c>
    </row>
    <row r="19" spans="1:74" ht="11.1" customHeight="1" x14ac:dyDescent="0.2">
      <c r="A19" s="61" t="s">
        <v>1077</v>
      </c>
      <c r="B19" s="175" t="s">
        <v>1078</v>
      </c>
      <c r="C19" s="216">
        <v>1.0538799999999999</v>
      </c>
      <c r="D19" s="216">
        <v>1.046316</v>
      </c>
      <c r="E19" s="216">
        <v>1.0496939999999999</v>
      </c>
      <c r="F19" s="216">
        <v>1.0624279999999999</v>
      </c>
      <c r="G19" s="216">
        <v>1.1037509999999999</v>
      </c>
      <c r="H19" s="216">
        <v>1.1437189999999999</v>
      </c>
      <c r="I19" s="216">
        <v>1.1202179999999999</v>
      </c>
      <c r="J19" s="216">
        <v>1.099153</v>
      </c>
      <c r="K19" s="216">
        <v>1.0871660000000001</v>
      </c>
      <c r="L19" s="216">
        <v>1.100803</v>
      </c>
      <c r="M19" s="216">
        <v>1.1148670000000001</v>
      </c>
      <c r="N19" s="216">
        <v>1.121928</v>
      </c>
      <c r="O19" s="216">
        <v>1.107224</v>
      </c>
      <c r="P19" s="216">
        <v>1.1271599999999999</v>
      </c>
      <c r="Q19" s="216">
        <v>1.1439649999999999</v>
      </c>
      <c r="R19" s="216">
        <v>1.092033</v>
      </c>
      <c r="S19" s="216">
        <v>1.1434340000000001</v>
      </c>
      <c r="T19" s="216">
        <v>1.1763749999999999</v>
      </c>
      <c r="U19" s="216">
        <v>1.177408</v>
      </c>
      <c r="V19" s="216">
        <v>1.186167</v>
      </c>
      <c r="W19" s="216">
        <v>1.163246</v>
      </c>
      <c r="X19" s="216">
        <v>1.150069</v>
      </c>
      <c r="Y19" s="216">
        <v>1.1916789999999999</v>
      </c>
      <c r="Z19" s="216">
        <v>1.2087429999999999</v>
      </c>
      <c r="AA19" s="216">
        <v>1.183983</v>
      </c>
      <c r="AB19" s="216">
        <v>1.170666</v>
      </c>
      <c r="AC19" s="216">
        <v>1.176749</v>
      </c>
      <c r="AD19" s="216">
        <v>1.1395500000000001</v>
      </c>
      <c r="AE19" s="216">
        <v>1.1761090000000001</v>
      </c>
      <c r="AF19" s="216">
        <v>1.187074</v>
      </c>
      <c r="AG19" s="216">
        <v>1.190156</v>
      </c>
      <c r="AH19" s="216">
        <v>1.2177150000000001</v>
      </c>
      <c r="AI19" s="216">
        <v>1.1760649999999999</v>
      </c>
      <c r="AJ19" s="216">
        <v>1.209865</v>
      </c>
      <c r="AK19" s="216">
        <v>1.262677</v>
      </c>
      <c r="AL19" s="216">
        <v>1.235941</v>
      </c>
      <c r="AM19" s="216">
        <v>1.199155</v>
      </c>
      <c r="AN19" s="216">
        <v>1.2160470000000001</v>
      </c>
      <c r="AO19" s="216">
        <v>1.2017599999999999</v>
      </c>
      <c r="AP19" s="216">
        <v>1.1939420000000001</v>
      </c>
      <c r="AQ19" s="216">
        <v>1.2168289999999999</v>
      </c>
      <c r="AR19" s="216">
        <v>1.2521279999999999</v>
      </c>
      <c r="AS19" s="216">
        <v>1.267665</v>
      </c>
      <c r="AT19" s="216">
        <v>1.281738</v>
      </c>
      <c r="AU19" s="216">
        <v>1.206415</v>
      </c>
      <c r="AV19" s="216">
        <v>1.2137199999999999</v>
      </c>
      <c r="AW19" s="216">
        <v>1.2340180000000001</v>
      </c>
      <c r="AX19" s="216">
        <v>1.219034</v>
      </c>
      <c r="AY19" s="216">
        <v>1.1873229999999999</v>
      </c>
      <c r="AZ19" s="216">
        <v>1.1953510000000001</v>
      </c>
      <c r="BA19" s="216">
        <v>1.1595789999999999</v>
      </c>
      <c r="BB19" s="216">
        <v>1.1959736000000001</v>
      </c>
      <c r="BC19" s="216">
        <v>1.2268747226000001</v>
      </c>
      <c r="BD19" s="327">
        <v>1.254588</v>
      </c>
      <c r="BE19" s="327">
        <v>1.2118899999999999</v>
      </c>
      <c r="BF19" s="327">
        <v>1.215406</v>
      </c>
      <c r="BG19" s="327">
        <v>1.175773</v>
      </c>
      <c r="BH19" s="327">
        <v>1.1688829999999999</v>
      </c>
      <c r="BI19" s="327">
        <v>1.2172590000000001</v>
      </c>
      <c r="BJ19" s="327">
        <v>1.2452350000000001</v>
      </c>
      <c r="BK19" s="327">
        <v>1.1729240000000001</v>
      </c>
      <c r="BL19" s="327">
        <v>1.1944650000000001</v>
      </c>
      <c r="BM19" s="327">
        <v>1.2112510000000001</v>
      </c>
      <c r="BN19" s="327">
        <v>1.214175</v>
      </c>
      <c r="BO19" s="327">
        <v>1.2419979999999999</v>
      </c>
      <c r="BP19" s="327">
        <v>1.271382</v>
      </c>
      <c r="BQ19" s="327">
        <v>1.229878</v>
      </c>
      <c r="BR19" s="327">
        <v>1.2419910000000001</v>
      </c>
      <c r="BS19" s="327">
        <v>1.2090749999999999</v>
      </c>
      <c r="BT19" s="327">
        <v>1.1859649999999999</v>
      </c>
      <c r="BU19" s="327">
        <v>1.242186</v>
      </c>
      <c r="BV19" s="327">
        <v>1.2576620000000001</v>
      </c>
    </row>
    <row r="20" spans="1:74" ht="11.1" customHeight="1" x14ac:dyDescent="0.2">
      <c r="A20" s="61" t="s">
        <v>971</v>
      </c>
      <c r="B20" s="175" t="s">
        <v>118</v>
      </c>
      <c r="C20" s="216">
        <v>0.96032200000000001</v>
      </c>
      <c r="D20" s="216">
        <v>0.95764199999999999</v>
      </c>
      <c r="E20" s="216">
        <v>0.951129</v>
      </c>
      <c r="F20" s="216">
        <v>0.93033299999999997</v>
      </c>
      <c r="G20" s="216">
        <v>0.95696700000000001</v>
      </c>
      <c r="H20" s="216">
        <v>0.98946599999999996</v>
      </c>
      <c r="I20" s="216">
        <v>0.97577400000000003</v>
      </c>
      <c r="J20" s="216">
        <v>0.96006400000000003</v>
      </c>
      <c r="K20" s="216">
        <v>0.95236600000000005</v>
      </c>
      <c r="L20" s="216">
        <v>0.96406400000000003</v>
      </c>
      <c r="M20" s="216">
        <v>0.98916599999999999</v>
      </c>
      <c r="N20" s="216">
        <v>1.0026120000000001</v>
      </c>
      <c r="O20" s="216">
        <v>0.98232299999999995</v>
      </c>
      <c r="P20" s="216">
        <v>0.993448</v>
      </c>
      <c r="Q20" s="216">
        <v>0.99861299999999997</v>
      </c>
      <c r="R20" s="216">
        <v>0.94026699999999996</v>
      </c>
      <c r="S20" s="216">
        <v>0.97890299999999997</v>
      </c>
      <c r="T20" s="216">
        <v>1.014767</v>
      </c>
      <c r="U20" s="216">
        <v>1.0151289999999999</v>
      </c>
      <c r="V20" s="216">
        <v>1.0276130000000001</v>
      </c>
      <c r="W20" s="216">
        <v>1.0016</v>
      </c>
      <c r="X20" s="216">
        <v>1.000194</v>
      </c>
      <c r="Y20" s="216">
        <v>1.023533</v>
      </c>
      <c r="Z20" s="216">
        <v>1.0541940000000001</v>
      </c>
      <c r="AA20" s="216">
        <v>1.0608709999999999</v>
      </c>
      <c r="AB20" s="216">
        <v>1.046678</v>
      </c>
      <c r="AC20" s="216">
        <v>1.0449349999999999</v>
      </c>
      <c r="AD20" s="216">
        <v>0.98796600000000001</v>
      </c>
      <c r="AE20" s="216">
        <v>1.027838</v>
      </c>
      <c r="AF20" s="216">
        <v>1.0264660000000001</v>
      </c>
      <c r="AG20" s="216">
        <v>1.0123869999999999</v>
      </c>
      <c r="AH20" s="216">
        <v>1.0539350000000001</v>
      </c>
      <c r="AI20" s="216">
        <v>1.023366</v>
      </c>
      <c r="AJ20" s="216">
        <v>1.039096</v>
      </c>
      <c r="AK20" s="216">
        <v>1.0876999999999999</v>
      </c>
      <c r="AL20" s="216">
        <v>1.062967</v>
      </c>
      <c r="AM20" s="216">
        <v>1.046065</v>
      </c>
      <c r="AN20" s="216">
        <v>1.0542499999999999</v>
      </c>
      <c r="AO20" s="216">
        <v>1.0392250000000001</v>
      </c>
      <c r="AP20" s="216">
        <v>1.017733</v>
      </c>
      <c r="AQ20" s="216">
        <v>1.039194</v>
      </c>
      <c r="AR20" s="216">
        <v>1.064133</v>
      </c>
      <c r="AS20" s="216">
        <v>1.080516</v>
      </c>
      <c r="AT20" s="216">
        <v>1.0894520000000001</v>
      </c>
      <c r="AU20" s="216">
        <v>1.0222329999999999</v>
      </c>
      <c r="AV20" s="216">
        <v>1.044516</v>
      </c>
      <c r="AW20" s="216">
        <v>1.050467</v>
      </c>
      <c r="AX20" s="216">
        <v>1.0237419999999999</v>
      </c>
      <c r="AY20" s="216">
        <v>1.019387</v>
      </c>
      <c r="AZ20" s="216">
        <v>1.0205709999999999</v>
      </c>
      <c r="BA20" s="216">
        <v>0.99661299999999997</v>
      </c>
      <c r="BB20" s="216">
        <v>1.0267999999999999</v>
      </c>
      <c r="BC20" s="216">
        <v>1.0541063226</v>
      </c>
      <c r="BD20" s="327">
        <v>1.0795429999999999</v>
      </c>
      <c r="BE20" s="327">
        <v>1.0491170000000001</v>
      </c>
      <c r="BF20" s="327">
        <v>1.052713</v>
      </c>
      <c r="BG20" s="327">
        <v>1.009536</v>
      </c>
      <c r="BH20" s="327">
        <v>1.007719</v>
      </c>
      <c r="BI20" s="327">
        <v>1.049113</v>
      </c>
      <c r="BJ20" s="327">
        <v>1.0739460000000001</v>
      </c>
      <c r="BK20" s="327">
        <v>1.0289440000000001</v>
      </c>
      <c r="BL20" s="327">
        <v>1.0391280000000001</v>
      </c>
      <c r="BM20" s="327">
        <v>1.043658</v>
      </c>
      <c r="BN20" s="327">
        <v>1.030867</v>
      </c>
      <c r="BO20" s="327">
        <v>1.055382</v>
      </c>
      <c r="BP20" s="327">
        <v>1.0829</v>
      </c>
      <c r="BQ20" s="327">
        <v>1.0551459999999999</v>
      </c>
      <c r="BR20" s="327">
        <v>1.06745</v>
      </c>
      <c r="BS20" s="327">
        <v>1.0310630000000001</v>
      </c>
      <c r="BT20" s="327">
        <v>1.0126310000000001</v>
      </c>
      <c r="BU20" s="327">
        <v>1.061966</v>
      </c>
      <c r="BV20" s="327">
        <v>1.0739799999999999</v>
      </c>
    </row>
    <row r="21" spans="1:74" ht="11.1" customHeight="1" x14ac:dyDescent="0.2">
      <c r="A21" s="61" t="s">
        <v>1079</v>
      </c>
      <c r="B21" s="175" t="s">
        <v>1080</v>
      </c>
      <c r="C21" s="216">
        <v>0.2069533871</v>
      </c>
      <c r="D21" s="216">
        <v>0.20239214286000001</v>
      </c>
      <c r="E21" s="216">
        <v>0.19996141935</v>
      </c>
      <c r="F21" s="216">
        <v>0.19642299999999999</v>
      </c>
      <c r="G21" s="216">
        <v>0.22483729031999999</v>
      </c>
      <c r="H21" s="216">
        <v>0.21409066667000001</v>
      </c>
      <c r="I21" s="216">
        <v>0.23070367742</v>
      </c>
      <c r="J21" s="216">
        <v>0.20385641935000001</v>
      </c>
      <c r="K21" s="216">
        <v>0.20772666667</v>
      </c>
      <c r="L21" s="216">
        <v>0.20077729032</v>
      </c>
      <c r="M21" s="216">
        <v>0.23482466666999999</v>
      </c>
      <c r="N21" s="216">
        <v>0.22046003225999999</v>
      </c>
      <c r="O21" s="216">
        <v>0.23175470968</v>
      </c>
      <c r="P21" s="216">
        <v>0.21000737930999999</v>
      </c>
      <c r="Q21" s="216">
        <v>0.20175512903000001</v>
      </c>
      <c r="R21" s="216">
        <v>0.23435966666999999</v>
      </c>
      <c r="S21" s="216">
        <v>0.22810109677000001</v>
      </c>
      <c r="T21" s="216">
        <v>0.20393800000000001</v>
      </c>
      <c r="U21" s="216">
        <v>0.22647254839</v>
      </c>
      <c r="V21" s="216">
        <v>0.22012567742</v>
      </c>
      <c r="W21" s="216">
        <v>0.21014733332999999</v>
      </c>
      <c r="X21" s="216">
        <v>0.18997790322999999</v>
      </c>
      <c r="Y21" s="216">
        <v>0.19737533333000001</v>
      </c>
      <c r="Z21" s="216">
        <v>0.23178838709999999</v>
      </c>
      <c r="AA21" s="216">
        <v>0.18334241935000001</v>
      </c>
      <c r="AB21" s="216">
        <v>0.20601928571</v>
      </c>
      <c r="AC21" s="216">
        <v>0.22293370968000001</v>
      </c>
      <c r="AD21" s="216">
        <v>0.20313999999999999</v>
      </c>
      <c r="AE21" s="216">
        <v>0.21407138710000001</v>
      </c>
      <c r="AF21" s="216">
        <v>0.23731933332999999</v>
      </c>
      <c r="AG21" s="216">
        <v>0.21067267742000001</v>
      </c>
      <c r="AH21" s="216">
        <v>0.23117529032</v>
      </c>
      <c r="AI21" s="216">
        <v>0.19752700000000001</v>
      </c>
      <c r="AJ21" s="216">
        <v>0.21292135483999999</v>
      </c>
      <c r="AK21" s="216">
        <v>0.23336333333000001</v>
      </c>
      <c r="AL21" s="216">
        <v>0.21527138709999999</v>
      </c>
      <c r="AM21" s="216">
        <v>0.22430145161000001</v>
      </c>
      <c r="AN21" s="216">
        <v>0.16970071429</v>
      </c>
      <c r="AO21" s="216">
        <v>0.22393277418999999</v>
      </c>
      <c r="AP21" s="216">
        <v>0.202928</v>
      </c>
      <c r="AQ21" s="216">
        <v>0.20308483870999999</v>
      </c>
      <c r="AR21" s="216">
        <v>0.21964066667000001</v>
      </c>
      <c r="AS21" s="216">
        <v>0.19443116128999999</v>
      </c>
      <c r="AT21" s="216">
        <v>0.20967596774</v>
      </c>
      <c r="AU21" s="216">
        <v>0.21475666667000001</v>
      </c>
      <c r="AV21" s="216">
        <v>0.18817716129000001</v>
      </c>
      <c r="AW21" s="216">
        <v>0.21397933332999999</v>
      </c>
      <c r="AX21" s="216">
        <v>0.25070306452000002</v>
      </c>
      <c r="AY21" s="216">
        <v>0.21573477419000001</v>
      </c>
      <c r="AZ21" s="216">
        <v>0.20174700000000001</v>
      </c>
      <c r="BA21" s="216">
        <v>0.18858922581000001</v>
      </c>
      <c r="BB21" s="216">
        <v>0.22004760000000001</v>
      </c>
      <c r="BC21" s="216">
        <v>0.22299379999999999</v>
      </c>
      <c r="BD21" s="327">
        <v>0.22626070000000001</v>
      </c>
      <c r="BE21" s="327">
        <v>0.2274486</v>
      </c>
      <c r="BF21" s="327">
        <v>0.2245577</v>
      </c>
      <c r="BG21" s="327">
        <v>0.22146460000000001</v>
      </c>
      <c r="BH21" s="327">
        <v>0.2163968</v>
      </c>
      <c r="BI21" s="327">
        <v>0.22922960000000001</v>
      </c>
      <c r="BJ21" s="327">
        <v>0.2376752</v>
      </c>
      <c r="BK21" s="327">
        <v>0.22479759999999999</v>
      </c>
      <c r="BL21" s="327">
        <v>0.2219506</v>
      </c>
      <c r="BM21" s="327">
        <v>0.22693289999999999</v>
      </c>
      <c r="BN21" s="327">
        <v>0.23507069999999999</v>
      </c>
      <c r="BO21" s="327">
        <v>0.2371375</v>
      </c>
      <c r="BP21" s="327">
        <v>0.24120620000000001</v>
      </c>
      <c r="BQ21" s="327">
        <v>0.2417793</v>
      </c>
      <c r="BR21" s="327">
        <v>0.2380427</v>
      </c>
      <c r="BS21" s="327">
        <v>0.234731</v>
      </c>
      <c r="BT21" s="327">
        <v>0.23033890000000001</v>
      </c>
      <c r="BU21" s="327">
        <v>0.23929819999999999</v>
      </c>
      <c r="BV21" s="327">
        <v>0.24377750000000001</v>
      </c>
    </row>
    <row r="22" spans="1:74" ht="11.1" customHeight="1" x14ac:dyDescent="0.2">
      <c r="A22" s="61" t="s">
        <v>633</v>
      </c>
      <c r="B22" s="175" t="s">
        <v>130</v>
      </c>
      <c r="C22" s="216">
        <v>-1.7907310000000001</v>
      </c>
      <c r="D22" s="216">
        <v>-2.0258259999999999</v>
      </c>
      <c r="E22" s="216">
        <v>-1.627316</v>
      </c>
      <c r="F22" s="216">
        <v>-2.1724290000000002</v>
      </c>
      <c r="G22" s="216">
        <v>-2.0687769999999999</v>
      </c>
      <c r="H22" s="216">
        <v>-1.927373</v>
      </c>
      <c r="I22" s="216">
        <v>-2.202874</v>
      </c>
      <c r="J22" s="216">
        <v>-1.9047320000000001</v>
      </c>
      <c r="K22" s="216">
        <v>-2.3109120000000001</v>
      </c>
      <c r="L22" s="216">
        <v>-2.377224</v>
      </c>
      <c r="M22" s="216">
        <v>-2.8034789999999998</v>
      </c>
      <c r="N22" s="216">
        <v>-3.0336080000000001</v>
      </c>
      <c r="O22" s="216">
        <v>-2.3954680000000002</v>
      </c>
      <c r="P22" s="216">
        <v>-2.3276460000000001</v>
      </c>
      <c r="Q22" s="216">
        <v>-2.5068570000000001</v>
      </c>
      <c r="R22" s="216">
        <v>-2.3609049999999998</v>
      </c>
      <c r="S22" s="216">
        <v>-2.6985999999999999</v>
      </c>
      <c r="T22" s="216">
        <v>-2.4123610000000002</v>
      </c>
      <c r="U22" s="216">
        <v>-2.2546580000000001</v>
      </c>
      <c r="V22" s="216">
        <v>-2.0694590000000002</v>
      </c>
      <c r="W22" s="216">
        <v>-2.5057140000000002</v>
      </c>
      <c r="X22" s="216">
        <v>-2.3536769999999998</v>
      </c>
      <c r="Y22" s="216">
        <v>-2.55078</v>
      </c>
      <c r="Z22" s="216">
        <v>-3.130363</v>
      </c>
      <c r="AA22" s="216">
        <v>-2.6661130000000002</v>
      </c>
      <c r="AB22" s="216">
        <v>-3.1582129999999999</v>
      </c>
      <c r="AC22" s="216">
        <v>-3.1051660000000001</v>
      </c>
      <c r="AD22" s="216">
        <v>-3.0317319999999999</v>
      </c>
      <c r="AE22" s="216">
        <v>-2.891391</v>
      </c>
      <c r="AF22" s="216">
        <v>-3.15083</v>
      </c>
      <c r="AG22" s="216">
        <v>-3.2961459999999998</v>
      </c>
      <c r="AH22" s="216">
        <v>-2.6586530000000002</v>
      </c>
      <c r="AI22" s="216">
        <v>-2.3966479999999999</v>
      </c>
      <c r="AJ22" s="216">
        <v>-3.3061919999999998</v>
      </c>
      <c r="AK22" s="216">
        <v>-3.3980260000000002</v>
      </c>
      <c r="AL22" s="216">
        <v>-3.4608669999999999</v>
      </c>
      <c r="AM22" s="216">
        <v>-3.011517</v>
      </c>
      <c r="AN22" s="216">
        <v>-3.15124</v>
      </c>
      <c r="AO22" s="216">
        <v>-3.2283539999999999</v>
      </c>
      <c r="AP22" s="216">
        <v>-3.8546320000000001</v>
      </c>
      <c r="AQ22" s="216">
        <v>-3.1074830000000002</v>
      </c>
      <c r="AR22" s="216">
        <v>-3.374676</v>
      </c>
      <c r="AS22" s="216">
        <v>-3.4358029999999999</v>
      </c>
      <c r="AT22" s="216">
        <v>-2.8620809999999999</v>
      </c>
      <c r="AU22" s="216">
        <v>-3.199719</v>
      </c>
      <c r="AV22" s="216">
        <v>-3.5875140000000001</v>
      </c>
      <c r="AW22" s="216">
        <v>-4.3360149999999997</v>
      </c>
      <c r="AX22" s="216">
        <v>-3.8153570000000001</v>
      </c>
      <c r="AY22" s="216">
        <v>-3.3561230000000002</v>
      </c>
      <c r="AZ22" s="216">
        <v>-3.4859640000000001</v>
      </c>
      <c r="BA22" s="216">
        <v>-3.234019</v>
      </c>
      <c r="BB22" s="216">
        <v>-3.6378557829</v>
      </c>
      <c r="BC22" s="216">
        <v>-3.1808417896000001</v>
      </c>
      <c r="BD22" s="327">
        <v>-3.681657</v>
      </c>
      <c r="BE22" s="327">
        <v>-3.7319840000000002</v>
      </c>
      <c r="BF22" s="327">
        <v>-3.8508429999999998</v>
      </c>
      <c r="BG22" s="327">
        <v>-4.1580789999999999</v>
      </c>
      <c r="BH22" s="327">
        <v>-4.018732</v>
      </c>
      <c r="BI22" s="327">
        <v>-4.3685549999999997</v>
      </c>
      <c r="BJ22" s="327">
        <v>-4.999962</v>
      </c>
      <c r="BK22" s="327">
        <v>-4.6440530000000004</v>
      </c>
      <c r="BL22" s="327">
        <v>-4.7596129999999999</v>
      </c>
      <c r="BM22" s="327">
        <v>-4.9761620000000004</v>
      </c>
      <c r="BN22" s="327">
        <v>-5.1363890000000003</v>
      </c>
      <c r="BO22" s="327">
        <v>-5.0649629999999997</v>
      </c>
      <c r="BP22" s="327">
        <v>-4.578881</v>
      </c>
      <c r="BQ22" s="327">
        <v>-4.6532200000000001</v>
      </c>
      <c r="BR22" s="327">
        <v>-4.664409</v>
      </c>
      <c r="BS22" s="327">
        <v>-5.0892720000000002</v>
      </c>
      <c r="BT22" s="327">
        <v>-5.245241</v>
      </c>
      <c r="BU22" s="327">
        <v>-5.1421979999999996</v>
      </c>
      <c r="BV22" s="327">
        <v>-5.433954</v>
      </c>
    </row>
    <row r="23" spans="1:74" ht="11.1" customHeight="1" x14ac:dyDescent="0.2">
      <c r="A23" s="636" t="s">
        <v>1178</v>
      </c>
      <c r="B23" s="66" t="s">
        <v>1179</v>
      </c>
      <c r="C23" s="216">
        <v>-0.61219699999999999</v>
      </c>
      <c r="D23" s="216">
        <v>-0.82397100000000001</v>
      </c>
      <c r="E23" s="216">
        <v>-0.58380100000000001</v>
      </c>
      <c r="F23" s="216">
        <v>-0.75280499999999995</v>
      </c>
      <c r="G23" s="216">
        <v>-0.83058399999999999</v>
      </c>
      <c r="H23" s="216">
        <v>-0.79997399999999996</v>
      </c>
      <c r="I23" s="216">
        <v>-0.87443099999999996</v>
      </c>
      <c r="J23" s="216">
        <v>-0.85055400000000003</v>
      </c>
      <c r="K23" s="216">
        <v>-1.021488</v>
      </c>
      <c r="L23" s="216">
        <v>-0.79430599999999996</v>
      </c>
      <c r="M23" s="216">
        <v>-0.90520599999999996</v>
      </c>
      <c r="N23" s="216">
        <v>-0.88553599999999999</v>
      </c>
      <c r="O23" s="216">
        <v>-1.026219</v>
      </c>
      <c r="P23" s="216">
        <v>-0.99529400000000001</v>
      </c>
      <c r="Q23" s="216">
        <v>-0.92516100000000001</v>
      </c>
      <c r="R23" s="216">
        <v>-1.0083169999999999</v>
      </c>
      <c r="S23" s="216">
        <v>-1.195206</v>
      </c>
      <c r="T23" s="216">
        <v>-0.99624500000000005</v>
      </c>
      <c r="U23" s="216">
        <v>-0.99929000000000001</v>
      </c>
      <c r="V23" s="216">
        <v>-0.89968800000000004</v>
      </c>
      <c r="W23" s="216">
        <v>-0.95105499999999998</v>
      </c>
      <c r="X23" s="216">
        <v>-1.064406</v>
      </c>
      <c r="Y23" s="216">
        <v>-1.047785</v>
      </c>
      <c r="Z23" s="216">
        <v>-1.2576830000000001</v>
      </c>
      <c r="AA23" s="216">
        <v>-1.168777</v>
      </c>
      <c r="AB23" s="216">
        <v>-1.184483</v>
      </c>
      <c r="AC23" s="216">
        <v>-1.288097</v>
      </c>
      <c r="AD23" s="216">
        <v>-1.323428</v>
      </c>
      <c r="AE23" s="216">
        <v>-1.178768</v>
      </c>
      <c r="AF23" s="216">
        <v>-1.0935589999999999</v>
      </c>
      <c r="AG23" s="216">
        <v>-1.129707</v>
      </c>
      <c r="AH23" s="216">
        <v>-1.070881</v>
      </c>
      <c r="AI23" s="216">
        <v>-1.272138</v>
      </c>
      <c r="AJ23" s="216">
        <v>-1.2455959999999999</v>
      </c>
      <c r="AK23" s="216">
        <v>-1.2720830000000001</v>
      </c>
      <c r="AL23" s="216">
        <v>-1.275153</v>
      </c>
      <c r="AM23" s="216">
        <v>-1.220909</v>
      </c>
      <c r="AN23" s="216">
        <v>-1.1987639999999999</v>
      </c>
      <c r="AO23" s="216">
        <v>-1.234864</v>
      </c>
      <c r="AP23" s="216">
        <v>-1.5103869999999999</v>
      </c>
      <c r="AQ23" s="216">
        <v>-1.591639</v>
      </c>
      <c r="AR23" s="216">
        <v>-1.492788</v>
      </c>
      <c r="AS23" s="216">
        <v>-1.520797</v>
      </c>
      <c r="AT23" s="216">
        <v>-1.481935</v>
      </c>
      <c r="AU23" s="216">
        <v>-1.468002</v>
      </c>
      <c r="AV23" s="216">
        <v>-1.3942969999999999</v>
      </c>
      <c r="AW23" s="216">
        <v>-1.4316040000000001</v>
      </c>
      <c r="AX23" s="216">
        <v>-1.3293489999999999</v>
      </c>
      <c r="AY23" s="216">
        <v>-1.2819769999999999</v>
      </c>
      <c r="AZ23" s="216">
        <v>-1.3182510000000001</v>
      </c>
      <c r="BA23" s="216">
        <v>-1.375378</v>
      </c>
      <c r="BB23" s="216">
        <v>-1.7829181332999999</v>
      </c>
      <c r="BC23" s="216">
        <v>-1.8243623871000001</v>
      </c>
      <c r="BD23" s="327">
        <v>-1.6975039999999999</v>
      </c>
      <c r="BE23" s="327">
        <v>-1.814209</v>
      </c>
      <c r="BF23" s="327">
        <v>-1.807731</v>
      </c>
      <c r="BG23" s="327">
        <v>-1.8166</v>
      </c>
      <c r="BH23" s="327">
        <v>-1.8808549999999999</v>
      </c>
      <c r="BI23" s="327">
        <v>-1.9207479999999999</v>
      </c>
      <c r="BJ23" s="327">
        <v>-1.999979</v>
      </c>
      <c r="BK23" s="327">
        <v>-1.9600420000000001</v>
      </c>
      <c r="BL23" s="327">
        <v>-1.9342630000000001</v>
      </c>
      <c r="BM23" s="327">
        <v>-1.903634</v>
      </c>
      <c r="BN23" s="327">
        <v>-1.982883</v>
      </c>
      <c r="BO23" s="327">
        <v>-2.0258690000000001</v>
      </c>
      <c r="BP23" s="327">
        <v>-1.9323870000000001</v>
      </c>
      <c r="BQ23" s="327">
        <v>-1.9956590000000001</v>
      </c>
      <c r="BR23" s="327">
        <v>-1.9732270000000001</v>
      </c>
      <c r="BS23" s="327">
        <v>-1.983101</v>
      </c>
      <c r="BT23" s="327">
        <v>-2.0191859999999999</v>
      </c>
      <c r="BU23" s="327">
        <v>-2.064851</v>
      </c>
      <c r="BV23" s="327">
        <v>-2.1276160000000002</v>
      </c>
    </row>
    <row r="24" spans="1:74" ht="11.1" customHeight="1" x14ac:dyDescent="0.2">
      <c r="A24" s="61" t="s">
        <v>187</v>
      </c>
      <c r="B24" s="175" t="s">
        <v>188</v>
      </c>
      <c r="C24" s="216">
        <v>0.35356500000000002</v>
      </c>
      <c r="D24" s="216">
        <v>0.29100999999999999</v>
      </c>
      <c r="E24" s="216">
        <v>0.24776000000000001</v>
      </c>
      <c r="F24" s="216">
        <v>0.30552099999999999</v>
      </c>
      <c r="G24" s="216">
        <v>0.32592599999999999</v>
      </c>
      <c r="H24" s="216">
        <v>0.275731</v>
      </c>
      <c r="I24" s="216">
        <v>0.49734299999999998</v>
      </c>
      <c r="J24" s="216">
        <v>0.30169699999999999</v>
      </c>
      <c r="K24" s="216">
        <v>0.40487499999999998</v>
      </c>
      <c r="L24" s="216">
        <v>0.19303799999999999</v>
      </c>
      <c r="M24" s="216">
        <v>0.25280000000000002</v>
      </c>
      <c r="N24" s="216">
        <v>8.7049000000000001E-2</v>
      </c>
      <c r="O24" s="216">
        <v>0.32184699999999999</v>
      </c>
      <c r="P24" s="216">
        <v>0.411609</v>
      </c>
      <c r="Q24" s="216">
        <v>0.325822</v>
      </c>
      <c r="R24" s="216">
        <v>0.43748799999999999</v>
      </c>
      <c r="S24" s="216">
        <v>0.40595599999999998</v>
      </c>
      <c r="T24" s="216">
        <v>0.52581800000000001</v>
      </c>
      <c r="U24" s="216">
        <v>0.50162399999999996</v>
      </c>
      <c r="V24" s="216">
        <v>0.43985099999999999</v>
      </c>
      <c r="W24" s="216">
        <v>0.32591300000000001</v>
      </c>
      <c r="X24" s="216">
        <v>0.43620399999999998</v>
      </c>
      <c r="Y24" s="216">
        <v>0.33325900000000003</v>
      </c>
      <c r="Z24" s="216">
        <v>0.33307300000000001</v>
      </c>
      <c r="AA24" s="216">
        <v>0.45453900000000003</v>
      </c>
      <c r="AB24" s="216">
        <v>0.343779</v>
      </c>
      <c r="AC24" s="216">
        <v>0.43352600000000002</v>
      </c>
      <c r="AD24" s="216">
        <v>0.32072800000000001</v>
      </c>
      <c r="AE24" s="216">
        <v>0.31476700000000002</v>
      </c>
      <c r="AF24" s="216">
        <v>0.44519900000000001</v>
      </c>
      <c r="AG24" s="216">
        <v>0.380579</v>
      </c>
      <c r="AH24" s="216">
        <v>0.386071</v>
      </c>
      <c r="AI24" s="216">
        <v>0.46413900000000002</v>
      </c>
      <c r="AJ24" s="216">
        <v>0.50045700000000004</v>
      </c>
      <c r="AK24" s="216">
        <v>0.41354800000000003</v>
      </c>
      <c r="AL24" s="216">
        <v>0.42022799999999999</v>
      </c>
      <c r="AM24" s="216">
        <v>0.41366999999999998</v>
      </c>
      <c r="AN24" s="216">
        <v>0.40040799999999999</v>
      </c>
      <c r="AO24" s="216">
        <v>0.34285599999999999</v>
      </c>
      <c r="AP24" s="216">
        <v>0.23969799999999999</v>
      </c>
      <c r="AQ24" s="216">
        <v>0.41666999999999998</v>
      </c>
      <c r="AR24" s="216">
        <v>0.30779699999999999</v>
      </c>
      <c r="AS24" s="216">
        <v>0.27275899999999997</v>
      </c>
      <c r="AT24" s="216">
        <v>0.43890499999999999</v>
      </c>
      <c r="AU24" s="216">
        <v>0.330098</v>
      </c>
      <c r="AV24" s="216">
        <v>0.36214099999999999</v>
      </c>
      <c r="AW24" s="216">
        <v>0.20368900000000001</v>
      </c>
      <c r="AX24" s="216">
        <v>0.27096799999999999</v>
      </c>
      <c r="AY24" s="216">
        <v>0.24026700000000001</v>
      </c>
      <c r="AZ24" s="216">
        <v>0.10732700000000001</v>
      </c>
      <c r="BA24" s="216">
        <v>0.28103899999999998</v>
      </c>
      <c r="BB24" s="216">
        <v>0.39118039999999998</v>
      </c>
      <c r="BC24" s="216">
        <v>0.35973480000000002</v>
      </c>
      <c r="BD24" s="327">
        <v>0.32350459999999998</v>
      </c>
      <c r="BE24" s="327">
        <v>0.29676799999999998</v>
      </c>
      <c r="BF24" s="327">
        <v>0.41515400000000002</v>
      </c>
      <c r="BG24" s="327">
        <v>0.43995030000000002</v>
      </c>
      <c r="BH24" s="327">
        <v>0.42578719999999998</v>
      </c>
      <c r="BI24" s="327">
        <v>0.33744299999999999</v>
      </c>
      <c r="BJ24" s="327">
        <v>0.29340480000000002</v>
      </c>
      <c r="BK24" s="327">
        <v>0.48091149999999999</v>
      </c>
      <c r="BL24" s="327">
        <v>0.45878869999999999</v>
      </c>
      <c r="BM24" s="327">
        <v>0.56266609999999995</v>
      </c>
      <c r="BN24" s="327">
        <v>0.59451390000000004</v>
      </c>
      <c r="BO24" s="327">
        <v>0.56265969999999998</v>
      </c>
      <c r="BP24" s="327">
        <v>0.69193190000000004</v>
      </c>
      <c r="BQ24" s="327">
        <v>0.56736430000000004</v>
      </c>
      <c r="BR24" s="327">
        <v>0.63462569999999996</v>
      </c>
      <c r="BS24" s="327">
        <v>0.6310019</v>
      </c>
      <c r="BT24" s="327">
        <v>0.6346927</v>
      </c>
      <c r="BU24" s="327">
        <v>0.48143019999999997</v>
      </c>
      <c r="BV24" s="327">
        <v>0.42657279999999997</v>
      </c>
    </row>
    <row r="25" spans="1:74" ht="11.1" customHeight="1" x14ac:dyDescent="0.2">
      <c r="A25" s="61" t="s">
        <v>192</v>
      </c>
      <c r="B25" s="175" t="s">
        <v>191</v>
      </c>
      <c r="C25" s="216">
        <v>-7.8240000000000004E-2</v>
      </c>
      <c r="D25" s="216">
        <v>-5.3551000000000001E-2</v>
      </c>
      <c r="E25" s="216">
        <v>-7.3511999999999994E-2</v>
      </c>
      <c r="F25" s="216">
        <v>-8.8648000000000005E-2</v>
      </c>
      <c r="G25" s="216">
        <v>-0.10097100000000001</v>
      </c>
      <c r="H25" s="216">
        <v>-8.8069999999999996E-2</v>
      </c>
      <c r="I25" s="216">
        <v>-6.9126000000000007E-2</v>
      </c>
      <c r="J25" s="216">
        <v>-5.833E-2</v>
      </c>
      <c r="K25" s="216">
        <v>-5.0602000000000001E-2</v>
      </c>
      <c r="L25" s="216">
        <v>-7.6141E-2</v>
      </c>
      <c r="M25" s="216">
        <v>-6.2922000000000006E-2</v>
      </c>
      <c r="N25" s="216">
        <v>-6.2950999999999993E-2</v>
      </c>
      <c r="O25" s="216">
        <v>-0.130467</v>
      </c>
      <c r="P25" s="216">
        <v>-8.7918999999999997E-2</v>
      </c>
      <c r="Q25" s="216">
        <v>-0.117117</v>
      </c>
      <c r="R25" s="216">
        <v>-0.131602</v>
      </c>
      <c r="S25" s="216">
        <v>-9.6419000000000005E-2</v>
      </c>
      <c r="T25" s="216">
        <v>-2.87E-2</v>
      </c>
      <c r="U25" s="216">
        <v>-5.3108000000000002E-2</v>
      </c>
      <c r="V25" s="216">
        <v>-4.8554E-2</v>
      </c>
      <c r="W25" s="216">
        <v>-6.8872000000000003E-2</v>
      </c>
      <c r="X25" s="216">
        <v>-7.8728000000000006E-2</v>
      </c>
      <c r="Y25" s="216">
        <v>-6.6822000000000006E-2</v>
      </c>
      <c r="Z25" s="216">
        <v>-2.801E-2</v>
      </c>
      <c r="AA25" s="216">
        <v>-0.12642500000000001</v>
      </c>
      <c r="AB25" s="216">
        <v>-0.16319800000000001</v>
      </c>
      <c r="AC25" s="216">
        <v>-0.114521</v>
      </c>
      <c r="AD25" s="216">
        <v>-8.4325999999999998E-2</v>
      </c>
      <c r="AE25" s="216">
        <v>-0.10607999999999999</v>
      </c>
      <c r="AF25" s="216">
        <v>-6.7161999999999999E-2</v>
      </c>
      <c r="AG25" s="216">
        <v>-7.9785999999999996E-2</v>
      </c>
      <c r="AH25" s="216">
        <v>-8.3822999999999995E-2</v>
      </c>
      <c r="AI25" s="216">
        <v>-0.11255900000000001</v>
      </c>
      <c r="AJ25" s="216">
        <v>-0.120045</v>
      </c>
      <c r="AK25" s="216">
        <v>-0.11514199999999999</v>
      </c>
      <c r="AL25" s="216">
        <v>-0.17613999999999999</v>
      </c>
      <c r="AM25" s="216">
        <v>-0.12235</v>
      </c>
      <c r="AN25" s="216">
        <v>-0.21291499999999999</v>
      </c>
      <c r="AO25" s="216">
        <v>-0.199903</v>
      </c>
      <c r="AP25" s="216">
        <v>-0.17385</v>
      </c>
      <c r="AQ25" s="216">
        <v>-0.11836099999999999</v>
      </c>
      <c r="AR25" s="216">
        <v>-0.16700899999999999</v>
      </c>
      <c r="AS25" s="216">
        <v>-0.137905</v>
      </c>
      <c r="AT25" s="216">
        <v>-0.13211300000000001</v>
      </c>
      <c r="AU25" s="216">
        <v>-0.12159300000000001</v>
      </c>
      <c r="AV25" s="216">
        <v>-0.150363</v>
      </c>
      <c r="AW25" s="216">
        <v>-0.14408399999999999</v>
      </c>
      <c r="AX25" s="216">
        <v>-0.15371599999999999</v>
      </c>
      <c r="AY25" s="216">
        <v>-0.130296</v>
      </c>
      <c r="AZ25" s="216">
        <v>-0.126002</v>
      </c>
      <c r="BA25" s="216">
        <v>-0.14224400000000001</v>
      </c>
      <c r="BB25" s="216">
        <v>-0.12321290667</v>
      </c>
      <c r="BC25" s="216">
        <v>-0.12026725484</v>
      </c>
      <c r="BD25" s="327">
        <v>-0.1154341</v>
      </c>
      <c r="BE25" s="327">
        <v>-0.12197470000000001</v>
      </c>
      <c r="BF25" s="327">
        <v>-0.11281190000000001</v>
      </c>
      <c r="BG25" s="327">
        <v>-0.1146162</v>
      </c>
      <c r="BH25" s="327">
        <v>-0.1138827</v>
      </c>
      <c r="BI25" s="327">
        <v>-9.9264900000000003E-2</v>
      </c>
      <c r="BJ25" s="327">
        <v>-9.32394E-2</v>
      </c>
      <c r="BK25" s="327">
        <v>-0.12965009999999999</v>
      </c>
      <c r="BL25" s="327">
        <v>-0.1322044</v>
      </c>
      <c r="BM25" s="327">
        <v>-0.1330867</v>
      </c>
      <c r="BN25" s="327">
        <v>-0.12926560000000001</v>
      </c>
      <c r="BO25" s="327">
        <v>-0.11562649999999999</v>
      </c>
      <c r="BP25" s="327">
        <v>-0.1130693</v>
      </c>
      <c r="BQ25" s="327">
        <v>-0.12014279999999999</v>
      </c>
      <c r="BR25" s="327">
        <v>-0.1148082</v>
      </c>
      <c r="BS25" s="327">
        <v>-0.12581680000000001</v>
      </c>
      <c r="BT25" s="327">
        <v>-0.123206</v>
      </c>
      <c r="BU25" s="327">
        <v>-0.1271292</v>
      </c>
      <c r="BV25" s="327">
        <v>-0.119682</v>
      </c>
    </row>
    <row r="26" spans="1:74" ht="11.1" customHeight="1" x14ac:dyDescent="0.2">
      <c r="A26" s="61" t="s">
        <v>183</v>
      </c>
      <c r="B26" s="175" t="s">
        <v>861</v>
      </c>
      <c r="C26" s="216">
        <v>0.37957200000000002</v>
      </c>
      <c r="D26" s="216">
        <v>0.42128500000000002</v>
      </c>
      <c r="E26" s="216">
        <v>0.43270799999999998</v>
      </c>
      <c r="F26" s="216">
        <v>0.45662000000000003</v>
      </c>
      <c r="G26" s="216">
        <v>0.50479499999999999</v>
      </c>
      <c r="H26" s="216">
        <v>0.61677300000000002</v>
      </c>
      <c r="I26" s="216">
        <v>0.58887500000000004</v>
      </c>
      <c r="J26" s="216">
        <v>0.66097499999999998</v>
      </c>
      <c r="K26" s="216">
        <v>0.547906</v>
      </c>
      <c r="L26" s="216">
        <v>0.392349</v>
      </c>
      <c r="M26" s="216">
        <v>0.200679</v>
      </c>
      <c r="N26" s="216">
        <v>0.28179599999999999</v>
      </c>
      <c r="O26" s="216">
        <v>0.33569199999999999</v>
      </c>
      <c r="P26" s="216">
        <v>0.34243000000000001</v>
      </c>
      <c r="Q26" s="216">
        <v>0.34323599999999999</v>
      </c>
      <c r="R26" s="216">
        <v>0.57131100000000001</v>
      </c>
      <c r="S26" s="216">
        <v>0.65013799999999999</v>
      </c>
      <c r="T26" s="216">
        <v>0.68996400000000002</v>
      </c>
      <c r="U26" s="216">
        <v>0.60665800000000003</v>
      </c>
      <c r="V26" s="216">
        <v>0.53606600000000004</v>
      </c>
      <c r="W26" s="216">
        <v>0.60439799999999999</v>
      </c>
      <c r="X26" s="216">
        <v>0.53859500000000005</v>
      </c>
      <c r="Y26" s="216">
        <v>0.58948999999999996</v>
      </c>
      <c r="Z26" s="216">
        <v>0.43861800000000001</v>
      </c>
      <c r="AA26" s="216">
        <v>0.50365899999999997</v>
      </c>
      <c r="AB26" s="216">
        <v>0.42750700000000003</v>
      </c>
      <c r="AC26" s="216">
        <v>0.36482199999999998</v>
      </c>
      <c r="AD26" s="216">
        <v>0.70697500000000002</v>
      </c>
      <c r="AE26" s="216">
        <v>0.65046099999999996</v>
      </c>
      <c r="AF26" s="216">
        <v>0.67406200000000005</v>
      </c>
      <c r="AG26" s="216">
        <v>0.58368600000000004</v>
      </c>
      <c r="AH26" s="216">
        <v>0.64555399999999996</v>
      </c>
      <c r="AI26" s="216">
        <v>0.68994599999999995</v>
      </c>
      <c r="AJ26" s="216">
        <v>0.38626100000000002</v>
      </c>
      <c r="AK26" s="216">
        <v>0.37608399999999997</v>
      </c>
      <c r="AL26" s="216">
        <v>0.32482699999999998</v>
      </c>
      <c r="AM26" s="216">
        <v>0.42569299999999999</v>
      </c>
      <c r="AN26" s="216">
        <v>0.44105899999999998</v>
      </c>
      <c r="AO26" s="216">
        <v>0.63367099999999998</v>
      </c>
      <c r="AP26" s="216">
        <v>0.72672800000000004</v>
      </c>
      <c r="AQ26" s="216">
        <v>0.82694400000000001</v>
      </c>
      <c r="AR26" s="216">
        <v>0.77129899999999996</v>
      </c>
      <c r="AS26" s="216">
        <v>0.73955300000000002</v>
      </c>
      <c r="AT26" s="216">
        <v>0.75279700000000005</v>
      </c>
      <c r="AU26" s="216">
        <v>0.491975</v>
      </c>
      <c r="AV26" s="216">
        <v>0.435645</v>
      </c>
      <c r="AW26" s="216">
        <v>0.21829799999999999</v>
      </c>
      <c r="AX26" s="216">
        <v>0.44747300000000001</v>
      </c>
      <c r="AY26" s="216">
        <v>0.41747600000000001</v>
      </c>
      <c r="AZ26" s="216">
        <v>0.38590999999999998</v>
      </c>
      <c r="BA26" s="216">
        <v>0.48093900000000001</v>
      </c>
      <c r="BB26" s="216">
        <v>0.62072004286000004</v>
      </c>
      <c r="BC26" s="216">
        <v>0.84038497369999998</v>
      </c>
      <c r="BD26" s="327">
        <v>0.60112390000000004</v>
      </c>
      <c r="BE26" s="327">
        <v>0.50861069999999997</v>
      </c>
      <c r="BF26" s="327">
        <v>0.44073990000000002</v>
      </c>
      <c r="BG26" s="327">
        <v>0.39566790000000002</v>
      </c>
      <c r="BH26" s="327">
        <v>0.41251159999999998</v>
      </c>
      <c r="BI26" s="327">
        <v>0.47601009999999999</v>
      </c>
      <c r="BJ26" s="327">
        <v>0.46748149999999999</v>
      </c>
      <c r="BK26" s="327">
        <v>0.47282920000000001</v>
      </c>
      <c r="BL26" s="327">
        <v>0.41199190000000002</v>
      </c>
      <c r="BM26" s="327">
        <v>0.42529610000000001</v>
      </c>
      <c r="BN26" s="327">
        <v>0.54601920000000004</v>
      </c>
      <c r="BO26" s="327">
        <v>0.67598159999999996</v>
      </c>
      <c r="BP26" s="327">
        <v>0.73602239999999997</v>
      </c>
      <c r="BQ26" s="327">
        <v>0.58445119999999995</v>
      </c>
      <c r="BR26" s="327">
        <v>0.4917455</v>
      </c>
      <c r="BS26" s="327">
        <v>0.39513579999999998</v>
      </c>
      <c r="BT26" s="327">
        <v>0.38971430000000001</v>
      </c>
      <c r="BU26" s="327">
        <v>0.48348419999999998</v>
      </c>
      <c r="BV26" s="327">
        <v>0.4807054</v>
      </c>
    </row>
    <row r="27" spans="1:74" ht="11.1" customHeight="1" x14ac:dyDescent="0.2">
      <c r="A27" s="61" t="s">
        <v>182</v>
      </c>
      <c r="B27" s="175" t="s">
        <v>526</v>
      </c>
      <c r="C27" s="216">
        <v>-0.47760599999999998</v>
      </c>
      <c r="D27" s="216">
        <v>-0.49651200000000001</v>
      </c>
      <c r="E27" s="216">
        <v>-0.34403600000000001</v>
      </c>
      <c r="F27" s="216">
        <v>-0.28970600000000002</v>
      </c>
      <c r="G27" s="216">
        <v>-0.34297499999999997</v>
      </c>
      <c r="H27" s="216">
        <v>-0.29919499999999999</v>
      </c>
      <c r="I27" s="216">
        <v>-0.47980600000000001</v>
      </c>
      <c r="J27" s="216">
        <v>-0.416072</v>
      </c>
      <c r="K27" s="216">
        <v>-0.29355999999999999</v>
      </c>
      <c r="L27" s="216">
        <v>-0.37540800000000002</v>
      </c>
      <c r="M27" s="216">
        <v>-0.54247900000000004</v>
      </c>
      <c r="N27" s="216">
        <v>-0.49987599999999999</v>
      </c>
      <c r="O27" s="216">
        <v>-0.52551499999999995</v>
      </c>
      <c r="P27" s="216">
        <v>-0.63054399999999999</v>
      </c>
      <c r="Q27" s="216">
        <v>-0.54852000000000001</v>
      </c>
      <c r="R27" s="216">
        <v>-0.448181</v>
      </c>
      <c r="S27" s="216">
        <v>-0.53729899999999997</v>
      </c>
      <c r="T27" s="216">
        <v>-0.49161500000000002</v>
      </c>
      <c r="U27" s="216">
        <v>-0.44551299999999999</v>
      </c>
      <c r="V27" s="216">
        <v>-0.44642700000000002</v>
      </c>
      <c r="W27" s="216">
        <v>-0.49808200000000002</v>
      </c>
      <c r="X27" s="216">
        <v>-0.647841</v>
      </c>
      <c r="Y27" s="216">
        <v>-0.78998400000000002</v>
      </c>
      <c r="Z27" s="216">
        <v>-0.90682200000000002</v>
      </c>
      <c r="AA27" s="216">
        <v>-0.78454500000000005</v>
      </c>
      <c r="AB27" s="216">
        <v>-0.68166700000000002</v>
      </c>
      <c r="AC27" s="216">
        <v>-0.57893799999999995</v>
      </c>
      <c r="AD27" s="216">
        <v>-0.61463699999999999</v>
      </c>
      <c r="AE27" s="216">
        <v>-0.58507500000000001</v>
      </c>
      <c r="AF27" s="216">
        <v>-0.68389100000000003</v>
      </c>
      <c r="AG27" s="216">
        <v>-0.68879000000000001</v>
      </c>
      <c r="AH27" s="216">
        <v>-0.58121</v>
      </c>
      <c r="AI27" s="216">
        <v>-0.62994099999999997</v>
      </c>
      <c r="AJ27" s="216">
        <v>-0.70150599999999996</v>
      </c>
      <c r="AK27" s="216">
        <v>-1.0797380000000001</v>
      </c>
      <c r="AL27" s="216">
        <v>-0.99498399999999998</v>
      </c>
      <c r="AM27" s="216">
        <v>-1.047647</v>
      </c>
      <c r="AN27" s="216">
        <v>-0.861792</v>
      </c>
      <c r="AO27" s="216">
        <v>-0.91256300000000001</v>
      </c>
      <c r="AP27" s="216">
        <v>-0.85370900000000005</v>
      </c>
      <c r="AQ27" s="216">
        <v>-0.62307000000000001</v>
      </c>
      <c r="AR27" s="216">
        <v>-0.64431000000000005</v>
      </c>
      <c r="AS27" s="216">
        <v>-0.78919300000000003</v>
      </c>
      <c r="AT27" s="216">
        <v>-0.61710799999999999</v>
      </c>
      <c r="AU27" s="216">
        <v>-0.76308799999999999</v>
      </c>
      <c r="AV27" s="216">
        <v>-0.99506399999999995</v>
      </c>
      <c r="AW27" s="216">
        <v>-1.055607</v>
      </c>
      <c r="AX27" s="216">
        <v>-0.95847599999999999</v>
      </c>
      <c r="AY27" s="216">
        <v>-0.82012099999999999</v>
      </c>
      <c r="AZ27" s="216">
        <v>-0.89666800000000002</v>
      </c>
      <c r="BA27" s="216">
        <v>-0.75690999999999997</v>
      </c>
      <c r="BB27" s="216">
        <v>-0.60411904762000002</v>
      </c>
      <c r="BC27" s="216">
        <v>-0.53517454432</v>
      </c>
      <c r="BD27" s="327">
        <v>-0.62858910000000001</v>
      </c>
      <c r="BE27" s="327">
        <v>-0.56193590000000004</v>
      </c>
      <c r="BF27" s="327">
        <v>-0.63650030000000002</v>
      </c>
      <c r="BG27" s="327">
        <v>-0.82359910000000003</v>
      </c>
      <c r="BH27" s="327">
        <v>-0.93339349999999999</v>
      </c>
      <c r="BI27" s="327">
        <v>-1.0445139999999999</v>
      </c>
      <c r="BJ27" s="327">
        <v>-1.0945549999999999</v>
      </c>
      <c r="BK27" s="327">
        <v>-1.1763189999999999</v>
      </c>
      <c r="BL27" s="327">
        <v>-1.191862</v>
      </c>
      <c r="BM27" s="327">
        <v>-1.087582</v>
      </c>
      <c r="BN27" s="327">
        <v>-1.1293960000000001</v>
      </c>
      <c r="BO27" s="327">
        <v>-1.0346679999999999</v>
      </c>
      <c r="BP27" s="327">
        <v>-0.92456389999999999</v>
      </c>
      <c r="BQ27" s="327">
        <v>-0.83039350000000001</v>
      </c>
      <c r="BR27" s="327">
        <v>-0.81862219999999997</v>
      </c>
      <c r="BS27" s="327">
        <v>-1.0155920000000001</v>
      </c>
      <c r="BT27" s="327">
        <v>-1.2806740000000001</v>
      </c>
      <c r="BU27" s="327">
        <v>-1.2694589999999999</v>
      </c>
      <c r="BV27" s="327">
        <v>-1.324406</v>
      </c>
    </row>
    <row r="28" spans="1:74" ht="11.1" customHeight="1" x14ac:dyDescent="0.2">
      <c r="A28" s="61" t="s">
        <v>184</v>
      </c>
      <c r="B28" s="175" t="s">
        <v>180</v>
      </c>
      <c r="C28" s="216">
        <v>-0.108612</v>
      </c>
      <c r="D28" s="216">
        <v>-6.5749000000000002E-2</v>
      </c>
      <c r="E28" s="216">
        <v>8.0289999999999997E-3</v>
      </c>
      <c r="F28" s="216">
        <v>-5.9204E-2</v>
      </c>
      <c r="G28" s="216">
        <v>4.0758999999999997E-2</v>
      </c>
      <c r="H28" s="216">
        <v>5.7241E-2</v>
      </c>
      <c r="I28" s="216">
        <v>-2.1623E-2</v>
      </c>
      <c r="J28" s="216">
        <v>-2.1264999999999999E-2</v>
      </c>
      <c r="K28" s="216">
        <v>-9.6543000000000004E-2</v>
      </c>
      <c r="L28" s="216">
        <v>-3.5748000000000002E-2</v>
      </c>
      <c r="M28" s="216">
        <v>-8.9421E-2</v>
      </c>
      <c r="N28" s="216">
        <v>-4.6306E-2</v>
      </c>
      <c r="O28" s="216">
        <v>-5.1137000000000002E-2</v>
      </c>
      <c r="P28" s="216">
        <v>-5.4170999999999997E-2</v>
      </c>
      <c r="Q28" s="216">
        <v>2.8506E-2</v>
      </c>
      <c r="R28" s="216">
        <v>-4.2481999999999999E-2</v>
      </c>
      <c r="S28" s="216">
        <v>-2.6350000000000002E-3</v>
      </c>
      <c r="T28" s="216">
        <v>-7.2539999999999993E-2</v>
      </c>
      <c r="U28" s="216">
        <v>3.0338E-2</v>
      </c>
      <c r="V28" s="216">
        <v>-5.2925E-2</v>
      </c>
      <c r="W28" s="216">
        <v>-3.1961999999999997E-2</v>
      </c>
      <c r="X28" s="216">
        <v>1.7389999999999999E-2</v>
      </c>
      <c r="Y28" s="216">
        <v>-4.4389999999999999E-2</v>
      </c>
      <c r="Z28" s="216">
        <v>-7.1457000000000007E-2</v>
      </c>
      <c r="AA28" s="216">
        <v>-4.2206E-2</v>
      </c>
      <c r="AB28" s="216">
        <v>-3.0172000000000001E-2</v>
      </c>
      <c r="AC28" s="216">
        <v>-5.2194999999999998E-2</v>
      </c>
      <c r="AD28" s="216">
        <v>-1.9748000000000002E-2</v>
      </c>
      <c r="AE28" s="216">
        <v>-4.6396E-2</v>
      </c>
      <c r="AF28" s="216">
        <v>-0.116287</v>
      </c>
      <c r="AG28" s="216">
        <v>-8.0463999999999994E-2</v>
      </c>
      <c r="AH28" s="216">
        <v>-2.5118000000000001E-2</v>
      </c>
      <c r="AI28" s="216">
        <v>7.0274000000000003E-2</v>
      </c>
      <c r="AJ28" s="216">
        <v>8.2105999999999998E-2</v>
      </c>
      <c r="AK28" s="216">
        <v>-7.8069999999999997E-3</v>
      </c>
      <c r="AL28" s="216">
        <v>-2.3986E-2</v>
      </c>
      <c r="AM28" s="216">
        <v>-5.5833000000000001E-2</v>
      </c>
      <c r="AN28" s="216">
        <v>-8.2423999999999997E-2</v>
      </c>
      <c r="AO28" s="216">
        <v>-0.14896899999999999</v>
      </c>
      <c r="AP28" s="216">
        <v>-0.14619399999999999</v>
      </c>
      <c r="AQ28" s="216">
        <v>-8.5172999999999999E-2</v>
      </c>
      <c r="AR28" s="216">
        <v>-6.0528999999999999E-2</v>
      </c>
      <c r="AS28" s="216">
        <v>-0.116165</v>
      </c>
      <c r="AT28" s="216">
        <v>-7.1517999999999998E-2</v>
      </c>
      <c r="AU28" s="216">
        <v>1.4189E-2</v>
      </c>
      <c r="AV28" s="216">
        <v>-0.17918600000000001</v>
      </c>
      <c r="AW28" s="216">
        <v>-9.7083000000000003E-2</v>
      </c>
      <c r="AX28" s="216">
        <v>-0.115163</v>
      </c>
      <c r="AY28" s="216">
        <v>-0.154227</v>
      </c>
      <c r="AZ28" s="216">
        <v>-5.6890000000000003E-2</v>
      </c>
      <c r="BA28" s="216">
        <v>-3.4169999999999999E-2</v>
      </c>
      <c r="BB28" s="216">
        <v>-2.0647619047999999E-2</v>
      </c>
      <c r="BC28" s="216">
        <v>-4.0667915876000001E-3</v>
      </c>
      <c r="BD28" s="327">
        <v>-3.4158599999999997E-2</v>
      </c>
      <c r="BE28" s="327">
        <v>-2.9568199999999999E-2</v>
      </c>
      <c r="BF28" s="327">
        <v>-6.5883399999999995E-2</v>
      </c>
      <c r="BG28" s="327">
        <v>-2.33901E-2</v>
      </c>
      <c r="BH28" s="327">
        <v>1.76272E-4</v>
      </c>
      <c r="BI28" s="327">
        <v>-3.10532E-2</v>
      </c>
      <c r="BJ28" s="327">
        <v>-5.7961100000000002E-2</v>
      </c>
      <c r="BK28" s="327">
        <v>-2.0108500000000001E-2</v>
      </c>
      <c r="BL28" s="327">
        <v>-4.8458399999999998E-4</v>
      </c>
      <c r="BM28" s="327">
        <v>-6.0955200000000001E-2</v>
      </c>
      <c r="BN28" s="327">
        <v>-6.5858799999999995E-2</v>
      </c>
      <c r="BO28" s="327">
        <v>-8.4193799999999999E-2</v>
      </c>
      <c r="BP28" s="327">
        <v>-9.81794E-2</v>
      </c>
      <c r="BQ28" s="327">
        <v>-7.5991799999999998E-2</v>
      </c>
      <c r="BR28" s="327">
        <v>-0.11107350000000001</v>
      </c>
      <c r="BS28" s="327">
        <v>-8.8709099999999999E-2</v>
      </c>
      <c r="BT28" s="327">
        <v>-7.43529E-2</v>
      </c>
      <c r="BU28" s="327">
        <v>-7.7926400000000007E-2</v>
      </c>
      <c r="BV28" s="327">
        <v>-7.8120700000000001E-2</v>
      </c>
    </row>
    <row r="29" spans="1:74" ht="11.1" customHeight="1" x14ac:dyDescent="0.2">
      <c r="A29" s="61" t="s">
        <v>185</v>
      </c>
      <c r="B29" s="175" t="s">
        <v>179</v>
      </c>
      <c r="C29" s="216">
        <v>-0.77209000000000005</v>
      </c>
      <c r="D29" s="216">
        <v>-0.55566800000000005</v>
      </c>
      <c r="E29" s="216">
        <v>-0.694187</v>
      </c>
      <c r="F29" s="216">
        <v>-0.97602999999999995</v>
      </c>
      <c r="G29" s="216">
        <v>-1.0889740000000001</v>
      </c>
      <c r="H29" s="216">
        <v>-1.077434</v>
      </c>
      <c r="I29" s="216">
        <v>-1.185584</v>
      </c>
      <c r="J29" s="216">
        <v>-0.926292</v>
      </c>
      <c r="K29" s="216">
        <v>-1.1738660000000001</v>
      </c>
      <c r="L29" s="216">
        <v>-1.0487610000000001</v>
      </c>
      <c r="M29" s="216">
        <v>-1.02772</v>
      </c>
      <c r="N29" s="216">
        <v>-1.144965</v>
      </c>
      <c r="O29" s="216">
        <v>-0.74717699999999998</v>
      </c>
      <c r="P29" s="216">
        <v>-0.66524499999999998</v>
      </c>
      <c r="Q29" s="216">
        <v>-1.0397449999999999</v>
      </c>
      <c r="R29" s="216">
        <v>-1.1060080000000001</v>
      </c>
      <c r="S29" s="216">
        <v>-1.111918</v>
      </c>
      <c r="T29" s="216">
        <v>-1.3547899999999999</v>
      </c>
      <c r="U29" s="216">
        <v>-1.2305379999999999</v>
      </c>
      <c r="V29" s="216">
        <v>-1.0478959999999999</v>
      </c>
      <c r="W29" s="216">
        <v>-1.0611919999999999</v>
      </c>
      <c r="X29" s="216">
        <v>-0.92969100000000005</v>
      </c>
      <c r="Y29" s="216">
        <v>-1.0200419999999999</v>
      </c>
      <c r="Z29" s="216">
        <v>-1.0633649999999999</v>
      </c>
      <c r="AA29" s="216">
        <v>-0.95159499999999997</v>
      </c>
      <c r="AB29" s="216">
        <v>-1.034756</v>
      </c>
      <c r="AC29" s="216">
        <v>-1.0811850000000001</v>
      </c>
      <c r="AD29" s="216">
        <v>-1.237428</v>
      </c>
      <c r="AE29" s="216">
        <v>-1.3854040000000001</v>
      </c>
      <c r="AF29" s="216">
        <v>-1.499298</v>
      </c>
      <c r="AG29" s="216">
        <v>-1.6361509999999999</v>
      </c>
      <c r="AH29" s="216">
        <v>-1.265304</v>
      </c>
      <c r="AI29" s="216">
        <v>-1.076292</v>
      </c>
      <c r="AJ29" s="216">
        <v>-1.2795190000000001</v>
      </c>
      <c r="AK29" s="216">
        <v>-1.1780729999999999</v>
      </c>
      <c r="AL29" s="216">
        <v>-1.1258079999999999</v>
      </c>
      <c r="AM29" s="216">
        <v>-0.82826100000000002</v>
      </c>
      <c r="AN29" s="216">
        <v>-0.76883199999999996</v>
      </c>
      <c r="AO29" s="216">
        <v>-0.993259</v>
      </c>
      <c r="AP29" s="216">
        <v>-1.365875</v>
      </c>
      <c r="AQ29" s="216">
        <v>-1.184661</v>
      </c>
      <c r="AR29" s="216">
        <v>-1.368052</v>
      </c>
      <c r="AS29" s="216">
        <v>-1.1639949999999999</v>
      </c>
      <c r="AT29" s="216">
        <v>-1.1194459999999999</v>
      </c>
      <c r="AU29" s="216">
        <v>-1.138293</v>
      </c>
      <c r="AV29" s="216">
        <v>-1.154676</v>
      </c>
      <c r="AW29" s="216">
        <v>-1.2238309999999999</v>
      </c>
      <c r="AX29" s="216">
        <v>-1.1869890000000001</v>
      </c>
      <c r="AY29" s="216">
        <v>-0.94104600000000005</v>
      </c>
      <c r="AZ29" s="216">
        <v>-0.77881699999999998</v>
      </c>
      <c r="BA29" s="216">
        <v>-1.0115430000000001</v>
      </c>
      <c r="BB29" s="216">
        <v>-1.4361190476000001</v>
      </c>
      <c r="BC29" s="216">
        <v>-1.2903104997999999</v>
      </c>
      <c r="BD29" s="327">
        <v>-1.4266080000000001</v>
      </c>
      <c r="BE29" s="327">
        <v>-1.301593</v>
      </c>
      <c r="BF29" s="327">
        <v>-1.3175760000000001</v>
      </c>
      <c r="BG29" s="327">
        <v>-1.4214519999999999</v>
      </c>
      <c r="BH29" s="327">
        <v>-1.1468339999999999</v>
      </c>
      <c r="BI29" s="327">
        <v>-1.307876</v>
      </c>
      <c r="BJ29" s="327">
        <v>-1.4715560000000001</v>
      </c>
      <c r="BK29" s="327">
        <v>-1.4509350000000001</v>
      </c>
      <c r="BL29" s="327">
        <v>-1.4101859999999999</v>
      </c>
      <c r="BM29" s="327">
        <v>-1.6729799999999999</v>
      </c>
      <c r="BN29" s="327">
        <v>-1.867491</v>
      </c>
      <c r="BO29" s="327">
        <v>-1.888954</v>
      </c>
      <c r="BP29" s="327">
        <v>-1.9966120000000001</v>
      </c>
      <c r="BQ29" s="327">
        <v>-1.8739459999999999</v>
      </c>
      <c r="BR29" s="327">
        <v>-1.844611</v>
      </c>
      <c r="BS29" s="327">
        <v>-1.887394</v>
      </c>
      <c r="BT29" s="327">
        <v>-1.7419770000000001</v>
      </c>
      <c r="BU29" s="327">
        <v>-1.6207419999999999</v>
      </c>
      <c r="BV29" s="327">
        <v>-1.538886</v>
      </c>
    </row>
    <row r="30" spans="1:74" ht="11.1" customHeight="1" x14ac:dyDescent="0.2">
      <c r="A30" s="61" t="s">
        <v>186</v>
      </c>
      <c r="B30" s="175" t="s">
        <v>181</v>
      </c>
      <c r="C30" s="216">
        <v>-5.9195999999999999E-2</v>
      </c>
      <c r="D30" s="216">
        <v>-0.12808</v>
      </c>
      <c r="E30" s="216">
        <v>-0.17167499999999999</v>
      </c>
      <c r="F30" s="216">
        <v>-0.26933099999999999</v>
      </c>
      <c r="G30" s="216">
        <v>-0.13130700000000001</v>
      </c>
      <c r="H30" s="216">
        <v>-0.19269</v>
      </c>
      <c r="I30" s="216">
        <v>-0.160384</v>
      </c>
      <c r="J30" s="216">
        <v>-0.144792</v>
      </c>
      <c r="K30" s="216">
        <v>-5.8845000000000001E-2</v>
      </c>
      <c r="L30" s="216">
        <v>-0.12992000000000001</v>
      </c>
      <c r="M30" s="216">
        <v>-6.3366000000000006E-2</v>
      </c>
      <c r="N30" s="216">
        <v>-0.106366</v>
      </c>
      <c r="O30" s="216">
        <v>-2.6797999999999999E-2</v>
      </c>
      <c r="P30" s="216">
        <v>-0.15590899999999999</v>
      </c>
      <c r="Q30" s="216">
        <v>-8.3812999999999999E-2</v>
      </c>
      <c r="R30" s="216">
        <v>-3.1267999999999997E-2</v>
      </c>
      <c r="S30" s="216">
        <v>-0.197212</v>
      </c>
      <c r="T30" s="216">
        <v>-4.7807000000000002E-2</v>
      </c>
      <c r="U30" s="216">
        <v>-3.6329E-2</v>
      </c>
      <c r="V30" s="216">
        <v>-6.7019999999999996E-2</v>
      </c>
      <c r="W30" s="216">
        <v>-0.20827200000000001</v>
      </c>
      <c r="X30" s="216">
        <v>-0.101434</v>
      </c>
      <c r="Y30" s="216">
        <v>-9.4132999999999994E-2</v>
      </c>
      <c r="Z30" s="216">
        <v>-7.3325000000000001E-2</v>
      </c>
      <c r="AA30" s="216">
        <v>-4.1215000000000002E-2</v>
      </c>
      <c r="AB30" s="216">
        <v>-0.22798099999999999</v>
      </c>
      <c r="AC30" s="216">
        <v>-9.5797999999999994E-2</v>
      </c>
      <c r="AD30" s="216">
        <v>-0.167294</v>
      </c>
      <c r="AE30" s="216">
        <v>-3.4199E-2</v>
      </c>
      <c r="AF30" s="216">
        <v>-0.18570200000000001</v>
      </c>
      <c r="AG30" s="216">
        <v>-0.16791500000000001</v>
      </c>
      <c r="AH30" s="216">
        <v>-5.9018000000000001E-2</v>
      </c>
      <c r="AI30" s="216">
        <v>-0.12573300000000001</v>
      </c>
      <c r="AJ30" s="216">
        <v>-0.236845</v>
      </c>
      <c r="AK30" s="216">
        <v>-1.8911000000000001E-2</v>
      </c>
      <c r="AL30" s="216">
        <v>-7.1845999999999993E-2</v>
      </c>
      <c r="AM30" s="216">
        <v>-2.9933999999999999E-2</v>
      </c>
      <c r="AN30" s="216">
        <v>-0.16511200000000001</v>
      </c>
      <c r="AO30" s="216">
        <v>-0.10606599999999999</v>
      </c>
      <c r="AP30" s="216">
        <v>-0.131193</v>
      </c>
      <c r="AQ30" s="216">
        <v>-0.116782</v>
      </c>
      <c r="AR30" s="216">
        <v>-0.160771</v>
      </c>
      <c r="AS30" s="216">
        <v>-0.12954299999999999</v>
      </c>
      <c r="AT30" s="216">
        <v>-0.12842300000000001</v>
      </c>
      <c r="AU30" s="216">
        <v>-4.0876000000000003E-2</v>
      </c>
      <c r="AV30" s="216">
        <v>-7.1787000000000004E-2</v>
      </c>
      <c r="AW30" s="216">
        <v>-0.111037</v>
      </c>
      <c r="AX30" s="216">
        <v>-8.3579000000000001E-2</v>
      </c>
      <c r="AY30" s="216">
        <v>-5.9339999999999997E-2</v>
      </c>
      <c r="AZ30" s="216">
        <v>-6.1099000000000001E-2</v>
      </c>
      <c r="BA30" s="216">
        <v>-0.111196</v>
      </c>
      <c r="BB30" s="216">
        <v>-0.12762857143</v>
      </c>
      <c r="BC30" s="216">
        <v>-8.5149285694999993E-2</v>
      </c>
      <c r="BD30" s="327">
        <v>-3.4330799999999998E-3</v>
      </c>
      <c r="BE30" s="327">
        <v>1.85747E-2</v>
      </c>
      <c r="BF30" s="327">
        <v>-4.2034700000000001E-2</v>
      </c>
      <c r="BG30" s="327">
        <v>-3.68449E-2</v>
      </c>
      <c r="BH30" s="327">
        <v>-2.55477E-2</v>
      </c>
      <c r="BI30" s="327">
        <v>-7.7936999999999998E-3</v>
      </c>
      <c r="BJ30" s="327">
        <v>-5.7413400000000003E-2</v>
      </c>
      <c r="BK30" s="327">
        <v>-7.5447800000000001E-3</v>
      </c>
      <c r="BL30" s="327">
        <v>1.8013299999999999E-2</v>
      </c>
      <c r="BM30" s="327">
        <v>-8.3102599999999999E-2</v>
      </c>
      <c r="BN30" s="327">
        <v>-0.11697639999999999</v>
      </c>
      <c r="BO30" s="327">
        <v>-0.2064406</v>
      </c>
      <c r="BP30" s="327">
        <v>-6.6880300000000004E-2</v>
      </c>
      <c r="BQ30" s="327">
        <v>-9.6383700000000003E-3</v>
      </c>
      <c r="BR30" s="327">
        <v>-5.0980499999999998E-2</v>
      </c>
      <c r="BS30" s="327">
        <v>-4.1871100000000001E-2</v>
      </c>
      <c r="BT30" s="327">
        <v>-5.0196900000000003E-2</v>
      </c>
      <c r="BU30" s="327">
        <v>-4.3055900000000001E-2</v>
      </c>
      <c r="BV30" s="327">
        <v>-7.8095700000000004E-2</v>
      </c>
    </row>
    <row r="31" spans="1:74" ht="11.1" customHeight="1" x14ac:dyDescent="0.2">
      <c r="A31" s="61" t="s">
        <v>193</v>
      </c>
      <c r="B31" s="642" t="s">
        <v>1177</v>
      </c>
      <c r="C31" s="216">
        <v>-0.41592699999999999</v>
      </c>
      <c r="D31" s="216">
        <v>-0.61458999999999997</v>
      </c>
      <c r="E31" s="216">
        <v>-0.448602</v>
      </c>
      <c r="F31" s="216">
        <v>-0.49884600000000001</v>
      </c>
      <c r="G31" s="216">
        <v>-0.44544600000000001</v>
      </c>
      <c r="H31" s="216">
        <v>-0.41975499999999999</v>
      </c>
      <c r="I31" s="216">
        <v>-0.49813800000000003</v>
      </c>
      <c r="J31" s="216">
        <v>-0.45009900000000003</v>
      </c>
      <c r="K31" s="216">
        <v>-0.56878899999999999</v>
      </c>
      <c r="L31" s="216">
        <v>-0.50232699999999997</v>
      </c>
      <c r="M31" s="216">
        <v>-0.56584400000000001</v>
      </c>
      <c r="N31" s="216">
        <v>-0.65645299999999995</v>
      </c>
      <c r="O31" s="216">
        <v>-0.54569400000000001</v>
      </c>
      <c r="P31" s="216">
        <v>-0.49260300000000001</v>
      </c>
      <c r="Q31" s="216">
        <v>-0.49006499999999997</v>
      </c>
      <c r="R31" s="216">
        <v>-0.60184599999999999</v>
      </c>
      <c r="S31" s="216">
        <v>-0.61400500000000002</v>
      </c>
      <c r="T31" s="216">
        <v>-0.63644599999999996</v>
      </c>
      <c r="U31" s="216">
        <v>-0.62849999999999995</v>
      </c>
      <c r="V31" s="216">
        <v>-0.48286600000000002</v>
      </c>
      <c r="W31" s="216">
        <v>-0.61658999999999997</v>
      </c>
      <c r="X31" s="216">
        <v>-0.52376599999999995</v>
      </c>
      <c r="Y31" s="216">
        <v>-0.41037299999999999</v>
      </c>
      <c r="Z31" s="216">
        <v>-0.50139199999999995</v>
      </c>
      <c r="AA31" s="216">
        <v>-0.509548</v>
      </c>
      <c r="AB31" s="216">
        <v>-0.60724199999999995</v>
      </c>
      <c r="AC31" s="216">
        <v>-0.69277999999999995</v>
      </c>
      <c r="AD31" s="216">
        <v>-0.61257399999999995</v>
      </c>
      <c r="AE31" s="216">
        <v>-0.52069699999999997</v>
      </c>
      <c r="AF31" s="216">
        <v>-0.62419199999999997</v>
      </c>
      <c r="AG31" s="216">
        <v>-0.47759800000000002</v>
      </c>
      <c r="AH31" s="216">
        <v>-0.60492400000000002</v>
      </c>
      <c r="AI31" s="216">
        <v>-0.40434399999999998</v>
      </c>
      <c r="AJ31" s="216">
        <v>-0.69150500000000004</v>
      </c>
      <c r="AK31" s="216">
        <v>-0.51590400000000003</v>
      </c>
      <c r="AL31" s="216">
        <v>-0.53800499999999996</v>
      </c>
      <c r="AM31" s="216">
        <v>-0.54594600000000004</v>
      </c>
      <c r="AN31" s="216">
        <v>-0.70286800000000005</v>
      </c>
      <c r="AO31" s="216">
        <v>-0.60925700000000005</v>
      </c>
      <c r="AP31" s="216">
        <v>-0.63985000000000003</v>
      </c>
      <c r="AQ31" s="216">
        <v>-0.63141099999999994</v>
      </c>
      <c r="AR31" s="216">
        <v>-0.56031299999999995</v>
      </c>
      <c r="AS31" s="216">
        <v>-0.59051699999999996</v>
      </c>
      <c r="AT31" s="216">
        <v>-0.50324000000000002</v>
      </c>
      <c r="AU31" s="216">
        <v>-0.50412900000000005</v>
      </c>
      <c r="AV31" s="216">
        <v>-0.43992700000000001</v>
      </c>
      <c r="AW31" s="216">
        <v>-0.69475600000000004</v>
      </c>
      <c r="AX31" s="216">
        <v>-0.70652599999999999</v>
      </c>
      <c r="AY31" s="216">
        <v>-0.62685900000000006</v>
      </c>
      <c r="AZ31" s="216">
        <v>-0.74147399999999997</v>
      </c>
      <c r="BA31" s="216">
        <v>-0.56455599999999995</v>
      </c>
      <c r="BB31" s="216">
        <v>-0.55511089999999996</v>
      </c>
      <c r="BC31" s="216">
        <v>-0.52163079999999995</v>
      </c>
      <c r="BD31" s="327">
        <v>-0.70055840000000003</v>
      </c>
      <c r="BE31" s="327">
        <v>-0.72665610000000003</v>
      </c>
      <c r="BF31" s="327">
        <v>-0.7241997</v>
      </c>
      <c r="BG31" s="327">
        <v>-0.75719440000000005</v>
      </c>
      <c r="BH31" s="327">
        <v>-0.75669359999999997</v>
      </c>
      <c r="BI31" s="327">
        <v>-0.77075890000000002</v>
      </c>
      <c r="BJ31" s="327">
        <v>-0.98614420000000003</v>
      </c>
      <c r="BK31" s="327">
        <v>-0.85319429999999996</v>
      </c>
      <c r="BL31" s="327">
        <v>-0.97940640000000001</v>
      </c>
      <c r="BM31" s="327">
        <v>-1.0227839999999999</v>
      </c>
      <c r="BN31" s="327">
        <v>-0.98505069999999995</v>
      </c>
      <c r="BO31" s="327">
        <v>-0.94785180000000002</v>
      </c>
      <c r="BP31" s="327">
        <v>-0.87514360000000002</v>
      </c>
      <c r="BQ31" s="327">
        <v>-0.89926410000000001</v>
      </c>
      <c r="BR31" s="327">
        <v>-0.87745759999999995</v>
      </c>
      <c r="BS31" s="327">
        <v>-0.97292509999999999</v>
      </c>
      <c r="BT31" s="327">
        <v>-0.98005529999999996</v>
      </c>
      <c r="BU31" s="327">
        <v>-0.90394859999999999</v>
      </c>
      <c r="BV31" s="327">
        <v>-1.0744260000000001</v>
      </c>
    </row>
    <row r="32" spans="1:74" ht="11.1" customHeight="1" x14ac:dyDescent="0.2">
      <c r="A32" s="61" t="s">
        <v>925</v>
      </c>
      <c r="B32" s="175" t="s">
        <v>131</v>
      </c>
      <c r="C32" s="216">
        <v>0.20532812903</v>
      </c>
      <c r="D32" s="216">
        <v>0.91703332143000005</v>
      </c>
      <c r="E32" s="216">
        <v>-0.17224219355000001</v>
      </c>
      <c r="F32" s="216">
        <v>-0.55068709999999998</v>
      </c>
      <c r="G32" s="216">
        <v>-0.76511690323000003</v>
      </c>
      <c r="H32" s="216">
        <v>-0.62478443333</v>
      </c>
      <c r="I32" s="216">
        <v>-0.33967293547999999</v>
      </c>
      <c r="J32" s="216">
        <v>-0.67614135484000004</v>
      </c>
      <c r="K32" s="216">
        <v>-0.20218156667000001</v>
      </c>
      <c r="L32" s="216">
        <v>0.59799341935000005</v>
      </c>
      <c r="M32" s="216">
        <v>-0.43967616666999998</v>
      </c>
      <c r="N32" s="216">
        <v>1.3602322581E-2</v>
      </c>
      <c r="O32" s="216">
        <v>-0.29326012902999998</v>
      </c>
      <c r="P32" s="216">
        <v>0.55466651724000005</v>
      </c>
      <c r="Q32" s="216">
        <v>0.20217658064999999</v>
      </c>
      <c r="R32" s="216">
        <v>-0.21089479999999999</v>
      </c>
      <c r="S32" s="216">
        <v>-0.41349351613000002</v>
      </c>
      <c r="T32" s="216">
        <v>-0.33064339999999998</v>
      </c>
      <c r="U32" s="216">
        <v>-0.78872654839</v>
      </c>
      <c r="V32" s="216">
        <v>-0.21437567741999999</v>
      </c>
      <c r="W32" s="216">
        <v>-2.5799999999000001E-4</v>
      </c>
      <c r="X32" s="216">
        <v>0.57635616129</v>
      </c>
      <c r="Y32" s="216">
        <v>-0.12281233333</v>
      </c>
      <c r="Z32" s="216">
        <v>0.66256458065000001</v>
      </c>
      <c r="AA32" s="216">
        <v>-3.0437322581000001E-2</v>
      </c>
      <c r="AB32" s="216">
        <v>0.78371796428999996</v>
      </c>
      <c r="AC32" s="216">
        <v>0.92047593547999995</v>
      </c>
      <c r="AD32" s="216">
        <v>-0.49813676667000001</v>
      </c>
      <c r="AE32" s="216">
        <v>-0.56106722581000001</v>
      </c>
      <c r="AF32" s="216">
        <v>0.11724583332999999</v>
      </c>
      <c r="AG32" s="216">
        <v>-0.22621432257999999</v>
      </c>
      <c r="AH32" s="216">
        <v>-0.39579419355000001</v>
      </c>
      <c r="AI32" s="216">
        <v>0.46276543332999998</v>
      </c>
      <c r="AJ32" s="216">
        <v>0.71076167741999996</v>
      </c>
      <c r="AK32" s="216">
        <v>0.11792316667</v>
      </c>
      <c r="AL32" s="216">
        <v>-3.5893612903E-2</v>
      </c>
      <c r="AM32" s="216">
        <v>0.47700693548</v>
      </c>
      <c r="AN32" s="216">
        <v>0.31340099999999999</v>
      </c>
      <c r="AO32" s="216">
        <v>0.44140719355000002</v>
      </c>
      <c r="AP32" s="216">
        <v>0.25889933332999998</v>
      </c>
      <c r="AQ32" s="216">
        <v>-0.38568477419000002</v>
      </c>
      <c r="AR32" s="216">
        <v>-0.51167173333000004</v>
      </c>
      <c r="AS32" s="216">
        <v>-0.34061067742000001</v>
      </c>
      <c r="AT32" s="216">
        <v>-0.70001225806</v>
      </c>
      <c r="AU32" s="216">
        <v>-1.0268056667000001</v>
      </c>
      <c r="AV32" s="216">
        <v>0.85982358064999997</v>
      </c>
      <c r="AW32" s="216">
        <v>0.55456190000000005</v>
      </c>
      <c r="AX32" s="216">
        <v>-0.27264290323000001</v>
      </c>
      <c r="AY32" s="216">
        <v>-3.4304612902999999E-2</v>
      </c>
      <c r="AZ32" s="216">
        <v>0.72018817856999995</v>
      </c>
      <c r="BA32" s="216">
        <v>0.38082135484000001</v>
      </c>
      <c r="BB32" s="216">
        <v>-3.2737586190000001E-2</v>
      </c>
      <c r="BC32" s="216">
        <v>-1.0283564216000001</v>
      </c>
      <c r="BD32" s="327">
        <v>-0.48164220000000002</v>
      </c>
      <c r="BE32" s="327">
        <v>-0.3740173</v>
      </c>
      <c r="BF32" s="327">
        <v>-0.2476151</v>
      </c>
      <c r="BG32" s="327">
        <v>-0.1210711</v>
      </c>
      <c r="BH32" s="327">
        <v>0.56155089999999996</v>
      </c>
      <c r="BI32" s="327">
        <v>5.0855699999999997E-2</v>
      </c>
      <c r="BJ32" s="327">
        <v>0.35802970000000001</v>
      </c>
      <c r="BK32" s="327">
        <v>0.24801780000000001</v>
      </c>
      <c r="BL32" s="327">
        <v>0.49813560000000001</v>
      </c>
      <c r="BM32" s="327">
        <v>0.25812049999999997</v>
      </c>
      <c r="BN32" s="327">
        <v>-0.30429220000000001</v>
      </c>
      <c r="BO32" s="327">
        <v>-0.53710749999999996</v>
      </c>
      <c r="BP32" s="327">
        <v>-0.65600820000000004</v>
      </c>
      <c r="BQ32" s="327">
        <v>-0.44072499999999998</v>
      </c>
      <c r="BR32" s="327">
        <v>-0.27497110000000002</v>
      </c>
      <c r="BS32" s="327">
        <v>-8.0483700000000005E-2</v>
      </c>
      <c r="BT32" s="327">
        <v>0.60750210000000004</v>
      </c>
      <c r="BU32" s="327">
        <v>7.7599699999999994E-2</v>
      </c>
      <c r="BV32" s="327">
        <v>0.3869049</v>
      </c>
    </row>
    <row r="33" spans="1:74" s="64" customFormat="1" ht="11.1" customHeight="1" x14ac:dyDescent="0.2">
      <c r="A33" s="61" t="s">
        <v>930</v>
      </c>
      <c r="B33" s="175" t="s">
        <v>518</v>
      </c>
      <c r="C33" s="216">
        <v>19.261456515999999</v>
      </c>
      <c r="D33" s="216">
        <v>19.664554463999998</v>
      </c>
      <c r="E33" s="216">
        <v>19.340059226000001</v>
      </c>
      <c r="F33" s="216">
        <v>19.251366900000001</v>
      </c>
      <c r="G33" s="216">
        <v>19.316044387000002</v>
      </c>
      <c r="H33" s="216">
        <v>19.853215233</v>
      </c>
      <c r="I33" s="216">
        <v>20.134467741999998</v>
      </c>
      <c r="J33" s="216">
        <v>19.939614065000001</v>
      </c>
      <c r="K33" s="216">
        <v>19.432662100000002</v>
      </c>
      <c r="L33" s="216">
        <v>19.490828709999999</v>
      </c>
      <c r="M33" s="216">
        <v>19.127567500000001</v>
      </c>
      <c r="N33" s="216">
        <v>19.589281355000001</v>
      </c>
      <c r="O33" s="216">
        <v>19.062928581000001</v>
      </c>
      <c r="P33" s="216">
        <v>19.846738897000002</v>
      </c>
      <c r="Q33" s="216">
        <v>19.72832871</v>
      </c>
      <c r="R33" s="216">
        <v>19.340357867000002</v>
      </c>
      <c r="S33" s="216">
        <v>19.328279581</v>
      </c>
      <c r="T33" s="216">
        <v>19.8463086</v>
      </c>
      <c r="U33" s="216">
        <v>19.775784999999999</v>
      </c>
      <c r="V33" s="216">
        <v>20.274912</v>
      </c>
      <c r="W33" s="216">
        <v>19.756956333000002</v>
      </c>
      <c r="X33" s="216">
        <v>19.650241064999999</v>
      </c>
      <c r="Y33" s="216">
        <v>19.659027999999999</v>
      </c>
      <c r="Z33" s="216">
        <v>19.984120967999999</v>
      </c>
      <c r="AA33" s="216">
        <v>19.323028097000002</v>
      </c>
      <c r="AB33" s="216">
        <v>19.19058025</v>
      </c>
      <c r="AC33" s="216">
        <v>20.060247645</v>
      </c>
      <c r="AD33" s="216">
        <v>19.595450233000001</v>
      </c>
      <c r="AE33" s="216">
        <v>20.066362161000001</v>
      </c>
      <c r="AF33" s="216">
        <v>20.561373166999999</v>
      </c>
      <c r="AG33" s="216">
        <v>20.119044355</v>
      </c>
      <c r="AH33" s="216">
        <v>20.251306097000001</v>
      </c>
      <c r="AI33" s="216">
        <v>19.640740433000001</v>
      </c>
      <c r="AJ33" s="216">
        <v>19.989770031999999</v>
      </c>
      <c r="AK33" s="216">
        <v>20.307367500000002</v>
      </c>
      <c r="AL33" s="216">
        <v>20.323575773999998</v>
      </c>
      <c r="AM33" s="216">
        <v>20.436141386999999</v>
      </c>
      <c r="AN33" s="216">
        <v>19.619588713999999</v>
      </c>
      <c r="AO33" s="216">
        <v>20.573125967999999</v>
      </c>
      <c r="AP33" s="216">
        <v>19.941071333</v>
      </c>
      <c r="AQ33" s="216">
        <v>20.356650065</v>
      </c>
      <c r="AR33" s="216">
        <v>20.705453933000001</v>
      </c>
      <c r="AS33" s="216">
        <v>20.621457484</v>
      </c>
      <c r="AT33" s="216">
        <v>21.302418710000001</v>
      </c>
      <c r="AU33" s="216">
        <v>19.951544999999999</v>
      </c>
      <c r="AV33" s="216">
        <v>20.773690741999999</v>
      </c>
      <c r="AW33" s="216">
        <v>20.548177233000001</v>
      </c>
      <c r="AX33" s="216">
        <v>20.479319160999999</v>
      </c>
      <c r="AY33" s="216">
        <v>20.452275160999999</v>
      </c>
      <c r="AZ33" s="216">
        <v>20.193893179</v>
      </c>
      <c r="BA33" s="216">
        <v>20.204584580999999</v>
      </c>
      <c r="BB33" s="216">
        <v>20.086384293999998</v>
      </c>
      <c r="BC33" s="216">
        <v>19.980709378</v>
      </c>
      <c r="BD33" s="327">
        <v>20.925820000000002</v>
      </c>
      <c r="BE33" s="327">
        <v>21.134720000000002</v>
      </c>
      <c r="BF33" s="327">
        <v>21.30677</v>
      </c>
      <c r="BG33" s="327">
        <v>20.601240000000001</v>
      </c>
      <c r="BH33" s="327">
        <v>20.892759999999999</v>
      </c>
      <c r="BI33" s="327">
        <v>20.782889999999998</v>
      </c>
      <c r="BJ33" s="327">
        <v>21.09395</v>
      </c>
      <c r="BK33" s="327">
        <v>20.562850000000001</v>
      </c>
      <c r="BL33" s="327">
        <v>20.449179999999998</v>
      </c>
      <c r="BM33" s="327">
        <v>20.564869999999999</v>
      </c>
      <c r="BN33" s="327">
        <v>20.45918</v>
      </c>
      <c r="BO33" s="327">
        <v>20.590720000000001</v>
      </c>
      <c r="BP33" s="327">
        <v>21.203469999999999</v>
      </c>
      <c r="BQ33" s="327">
        <v>21.341249999999999</v>
      </c>
      <c r="BR33" s="327">
        <v>21.49053</v>
      </c>
      <c r="BS33" s="327">
        <v>20.90118</v>
      </c>
      <c r="BT33" s="327">
        <v>20.970320000000001</v>
      </c>
      <c r="BU33" s="327">
        <v>20.886420000000001</v>
      </c>
      <c r="BV33" s="327">
        <v>21.179480000000002</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955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5" t="s">
        <v>1172</v>
      </c>
      <c r="B36" s="642" t="s">
        <v>1175</v>
      </c>
      <c r="C36" s="216">
        <v>2.9210929999999999</v>
      </c>
      <c r="D36" s="216">
        <v>2.891743</v>
      </c>
      <c r="E36" s="216">
        <v>2.5479409999999998</v>
      </c>
      <c r="F36" s="216">
        <v>2.3663280000000002</v>
      </c>
      <c r="G36" s="216">
        <v>2.3219959999999999</v>
      </c>
      <c r="H36" s="216">
        <v>2.4300259999999998</v>
      </c>
      <c r="I36" s="216">
        <v>2.4680529999999998</v>
      </c>
      <c r="J36" s="216">
        <v>2.453865</v>
      </c>
      <c r="K36" s="216">
        <v>2.2829109999999999</v>
      </c>
      <c r="L36" s="216">
        <v>2.5403060000000002</v>
      </c>
      <c r="M36" s="216">
        <v>2.5850930000000001</v>
      </c>
      <c r="N36" s="216">
        <v>2.8258830000000001</v>
      </c>
      <c r="O36" s="216">
        <v>2.9580700000000002</v>
      </c>
      <c r="P36" s="216">
        <v>2.7981189999999998</v>
      </c>
      <c r="Q36" s="216">
        <v>2.613194</v>
      </c>
      <c r="R36" s="216">
        <v>2.402549</v>
      </c>
      <c r="S36" s="216">
        <v>2.3829880000000001</v>
      </c>
      <c r="T36" s="216">
        <v>2.2693880000000002</v>
      </c>
      <c r="U36" s="216">
        <v>2.4212579999999999</v>
      </c>
      <c r="V36" s="216">
        <v>2.3081499999999999</v>
      </c>
      <c r="W36" s="216">
        <v>2.4291779999999998</v>
      </c>
      <c r="X36" s="216">
        <v>2.5566909999999998</v>
      </c>
      <c r="Y36" s="216">
        <v>2.5195810000000001</v>
      </c>
      <c r="Z36" s="216">
        <v>2.7747679999999999</v>
      </c>
      <c r="AA36" s="216">
        <v>3.0485129999999998</v>
      </c>
      <c r="AB36" s="216">
        <v>2.6554099999999998</v>
      </c>
      <c r="AC36" s="216">
        <v>2.7292900000000002</v>
      </c>
      <c r="AD36" s="216">
        <v>2.5240390000000001</v>
      </c>
      <c r="AE36" s="216">
        <v>2.4512649999999998</v>
      </c>
      <c r="AF36" s="216">
        <v>2.478907</v>
      </c>
      <c r="AG36" s="216">
        <v>2.587777</v>
      </c>
      <c r="AH36" s="216">
        <v>2.2493460000000001</v>
      </c>
      <c r="AI36" s="216">
        <v>2.3473290000000002</v>
      </c>
      <c r="AJ36" s="216">
        <v>2.6141139999999998</v>
      </c>
      <c r="AK36" s="216">
        <v>2.9017499999999998</v>
      </c>
      <c r="AL36" s="216">
        <v>3.1175250000000001</v>
      </c>
      <c r="AM36" s="216">
        <v>3.45051</v>
      </c>
      <c r="AN36" s="216">
        <v>3.119272</v>
      </c>
      <c r="AO36" s="216">
        <v>3.068619</v>
      </c>
      <c r="AP36" s="216">
        <v>2.8299470000000002</v>
      </c>
      <c r="AQ36" s="216">
        <v>2.5431680000000001</v>
      </c>
      <c r="AR36" s="216">
        <v>2.6319780000000002</v>
      </c>
      <c r="AS36" s="216">
        <v>2.80559</v>
      </c>
      <c r="AT36" s="216">
        <v>2.8889369999999999</v>
      </c>
      <c r="AU36" s="216">
        <v>2.841199</v>
      </c>
      <c r="AV36" s="216">
        <v>2.934542</v>
      </c>
      <c r="AW36" s="216">
        <v>3.3055300000000001</v>
      </c>
      <c r="AX36" s="216">
        <v>3.4256190000000002</v>
      </c>
      <c r="AY36" s="216">
        <v>3.671217</v>
      </c>
      <c r="AZ36" s="216">
        <v>3.582106</v>
      </c>
      <c r="BA36" s="216">
        <v>3.2018800000000001</v>
      </c>
      <c r="BB36" s="216">
        <v>2.9388688667</v>
      </c>
      <c r="BC36" s="216">
        <v>2.7718120097000001</v>
      </c>
      <c r="BD36" s="327">
        <v>2.8851010000000001</v>
      </c>
      <c r="BE36" s="327">
        <v>3.003028</v>
      </c>
      <c r="BF36" s="327">
        <v>3.0468869999999999</v>
      </c>
      <c r="BG36" s="327">
        <v>3.1900520000000001</v>
      </c>
      <c r="BH36" s="327">
        <v>3.3147389999999999</v>
      </c>
      <c r="BI36" s="327">
        <v>3.4226190000000001</v>
      </c>
      <c r="BJ36" s="327">
        <v>3.6367349999999998</v>
      </c>
      <c r="BK36" s="327">
        <v>3.8189470000000001</v>
      </c>
      <c r="BL36" s="327">
        <v>3.5660569999999998</v>
      </c>
      <c r="BM36" s="327">
        <v>3.4188800000000001</v>
      </c>
      <c r="BN36" s="327">
        <v>3.1497540000000002</v>
      </c>
      <c r="BO36" s="327">
        <v>3.0317349999999998</v>
      </c>
      <c r="BP36" s="327">
        <v>3.119837</v>
      </c>
      <c r="BQ36" s="327">
        <v>3.2324389999999998</v>
      </c>
      <c r="BR36" s="327">
        <v>3.1731799999999999</v>
      </c>
      <c r="BS36" s="327">
        <v>3.287731</v>
      </c>
      <c r="BT36" s="327">
        <v>3.3777240000000002</v>
      </c>
      <c r="BU36" s="327">
        <v>3.4911349999999999</v>
      </c>
      <c r="BV36" s="327">
        <v>3.6950120000000002</v>
      </c>
    </row>
    <row r="37" spans="1:74" ht="11.1" customHeight="1" x14ac:dyDescent="0.2">
      <c r="A37" s="635" t="s">
        <v>927</v>
      </c>
      <c r="B37" s="176" t="s">
        <v>519</v>
      </c>
      <c r="C37" s="216">
        <v>-8.7433999999999998E-2</v>
      </c>
      <c r="D37" s="216">
        <v>2.4473999999999999E-2</v>
      </c>
      <c r="E37" s="216">
        <v>-3.6273E-2</v>
      </c>
      <c r="F37" s="216">
        <v>-2.6712E-2</v>
      </c>
      <c r="G37" s="216">
        <v>0.14366699999999999</v>
      </c>
      <c r="H37" s="216">
        <v>9.7463999999999995E-2</v>
      </c>
      <c r="I37" s="216">
        <v>8.2600999999999994E-2</v>
      </c>
      <c r="J37" s="216">
        <v>-6.3044000000000003E-2</v>
      </c>
      <c r="K37" s="216">
        <v>-7.0191000000000003E-2</v>
      </c>
      <c r="L37" s="216">
        <v>-0.17925199999999999</v>
      </c>
      <c r="M37" s="216">
        <v>-1.8499999999999999E-2</v>
      </c>
      <c r="N37" s="216">
        <v>3.6468E-2</v>
      </c>
      <c r="O37" s="216">
        <v>-3.4120999999999999E-2</v>
      </c>
      <c r="P37" s="216">
        <v>0.208679</v>
      </c>
      <c r="Q37" s="216">
        <v>-6.0533000000000003E-2</v>
      </c>
      <c r="R37" s="216">
        <v>4.0254999999999999E-2</v>
      </c>
      <c r="S37" s="216">
        <v>-9.3720999999999999E-2</v>
      </c>
      <c r="T37" s="216">
        <v>-1.6681000000000001E-2</v>
      </c>
      <c r="U37" s="216">
        <v>-0.109537</v>
      </c>
      <c r="V37" s="216">
        <v>6.6592999999999999E-2</v>
      </c>
      <c r="W37" s="216">
        <v>3.8470000000000002E-3</v>
      </c>
      <c r="X37" s="216">
        <v>8.2526000000000002E-2</v>
      </c>
      <c r="Y37" s="216">
        <v>-5.0040000000000001E-2</v>
      </c>
      <c r="Z37" s="216">
        <v>2.2976E-2</v>
      </c>
      <c r="AA37" s="216">
        <v>-2.3654999999999999E-2</v>
      </c>
      <c r="AB37" s="216">
        <v>-7.2099999999999996E-4</v>
      </c>
      <c r="AC37" s="216">
        <v>7.9493999999999995E-2</v>
      </c>
      <c r="AD37" s="216">
        <v>0.118561</v>
      </c>
      <c r="AE37" s="216">
        <v>-2.0749E-2</v>
      </c>
      <c r="AF37" s="216">
        <v>8.2232E-2</v>
      </c>
      <c r="AG37" s="216">
        <v>1.1771999999999999E-2</v>
      </c>
      <c r="AH37" s="216">
        <v>-8.9599999999999992E-3</v>
      </c>
      <c r="AI37" s="216">
        <v>4.4738E-2</v>
      </c>
      <c r="AJ37" s="216">
        <v>7.4489E-2</v>
      </c>
      <c r="AK37" s="216">
        <v>4.1147000000000003E-2</v>
      </c>
      <c r="AL37" s="216">
        <v>3.3743000000000002E-2</v>
      </c>
      <c r="AM37" s="216">
        <v>9.7413E-2</v>
      </c>
      <c r="AN37" s="216">
        <v>0.184087</v>
      </c>
      <c r="AO37" s="216">
        <v>0.126275</v>
      </c>
      <c r="AP37" s="216">
        <v>-0.111802</v>
      </c>
      <c r="AQ37" s="216">
        <v>-2.5846000000000001E-2</v>
      </c>
      <c r="AR37" s="216">
        <v>2.8264000000000001E-2</v>
      </c>
      <c r="AS37" s="216">
        <v>-8.3821000000000007E-2</v>
      </c>
      <c r="AT37" s="216">
        <v>-2.0643999999999999E-2</v>
      </c>
      <c r="AU37" s="216">
        <v>-0.18613499999999999</v>
      </c>
      <c r="AV37" s="216">
        <v>8.1044000000000005E-2</v>
      </c>
      <c r="AW37" s="216">
        <v>-5.1811000000000003E-2</v>
      </c>
      <c r="AX37" s="216">
        <v>-1.7000000000000001E-2</v>
      </c>
      <c r="AY37" s="216">
        <v>-1.3991E-2</v>
      </c>
      <c r="AZ37" s="216">
        <v>-0.133245</v>
      </c>
      <c r="BA37" s="216">
        <v>3.4716999999999998E-2</v>
      </c>
      <c r="BB37" s="216">
        <v>-7.8960439999999998E-4</v>
      </c>
      <c r="BC37" s="216">
        <v>-2.4963219700000001E-2</v>
      </c>
      <c r="BD37" s="327">
        <v>2.4379800000000002E-3</v>
      </c>
      <c r="BE37" s="327">
        <v>-2.38101E-4</v>
      </c>
      <c r="BF37" s="327">
        <v>2.32536E-5</v>
      </c>
      <c r="BG37" s="327">
        <v>-2.2710200000000001E-6</v>
      </c>
      <c r="BH37" s="327">
        <v>2.2179400000000001E-7</v>
      </c>
      <c r="BI37" s="327">
        <v>0</v>
      </c>
      <c r="BJ37" s="327">
        <v>0</v>
      </c>
      <c r="BK37" s="327">
        <v>0</v>
      </c>
      <c r="BL37" s="327">
        <v>0</v>
      </c>
      <c r="BM37" s="327">
        <v>0</v>
      </c>
      <c r="BN37" s="327">
        <v>0</v>
      </c>
      <c r="BO37" s="327">
        <v>0</v>
      </c>
      <c r="BP37" s="327">
        <v>0</v>
      </c>
      <c r="BQ37" s="327">
        <v>0</v>
      </c>
      <c r="BR37" s="327">
        <v>0</v>
      </c>
      <c r="BS37" s="327">
        <v>0</v>
      </c>
      <c r="BT37" s="327">
        <v>0</v>
      </c>
      <c r="BU37" s="327">
        <v>0</v>
      </c>
      <c r="BV37" s="327">
        <v>0</v>
      </c>
    </row>
    <row r="38" spans="1:74" ht="11.1" customHeight="1" x14ac:dyDescent="0.2">
      <c r="A38" s="61" t="s">
        <v>634</v>
      </c>
      <c r="B38" s="642" t="s">
        <v>520</v>
      </c>
      <c r="C38" s="216">
        <v>8.6390989999999999</v>
      </c>
      <c r="D38" s="216">
        <v>8.8285579999999992</v>
      </c>
      <c r="E38" s="216">
        <v>9.0565329999999999</v>
      </c>
      <c r="F38" s="216">
        <v>9.1894620000000007</v>
      </c>
      <c r="G38" s="216">
        <v>9.262454</v>
      </c>
      <c r="H38" s="216">
        <v>9.4170639999999999</v>
      </c>
      <c r="I38" s="216">
        <v>9.4702940000000009</v>
      </c>
      <c r="J38" s="216">
        <v>9.4600939999999998</v>
      </c>
      <c r="K38" s="216">
        <v>9.2886109999999995</v>
      </c>
      <c r="L38" s="216">
        <v>9.2446680000000008</v>
      </c>
      <c r="M38" s="216">
        <v>9.1116349999999997</v>
      </c>
      <c r="N38" s="216">
        <v>9.1475760000000008</v>
      </c>
      <c r="O38" s="216">
        <v>8.6532859999999996</v>
      </c>
      <c r="P38" s="216">
        <v>9.2212859999999992</v>
      </c>
      <c r="Q38" s="216">
        <v>9.3731500000000008</v>
      </c>
      <c r="R38" s="216">
        <v>9.1755420000000001</v>
      </c>
      <c r="S38" s="216">
        <v>9.4168880000000001</v>
      </c>
      <c r="T38" s="216">
        <v>9.6079310000000007</v>
      </c>
      <c r="U38" s="216">
        <v>9.5775959999999998</v>
      </c>
      <c r="V38" s="216">
        <v>9.6871050000000007</v>
      </c>
      <c r="W38" s="216">
        <v>9.4837319999999998</v>
      </c>
      <c r="X38" s="216">
        <v>9.0933220000000006</v>
      </c>
      <c r="Y38" s="216">
        <v>9.2332300000000007</v>
      </c>
      <c r="Z38" s="216">
        <v>9.2832000000000008</v>
      </c>
      <c r="AA38" s="216">
        <v>8.5066919999999993</v>
      </c>
      <c r="AB38" s="216">
        <v>9.0077560000000005</v>
      </c>
      <c r="AC38" s="216">
        <v>9.3252480000000002</v>
      </c>
      <c r="AD38" s="216">
        <v>9.2951650000000008</v>
      </c>
      <c r="AE38" s="216">
        <v>9.5498069999999995</v>
      </c>
      <c r="AF38" s="216">
        <v>9.7722610000000003</v>
      </c>
      <c r="AG38" s="216">
        <v>9.5952330000000003</v>
      </c>
      <c r="AH38" s="216">
        <v>9.7517069999999997</v>
      </c>
      <c r="AI38" s="216">
        <v>9.3775619999999993</v>
      </c>
      <c r="AJ38" s="216">
        <v>9.3571259999999992</v>
      </c>
      <c r="AK38" s="216">
        <v>9.1104780000000005</v>
      </c>
      <c r="AL38" s="216">
        <v>9.2465609999999998</v>
      </c>
      <c r="AM38" s="216">
        <v>8.7420570000000009</v>
      </c>
      <c r="AN38" s="216">
        <v>8.8171350000000004</v>
      </c>
      <c r="AO38" s="216">
        <v>9.4458870000000008</v>
      </c>
      <c r="AP38" s="216">
        <v>9.1869460000000007</v>
      </c>
      <c r="AQ38" s="216">
        <v>9.5496850000000002</v>
      </c>
      <c r="AR38" s="216">
        <v>9.7982949999999995</v>
      </c>
      <c r="AS38" s="216">
        <v>9.6396940000000004</v>
      </c>
      <c r="AT38" s="216">
        <v>9.7476420000000008</v>
      </c>
      <c r="AU38" s="216">
        <v>9.117597</v>
      </c>
      <c r="AV38" s="216">
        <v>9.2729440000000007</v>
      </c>
      <c r="AW38" s="216">
        <v>9.2473349999999996</v>
      </c>
      <c r="AX38" s="216">
        <v>9.2191890000000001</v>
      </c>
      <c r="AY38" s="216">
        <v>8.7430489999999992</v>
      </c>
      <c r="AZ38" s="216">
        <v>8.9631959999999999</v>
      </c>
      <c r="BA38" s="216">
        <v>9.1744710000000005</v>
      </c>
      <c r="BB38" s="216">
        <v>9.4252666667000007</v>
      </c>
      <c r="BC38" s="216">
        <v>9.3933198387000001</v>
      </c>
      <c r="BD38" s="327">
        <v>9.7965789999999995</v>
      </c>
      <c r="BE38" s="327">
        <v>9.664695</v>
      </c>
      <c r="BF38" s="327">
        <v>9.7019199999999994</v>
      </c>
      <c r="BG38" s="327">
        <v>9.2230550000000004</v>
      </c>
      <c r="BH38" s="327">
        <v>9.2140939999999993</v>
      </c>
      <c r="BI38" s="327">
        <v>9.1986310000000007</v>
      </c>
      <c r="BJ38" s="327">
        <v>9.3428299999999993</v>
      </c>
      <c r="BK38" s="327">
        <v>8.7202929999999999</v>
      </c>
      <c r="BL38" s="327">
        <v>9.0033779999999997</v>
      </c>
      <c r="BM38" s="327">
        <v>9.2625600000000006</v>
      </c>
      <c r="BN38" s="327">
        <v>9.3285999999999998</v>
      </c>
      <c r="BO38" s="327">
        <v>9.5601249999999993</v>
      </c>
      <c r="BP38" s="327">
        <v>9.7835529999999995</v>
      </c>
      <c r="BQ38" s="327">
        <v>9.6548689999999997</v>
      </c>
      <c r="BR38" s="327">
        <v>9.7643350000000009</v>
      </c>
      <c r="BS38" s="327">
        <v>9.3500320000000006</v>
      </c>
      <c r="BT38" s="327">
        <v>9.2205490000000001</v>
      </c>
      <c r="BU38" s="327">
        <v>9.2271300000000007</v>
      </c>
      <c r="BV38" s="327">
        <v>9.2866630000000008</v>
      </c>
    </row>
    <row r="39" spans="1:74" ht="11.1" customHeight="1" x14ac:dyDescent="0.2">
      <c r="A39" s="61" t="s">
        <v>1098</v>
      </c>
      <c r="B39" s="642" t="s">
        <v>1099</v>
      </c>
      <c r="C39" s="216">
        <v>0.84610061290000005</v>
      </c>
      <c r="D39" s="216">
        <v>0.88503514285999996</v>
      </c>
      <c r="E39" s="216">
        <v>0.89076519354999995</v>
      </c>
      <c r="F39" s="216">
        <v>0.88098299999999996</v>
      </c>
      <c r="G39" s="216">
        <v>0.93150664516000004</v>
      </c>
      <c r="H39" s="216">
        <v>0.94065266667000003</v>
      </c>
      <c r="I39" s="216">
        <v>0.93551719354999996</v>
      </c>
      <c r="J39" s="216">
        <v>0.94090325805999997</v>
      </c>
      <c r="K39" s="216">
        <v>0.93433366666999995</v>
      </c>
      <c r="L39" s="216">
        <v>0.91182567741999998</v>
      </c>
      <c r="M39" s="216">
        <v>0.92103633333000001</v>
      </c>
      <c r="N39" s="216">
        <v>0.89733467741999995</v>
      </c>
      <c r="O39" s="216">
        <v>0.85185112903000004</v>
      </c>
      <c r="P39" s="216">
        <v>0.92970996551999996</v>
      </c>
      <c r="Q39" s="216">
        <v>0.92859680644999998</v>
      </c>
      <c r="R39" s="216">
        <v>0.88944666667000005</v>
      </c>
      <c r="S39" s="216">
        <v>0.93849951613000004</v>
      </c>
      <c r="T39" s="216">
        <v>0.96921266666999994</v>
      </c>
      <c r="U39" s="216">
        <v>0.95906196773999997</v>
      </c>
      <c r="V39" s="216">
        <v>0.97146822581000003</v>
      </c>
      <c r="W39" s="216">
        <v>0.94061466667000004</v>
      </c>
      <c r="X39" s="216">
        <v>0.92450283871000005</v>
      </c>
      <c r="Y39" s="216">
        <v>0.94272166667000001</v>
      </c>
      <c r="Z39" s="216">
        <v>0.96137087096999996</v>
      </c>
      <c r="AA39" s="216">
        <v>0.87490419355000004</v>
      </c>
      <c r="AB39" s="216">
        <v>0.89949042856999994</v>
      </c>
      <c r="AC39" s="216">
        <v>0.92207616129000003</v>
      </c>
      <c r="AD39" s="216">
        <v>0.93436133333000004</v>
      </c>
      <c r="AE39" s="216">
        <v>0.96284358064999997</v>
      </c>
      <c r="AF39" s="216">
        <v>0.99445866667000005</v>
      </c>
      <c r="AG39" s="216">
        <v>0.94949961289999996</v>
      </c>
      <c r="AH39" s="216">
        <v>0.98788209677000005</v>
      </c>
      <c r="AI39" s="216">
        <v>0.95409299999999997</v>
      </c>
      <c r="AJ39" s="216">
        <v>0.95601574194000005</v>
      </c>
      <c r="AK39" s="216">
        <v>0.96740166667000005</v>
      </c>
      <c r="AL39" s="216">
        <v>0.93346229032000005</v>
      </c>
      <c r="AM39" s="216">
        <v>0.93994793548</v>
      </c>
      <c r="AN39" s="216">
        <v>0.86126028571000002</v>
      </c>
      <c r="AO39" s="216">
        <v>0.92084170968000001</v>
      </c>
      <c r="AP39" s="216">
        <v>0.87642666667000002</v>
      </c>
      <c r="AQ39" s="216">
        <v>0.98565000000000003</v>
      </c>
      <c r="AR39" s="216">
        <v>0.96903799999999995</v>
      </c>
      <c r="AS39" s="216">
        <v>0.97055906451999996</v>
      </c>
      <c r="AT39" s="216">
        <v>1.0033399999999999</v>
      </c>
      <c r="AU39" s="216">
        <v>0.89907433332999998</v>
      </c>
      <c r="AV39" s="216">
        <v>0.94881377419000001</v>
      </c>
      <c r="AW39" s="216">
        <v>0.93754366667</v>
      </c>
      <c r="AX39" s="216">
        <v>0.93554800000000005</v>
      </c>
      <c r="AY39" s="216">
        <v>0.86662838710000001</v>
      </c>
      <c r="AZ39" s="216">
        <v>0.94423885714</v>
      </c>
      <c r="BA39" s="216">
        <v>0.93379741935000005</v>
      </c>
      <c r="BB39" s="216">
        <v>0.95727519524000004</v>
      </c>
      <c r="BC39" s="216">
        <v>0.97039372794000001</v>
      </c>
      <c r="BD39" s="327">
        <v>1.006597</v>
      </c>
      <c r="BE39" s="327">
        <v>0.97585719999999998</v>
      </c>
      <c r="BF39" s="327">
        <v>0.98853559999999996</v>
      </c>
      <c r="BG39" s="327">
        <v>0.92636450000000004</v>
      </c>
      <c r="BH39" s="327">
        <v>0.93888130000000003</v>
      </c>
      <c r="BI39" s="327">
        <v>0.94098870000000001</v>
      </c>
      <c r="BJ39" s="327">
        <v>0.96230839999999995</v>
      </c>
      <c r="BK39" s="327">
        <v>0.87356020000000001</v>
      </c>
      <c r="BL39" s="327">
        <v>0.9262106</v>
      </c>
      <c r="BM39" s="327">
        <v>0.93844519999999998</v>
      </c>
      <c r="BN39" s="327">
        <v>0.94898709999999997</v>
      </c>
      <c r="BO39" s="327">
        <v>0.97949399999999998</v>
      </c>
      <c r="BP39" s="327">
        <v>1.0085409999999999</v>
      </c>
      <c r="BQ39" s="327">
        <v>0.98024999999999995</v>
      </c>
      <c r="BR39" s="327">
        <v>1.001404</v>
      </c>
      <c r="BS39" s="327">
        <v>0.94470080000000001</v>
      </c>
      <c r="BT39" s="327">
        <v>0.94023999999999996</v>
      </c>
      <c r="BU39" s="327">
        <v>0.95019750000000003</v>
      </c>
      <c r="BV39" s="327">
        <v>0.95850979999999997</v>
      </c>
    </row>
    <row r="40" spans="1:74" ht="11.1" customHeight="1" x14ac:dyDescent="0.2">
      <c r="A40" s="61" t="s">
        <v>635</v>
      </c>
      <c r="B40" s="642" t="s">
        <v>509</v>
      </c>
      <c r="C40" s="216">
        <v>1.375227</v>
      </c>
      <c r="D40" s="216">
        <v>1.4452860000000001</v>
      </c>
      <c r="E40" s="216">
        <v>1.5481579999999999</v>
      </c>
      <c r="F40" s="216">
        <v>1.526762</v>
      </c>
      <c r="G40" s="216">
        <v>1.5192749999999999</v>
      </c>
      <c r="H40" s="216">
        <v>1.654074</v>
      </c>
      <c r="I40" s="216">
        <v>1.650441</v>
      </c>
      <c r="J40" s="216">
        <v>1.6014120000000001</v>
      </c>
      <c r="K40" s="216">
        <v>1.53399</v>
      </c>
      <c r="L40" s="216">
        <v>1.6139289999999999</v>
      </c>
      <c r="M40" s="216">
        <v>1.5237449999999999</v>
      </c>
      <c r="N40" s="216">
        <v>1.578114</v>
      </c>
      <c r="O40" s="216">
        <v>1.449282</v>
      </c>
      <c r="P40" s="216">
        <v>1.5343800000000001</v>
      </c>
      <c r="Q40" s="216">
        <v>1.546602</v>
      </c>
      <c r="R40" s="216">
        <v>1.5661510000000001</v>
      </c>
      <c r="S40" s="216">
        <v>1.5778810000000001</v>
      </c>
      <c r="T40" s="216">
        <v>1.7226600000000001</v>
      </c>
      <c r="U40" s="216">
        <v>1.7200150000000001</v>
      </c>
      <c r="V40" s="216">
        <v>1.7217199999999999</v>
      </c>
      <c r="W40" s="216">
        <v>1.635238</v>
      </c>
      <c r="X40" s="216">
        <v>1.609551</v>
      </c>
      <c r="Y40" s="216">
        <v>1.632377</v>
      </c>
      <c r="Z40" s="216">
        <v>1.65293</v>
      </c>
      <c r="AA40" s="216">
        <v>1.5883419999999999</v>
      </c>
      <c r="AB40" s="216">
        <v>1.5170779999999999</v>
      </c>
      <c r="AC40" s="216">
        <v>1.6758690000000001</v>
      </c>
      <c r="AD40" s="216">
        <v>1.643518</v>
      </c>
      <c r="AE40" s="216">
        <v>1.668893</v>
      </c>
      <c r="AF40" s="216">
        <v>1.761779</v>
      </c>
      <c r="AG40" s="216">
        <v>1.7336320000000001</v>
      </c>
      <c r="AH40" s="216">
        <v>1.7618819999999999</v>
      </c>
      <c r="AI40" s="216">
        <v>1.626806</v>
      </c>
      <c r="AJ40" s="216">
        <v>1.7511060000000001</v>
      </c>
      <c r="AK40" s="216">
        <v>1.6853260000000001</v>
      </c>
      <c r="AL40" s="216">
        <v>1.75553</v>
      </c>
      <c r="AM40" s="216">
        <v>1.585812</v>
      </c>
      <c r="AN40" s="216">
        <v>1.598754</v>
      </c>
      <c r="AO40" s="216">
        <v>1.7181599999999999</v>
      </c>
      <c r="AP40" s="216">
        <v>1.6341730000000001</v>
      </c>
      <c r="AQ40" s="216">
        <v>1.706569</v>
      </c>
      <c r="AR40" s="216">
        <v>1.853871</v>
      </c>
      <c r="AS40" s="216">
        <v>1.7722869999999999</v>
      </c>
      <c r="AT40" s="216">
        <v>1.856385</v>
      </c>
      <c r="AU40" s="216">
        <v>1.7002219999999999</v>
      </c>
      <c r="AV40" s="216">
        <v>1.6622980000000001</v>
      </c>
      <c r="AW40" s="216">
        <v>1.7688839999999999</v>
      </c>
      <c r="AX40" s="216">
        <v>1.6669020000000001</v>
      </c>
      <c r="AY40" s="216">
        <v>1.629224</v>
      </c>
      <c r="AZ40" s="216">
        <v>1.6033599999999999</v>
      </c>
      <c r="BA40" s="216">
        <v>1.7085729999999999</v>
      </c>
      <c r="BB40" s="216">
        <v>1.7456</v>
      </c>
      <c r="BC40" s="216">
        <v>1.7813720968</v>
      </c>
      <c r="BD40" s="327">
        <v>1.843699</v>
      </c>
      <c r="BE40" s="327">
        <v>1.869319</v>
      </c>
      <c r="BF40" s="327">
        <v>1.8665579999999999</v>
      </c>
      <c r="BG40" s="327">
        <v>1.7886409999999999</v>
      </c>
      <c r="BH40" s="327">
        <v>1.801652</v>
      </c>
      <c r="BI40" s="327">
        <v>1.7989930000000001</v>
      </c>
      <c r="BJ40" s="327">
        <v>1.826843</v>
      </c>
      <c r="BK40" s="327">
        <v>1.7165919999999999</v>
      </c>
      <c r="BL40" s="327">
        <v>1.723824</v>
      </c>
      <c r="BM40" s="327">
        <v>1.7884640000000001</v>
      </c>
      <c r="BN40" s="327">
        <v>1.7878430000000001</v>
      </c>
      <c r="BO40" s="327">
        <v>1.791563</v>
      </c>
      <c r="BP40" s="327">
        <v>1.864684</v>
      </c>
      <c r="BQ40" s="327">
        <v>1.8868229999999999</v>
      </c>
      <c r="BR40" s="327">
        <v>1.8836390000000001</v>
      </c>
      <c r="BS40" s="327">
        <v>1.8077350000000001</v>
      </c>
      <c r="BT40" s="327">
        <v>1.822443</v>
      </c>
      <c r="BU40" s="327">
        <v>1.82196</v>
      </c>
      <c r="BV40" s="327">
        <v>1.8511299999999999</v>
      </c>
    </row>
    <row r="41" spans="1:74" ht="11.1" customHeight="1" x14ac:dyDescent="0.2">
      <c r="A41" s="61" t="s">
        <v>636</v>
      </c>
      <c r="B41" s="642" t="s">
        <v>521</v>
      </c>
      <c r="C41" s="216">
        <v>4.1857329999999999</v>
      </c>
      <c r="D41" s="216">
        <v>4.5592389999999998</v>
      </c>
      <c r="E41" s="216">
        <v>4.0781460000000003</v>
      </c>
      <c r="F41" s="216">
        <v>4.027406</v>
      </c>
      <c r="G41" s="216">
        <v>3.777539</v>
      </c>
      <c r="H41" s="216">
        <v>3.8968370000000001</v>
      </c>
      <c r="I41" s="216">
        <v>3.9011840000000002</v>
      </c>
      <c r="J41" s="216">
        <v>3.9146679999999998</v>
      </c>
      <c r="K41" s="216">
        <v>4.0629799999999996</v>
      </c>
      <c r="L41" s="216">
        <v>4.0141410000000004</v>
      </c>
      <c r="M41" s="216">
        <v>3.74024</v>
      </c>
      <c r="N41" s="216">
        <v>3.8311299999999999</v>
      </c>
      <c r="O41" s="216">
        <v>3.850257</v>
      </c>
      <c r="P41" s="216">
        <v>3.9960969999999998</v>
      </c>
      <c r="Q41" s="216">
        <v>3.94699</v>
      </c>
      <c r="R41" s="216">
        <v>3.7988770000000001</v>
      </c>
      <c r="S41" s="216">
        <v>3.7319819999999999</v>
      </c>
      <c r="T41" s="216">
        <v>3.8527300000000002</v>
      </c>
      <c r="U41" s="216">
        <v>3.5973799999999998</v>
      </c>
      <c r="V41" s="216">
        <v>3.8803570000000001</v>
      </c>
      <c r="W41" s="216">
        <v>3.9120249999999999</v>
      </c>
      <c r="X41" s="216">
        <v>3.9863170000000001</v>
      </c>
      <c r="Y41" s="216">
        <v>3.9383900000000001</v>
      </c>
      <c r="Z41" s="216">
        <v>4.0430599999999997</v>
      </c>
      <c r="AA41" s="216">
        <v>3.7355800000000001</v>
      </c>
      <c r="AB41" s="216">
        <v>3.9348179999999999</v>
      </c>
      <c r="AC41" s="216">
        <v>4.1266369999999997</v>
      </c>
      <c r="AD41" s="216">
        <v>3.762839</v>
      </c>
      <c r="AE41" s="216">
        <v>3.9550480000000001</v>
      </c>
      <c r="AF41" s="216">
        <v>3.9635560000000001</v>
      </c>
      <c r="AG41" s="216">
        <v>3.6417920000000001</v>
      </c>
      <c r="AH41" s="216">
        <v>4.0035080000000001</v>
      </c>
      <c r="AI41" s="216">
        <v>3.9212159999999998</v>
      </c>
      <c r="AJ41" s="216">
        <v>4.0112269999999999</v>
      </c>
      <c r="AK41" s="216">
        <v>4.1574489999999997</v>
      </c>
      <c r="AL41" s="216">
        <v>3.9752990000000001</v>
      </c>
      <c r="AM41" s="216">
        <v>4.3938620000000004</v>
      </c>
      <c r="AN41" s="216">
        <v>3.9619270000000002</v>
      </c>
      <c r="AO41" s="216">
        <v>4.1686100000000001</v>
      </c>
      <c r="AP41" s="216">
        <v>4.1537160000000002</v>
      </c>
      <c r="AQ41" s="216">
        <v>4.2734920000000001</v>
      </c>
      <c r="AR41" s="216">
        <v>3.9540630000000001</v>
      </c>
      <c r="AS41" s="216">
        <v>3.9580920000000002</v>
      </c>
      <c r="AT41" s="216">
        <v>4.1729539999999998</v>
      </c>
      <c r="AU41" s="216">
        <v>4.00657</v>
      </c>
      <c r="AV41" s="216">
        <v>4.3784150000000004</v>
      </c>
      <c r="AW41" s="216">
        <v>4.1275680000000001</v>
      </c>
      <c r="AX41" s="216">
        <v>4.0275530000000002</v>
      </c>
      <c r="AY41" s="216">
        <v>4.3546209999999999</v>
      </c>
      <c r="AZ41" s="216">
        <v>4.3307640000000003</v>
      </c>
      <c r="BA41" s="216">
        <v>4.1548579999999999</v>
      </c>
      <c r="BB41" s="216">
        <v>3.8797999999999999</v>
      </c>
      <c r="BC41" s="216">
        <v>3.8958207419000002</v>
      </c>
      <c r="BD41" s="327">
        <v>3.9764879999999998</v>
      </c>
      <c r="BE41" s="327">
        <v>4.0589199999999996</v>
      </c>
      <c r="BF41" s="327">
        <v>4.1869370000000004</v>
      </c>
      <c r="BG41" s="327">
        <v>4.0890149999999998</v>
      </c>
      <c r="BH41" s="327">
        <v>4.3182929999999997</v>
      </c>
      <c r="BI41" s="327">
        <v>4.145232</v>
      </c>
      <c r="BJ41" s="327">
        <v>4.1882000000000001</v>
      </c>
      <c r="BK41" s="327">
        <v>4.216488</v>
      </c>
      <c r="BL41" s="327">
        <v>4.2573020000000001</v>
      </c>
      <c r="BM41" s="327">
        <v>4.1855549999999999</v>
      </c>
      <c r="BN41" s="327">
        <v>4.1265349999999996</v>
      </c>
      <c r="BO41" s="327">
        <v>4.1158229999999998</v>
      </c>
      <c r="BP41" s="327">
        <v>4.0852469999999999</v>
      </c>
      <c r="BQ41" s="327">
        <v>4.1185520000000002</v>
      </c>
      <c r="BR41" s="327">
        <v>4.2333030000000003</v>
      </c>
      <c r="BS41" s="327">
        <v>4.2170079999999999</v>
      </c>
      <c r="BT41" s="327">
        <v>4.3627849999999997</v>
      </c>
      <c r="BU41" s="327">
        <v>4.1607989999999999</v>
      </c>
      <c r="BV41" s="327">
        <v>4.2783249999999997</v>
      </c>
    </row>
    <row r="42" spans="1:74" ht="11.1" customHeight="1" x14ac:dyDescent="0.2">
      <c r="A42" s="61" t="s">
        <v>637</v>
      </c>
      <c r="B42" s="642" t="s">
        <v>522</v>
      </c>
      <c r="C42" s="216">
        <v>0.29402899999999998</v>
      </c>
      <c r="D42" s="216">
        <v>0.194741</v>
      </c>
      <c r="E42" s="216">
        <v>0.26319599999999999</v>
      </c>
      <c r="F42" s="216">
        <v>0.171902</v>
      </c>
      <c r="G42" s="216">
        <v>0.23469200000000001</v>
      </c>
      <c r="H42" s="216">
        <v>0.20030899999999999</v>
      </c>
      <c r="I42" s="216">
        <v>0.325326</v>
      </c>
      <c r="J42" s="216">
        <v>0.29788500000000001</v>
      </c>
      <c r="K42" s="216">
        <v>0.26722099999999999</v>
      </c>
      <c r="L42" s="216">
        <v>0.23614399999999999</v>
      </c>
      <c r="M42" s="216">
        <v>0.30046699999999998</v>
      </c>
      <c r="N42" s="216">
        <v>0.31660100000000002</v>
      </c>
      <c r="O42" s="216">
        <v>0.30630000000000002</v>
      </c>
      <c r="P42" s="216">
        <v>0.183092</v>
      </c>
      <c r="Q42" s="216">
        <v>0.36121999999999999</v>
      </c>
      <c r="R42" s="216">
        <v>0.44886500000000001</v>
      </c>
      <c r="S42" s="216">
        <v>0.32330399999999998</v>
      </c>
      <c r="T42" s="216">
        <v>0.33785900000000002</v>
      </c>
      <c r="U42" s="216">
        <v>0.424122</v>
      </c>
      <c r="V42" s="216">
        <v>0.31768999999999997</v>
      </c>
      <c r="W42" s="216">
        <v>0.25276199999999999</v>
      </c>
      <c r="X42" s="216">
        <v>0.34043699999999999</v>
      </c>
      <c r="Y42" s="216">
        <v>0.30530099999999999</v>
      </c>
      <c r="Z42" s="216">
        <v>0.30580400000000002</v>
      </c>
      <c r="AA42" s="216">
        <v>0.53988100000000006</v>
      </c>
      <c r="AB42" s="216">
        <v>0.279304</v>
      </c>
      <c r="AC42" s="216">
        <v>0.31933099999999998</v>
      </c>
      <c r="AD42" s="216">
        <v>0.28250500000000001</v>
      </c>
      <c r="AE42" s="216">
        <v>0.35650999999999999</v>
      </c>
      <c r="AF42" s="216">
        <v>0.34926400000000002</v>
      </c>
      <c r="AG42" s="216">
        <v>0.28682600000000003</v>
      </c>
      <c r="AH42" s="216">
        <v>0.346273</v>
      </c>
      <c r="AI42" s="216">
        <v>0.30193300000000001</v>
      </c>
      <c r="AJ42" s="216">
        <v>0.32299299999999997</v>
      </c>
      <c r="AK42" s="216">
        <v>0.39425500000000002</v>
      </c>
      <c r="AL42" s="216">
        <v>0.31415399999999999</v>
      </c>
      <c r="AM42" s="216">
        <v>0.340227</v>
      </c>
      <c r="AN42" s="216">
        <v>0.28220899999999999</v>
      </c>
      <c r="AO42" s="216">
        <v>0.222966</v>
      </c>
      <c r="AP42" s="216">
        <v>0.40900700000000001</v>
      </c>
      <c r="AQ42" s="216">
        <v>0.312218</v>
      </c>
      <c r="AR42" s="216">
        <v>0.249496</v>
      </c>
      <c r="AS42" s="216">
        <v>0.33706900000000001</v>
      </c>
      <c r="AT42" s="216">
        <v>0.311996</v>
      </c>
      <c r="AU42" s="216">
        <v>0.36205799999999999</v>
      </c>
      <c r="AV42" s="216">
        <v>0.30505199999999999</v>
      </c>
      <c r="AW42" s="216">
        <v>0.32009599999999999</v>
      </c>
      <c r="AX42" s="216">
        <v>0.404389</v>
      </c>
      <c r="AY42" s="216">
        <v>0.304176</v>
      </c>
      <c r="AZ42" s="216">
        <v>0.30082999999999999</v>
      </c>
      <c r="BA42" s="216">
        <v>0.21696599999999999</v>
      </c>
      <c r="BB42" s="216">
        <v>0.27403333333000002</v>
      </c>
      <c r="BC42" s="216">
        <v>0.24225858710000001</v>
      </c>
      <c r="BD42" s="327">
        <v>0.32347219999999999</v>
      </c>
      <c r="BE42" s="327">
        <v>0.3906443</v>
      </c>
      <c r="BF42" s="327">
        <v>0.32716289999999998</v>
      </c>
      <c r="BG42" s="327">
        <v>0.31904739999999998</v>
      </c>
      <c r="BH42" s="327">
        <v>0.29913210000000001</v>
      </c>
      <c r="BI42" s="327">
        <v>0.31879030000000003</v>
      </c>
      <c r="BJ42" s="327">
        <v>0.30148269999999999</v>
      </c>
      <c r="BK42" s="327">
        <v>0.29554469999999999</v>
      </c>
      <c r="BL42" s="327">
        <v>0.28507569999999999</v>
      </c>
      <c r="BM42" s="327">
        <v>0.24679870000000001</v>
      </c>
      <c r="BN42" s="327">
        <v>0.23357549999999999</v>
      </c>
      <c r="BO42" s="327">
        <v>0.16636619999999999</v>
      </c>
      <c r="BP42" s="327">
        <v>0.28000599999999998</v>
      </c>
      <c r="BQ42" s="327">
        <v>0.34668480000000002</v>
      </c>
      <c r="BR42" s="327">
        <v>0.28713329999999998</v>
      </c>
      <c r="BS42" s="327">
        <v>0.28115279999999998</v>
      </c>
      <c r="BT42" s="327">
        <v>0.25723970000000002</v>
      </c>
      <c r="BU42" s="327">
        <v>0.28979830000000001</v>
      </c>
      <c r="BV42" s="327">
        <v>0.27822950000000002</v>
      </c>
    </row>
    <row r="43" spans="1:74" ht="11.1" customHeight="1" x14ac:dyDescent="0.2">
      <c r="A43" s="61" t="s">
        <v>928</v>
      </c>
      <c r="B43" s="642" t="s">
        <v>1176</v>
      </c>
      <c r="C43" s="216">
        <v>1.933586</v>
      </c>
      <c r="D43" s="216">
        <v>1.7203729999999999</v>
      </c>
      <c r="E43" s="216">
        <v>1.882233</v>
      </c>
      <c r="F43" s="216">
        <v>1.9960819999999999</v>
      </c>
      <c r="G43" s="216">
        <v>2.0562900000000002</v>
      </c>
      <c r="H43" s="216">
        <v>2.1573060000000002</v>
      </c>
      <c r="I43" s="216">
        <v>2.23644</v>
      </c>
      <c r="J43" s="216">
        <v>2.2746080000000002</v>
      </c>
      <c r="K43" s="216">
        <v>2.0670090000000001</v>
      </c>
      <c r="L43" s="216">
        <v>2.0207679999999999</v>
      </c>
      <c r="M43" s="216">
        <v>1.8847529999999999</v>
      </c>
      <c r="N43" s="216">
        <v>1.853383</v>
      </c>
      <c r="O43" s="216">
        <v>1.8797269999999999</v>
      </c>
      <c r="P43" s="216">
        <v>1.9049499999999999</v>
      </c>
      <c r="Q43" s="216">
        <v>1.947581</v>
      </c>
      <c r="R43" s="216">
        <v>1.9079870000000001</v>
      </c>
      <c r="S43" s="216">
        <v>1.988834</v>
      </c>
      <c r="T43" s="216">
        <v>2.0722860000000001</v>
      </c>
      <c r="U43" s="216">
        <v>2.1448239999999998</v>
      </c>
      <c r="V43" s="216">
        <v>2.2931680000000001</v>
      </c>
      <c r="W43" s="216">
        <v>2.040044</v>
      </c>
      <c r="X43" s="216">
        <v>1.981263</v>
      </c>
      <c r="Y43" s="216">
        <v>2.0800290000000001</v>
      </c>
      <c r="Z43" s="216">
        <v>1.901221</v>
      </c>
      <c r="AA43" s="216">
        <v>1.9274830000000001</v>
      </c>
      <c r="AB43" s="216">
        <v>1.796754</v>
      </c>
      <c r="AC43" s="216">
        <v>1.804252</v>
      </c>
      <c r="AD43" s="216">
        <v>1.9686900000000001</v>
      </c>
      <c r="AE43" s="216">
        <v>2.105461</v>
      </c>
      <c r="AF43" s="216">
        <v>2.1532369999999998</v>
      </c>
      <c r="AG43" s="216">
        <v>2.2618819999999999</v>
      </c>
      <c r="AH43" s="216">
        <v>2.1474280000000001</v>
      </c>
      <c r="AI43" s="216">
        <v>2.0210210000000002</v>
      </c>
      <c r="AJ43" s="216">
        <v>1.858589</v>
      </c>
      <c r="AK43" s="216">
        <v>2.0168249999999999</v>
      </c>
      <c r="AL43" s="216">
        <v>1.8806350000000001</v>
      </c>
      <c r="AM43" s="216">
        <v>1.851442</v>
      </c>
      <c r="AN43" s="216">
        <v>1.6560619999999999</v>
      </c>
      <c r="AO43" s="216">
        <v>1.8224849999999999</v>
      </c>
      <c r="AP43" s="216">
        <v>1.8389500000000001</v>
      </c>
      <c r="AQ43" s="216">
        <v>1.997231</v>
      </c>
      <c r="AR43" s="216">
        <v>2.1893560000000001</v>
      </c>
      <c r="AS43" s="216">
        <v>2.192418</v>
      </c>
      <c r="AT43" s="216">
        <v>2.3450199999999999</v>
      </c>
      <c r="AU43" s="216">
        <v>2.1099060000000001</v>
      </c>
      <c r="AV43" s="216">
        <v>2.139265</v>
      </c>
      <c r="AW43" s="216">
        <v>1.8304100000000001</v>
      </c>
      <c r="AX43" s="216">
        <v>1.752507</v>
      </c>
      <c r="AY43" s="216">
        <v>1.7638199999999999</v>
      </c>
      <c r="AZ43" s="216">
        <v>1.5467040000000001</v>
      </c>
      <c r="BA43" s="216">
        <v>1.7129639999999999</v>
      </c>
      <c r="BB43" s="216">
        <v>1.8239018</v>
      </c>
      <c r="BC43" s="216">
        <v>1.9214861000000001</v>
      </c>
      <c r="BD43" s="327">
        <v>2.0980400000000001</v>
      </c>
      <c r="BE43" s="327">
        <v>2.1483490000000001</v>
      </c>
      <c r="BF43" s="327">
        <v>2.1772849999999999</v>
      </c>
      <c r="BG43" s="327">
        <v>1.991431</v>
      </c>
      <c r="BH43" s="327">
        <v>1.9448479999999999</v>
      </c>
      <c r="BI43" s="327">
        <v>1.8986240000000001</v>
      </c>
      <c r="BJ43" s="327">
        <v>1.797863</v>
      </c>
      <c r="BK43" s="327">
        <v>1.794983</v>
      </c>
      <c r="BL43" s="327">
        <v>1.6135409999999999</v>
      </c>
      <c r="BM43" s="327">
        <v>1.6626099999999999</v>
      </c>
      <c r="BN43" s="327">
        <v>1.83287</v>
      </c>
      <c r="BO43" s="327">
        <v>1.925108</v>
      </c>
      <c r="BP43" s="327">
        <v>2.0701399999999999</v>
      </c>
      <c r="BQ43" s="327">
        <v>2.1018780000000001</v>
      </c>
      <c r="BR43" s="327">
        <v>2.1489440000000002</v>
      </c>
      <c r="BS43" s="327">
        <v>1.957522</v>
      </c>
      <c r="BT43" s="327">
        <v>1.929581</v>
      </c>
      <c r="BU43" s="327">
        <v>1.8955979999999999</v>
      </c>
      <c r="BV43" s="327">
        <v>1.7901180000000001</v>
      </c>
    </row>
    <row r="44" spans="1:74" ht="11.1" customHeight="1" x14ac:dyDescent="0.2">
      <c r="A44" s="61" t="s">
        <v>638</v>
      </c>
      <c r="B44" s="642" t="s">
        <v>197</v>
      </c>
      <c r="C44" s="216">
        <v>19.261333</v>
      </c>
      <c r="D44" s="216">
        <v>19.664414000000001</v>
      </c>
      <c r="E44" s="216">
        <v>19.339934</v>
      </c>
      <c r="F44" s="216">
        <v>19.25123</v>
      </c>
      <c r="G44" s="216">
        <v>19.315912999999998</v>
      </c>
      <c r="H44" s="216">
        <v>19.853079999999999</v>
      </c>
      <c r="I44" s="216">
        <v>20.134339000000001</v>
      </c>
      <c r="J44" s="216">
        <v>19.939488000000001</v>
      </c>
      <c r="K44" s="216">
        <v>19.432531000000001</v>
      </c>
      <c r="L44" s="216">
        <v>19.490704000000001</v>
      </c>
      <c r="M44" s="216">
        <v>19.127433</v>
      </c>
      <c r="N44" s="216">
        <v>19.589155000000002</v>
      </c>
      <c r="O44" s="216">
        <v>19.062801</v>
      </c>
      <c r="P44" s="216">
        <v>19.846603000000002</v>
      </c>
      <c r="Q44" s="216">
        <v>19.728204000000002</v>
      </c>
      <c r="R44" s="216">
        <v>19.340226000000001</v>
      </c>
      <c r="S44" s="216">
        <v>19.328156</v>
      </c>
      <c r="T44" s="216">
        <v>19.846173</v>
      </c>
      <c r="U44" s="216">
        <v>19.775658</v>
      </c>
      <c r="V44" s="216">
        <v>20.274782999999999</v>
      </c>
      <c r="W44" s="216">
        <v>19.756826</v>
      </c>
      <c r="X44" s="216">
        <v>19.650106999999998</v>
      </c>
      <c r="Y44" s="216">
        <v>19.658867999999998</v>
      </c>
      <c r="Z44" s="216">
        <v>19.983958999999999</v>
      </c>
      <c r="AA44" s="216">
        <v>19.322835999999999</v>
      </c>
      <c r="AB44" s="216">
        <v>19.190398999999999</v>
      </c>
      <c r="AC44" s="216">
        <v>20.060120999999999</v>
      </c>
      <c r="AD44" s="216">
        <v>19.595317000000001</v>
      </c>
      <c r="AE44" s="216">
        <v>20.066234999999999</v>
      </c>
      <c r="AF44" s="216">
        <v>20.561236000000001</v>
      </c>
      <c r="AG44" s="216">
        <v>20.118914</v>
      </c>
      <c r="AH44" s="216">
        <v>20.251183999999999</v>
      </c>
      <c r="AI44" s="216">
        <v>19.640605000000001</v>
      </c>
      <c r="AJ44" s="216">
        <v>19.989643999999998</v>
      </c>
      <c r="AK44" s="216">
        <v>20.307230000000001</v>
      </c>
      <c r="AL44" s="216">
        <v>20.323447000000002</v>
      </c>
      <c r="AM44" s="216">
        <v>20.461323</v>
      </c>
      <c r="AN44" s="216">
        <v>19.619446</v>
      </c>
      <c r="AO44" s="216">
        <v>20.573001999999999</v>
      </c>
      <c r="AP44" s="216">
        <v>19.940937000000002</v>
      </c>
      <c r="AQ44" s="216">
        <v>20.356517</v>
      </c>
      <c r="AR44" s="216">
        <v>20.705323</v>
      </c>
      <c r="AS44" s="216">
        <v>20.621328999999999</v>
      </c>
      <c r="AT44" s="216">
        <v>21.302289999999999</v>
      </c>
      <c r="AU44" s="216">
        <v>19.951416999999999</v>
      </c>
      <c r="AV44" s="216">
        <v>20.77356</v>
      </c>
      <c r="AW44" s="216">
        <v>20.548012</v>
      </c>
      <c r="AX44" s="216">
        <v>20.479158999999999</v>
      </c>
      <c r="AY44" s="216">
        <v>20.452116</v>
      </c>
      <c r="AZ44" s="216">
        <v>20.193715000000001</v>
      </c>
      <c r="BA44" s="216">
        <v>20.204429000000001</v>
      </c>
      <c r="BB44" s="216">
        <v>20.086681062</v>
      </c>
      <c r="BC44" s="216">
        <v>19.981106153999999</v>
      </c>
      <c r="BD44" s="327">
        <v>20.925820000000002</v>
      </c>
      <c r="BE44" s="327">
        <v>21.134720000000002</v>
      </c>
      <c r="BF44" s="327">
        <v>21.30677</v>
      </c>
      <c r="BG44" s="327">
        <v>20.601240000000001</v>
      </c>
      <c r="BH44" s="327">
        <v>20.892759999999999</v>
      </c>
      <c r="BI44" s="327">
        <v>20.782889999999998</v>
      </c>
      <c r="BJ44" s="327">
        <v>21.09395</v>
      </c>
      <c r="BK44" s="327">
        <v>20.562850000000001</v>
      </c>
      <c r="BL44" s="327">
        <v>20.449179999999998</v>
      </c>
      <c r="BM44" s="327">
        <v>20.564869999999999</v>
      </c>
      <c r="BN44" s="327">
        <v>20.45918</v>
      </c>
      <c r="BO44" s="327">
        <v>20.590720000000001</v>
      </c>
      <c r="BP44" s="327">
        <v>21.203469999999999</v>
      </c>
      <c r="BQ44" s="327">
        <v>21.341249999999999</v>
      </c>
      <c r="BR44" s="327">
        <v>21.49053</v>
      </c>
      <c r="BS44" s="327">
        <v>20.90118</v>
      </c>
      <c r="BT44" s="327">
        <v>20.970320000000001</v>
      </c>
      <c r="BU44" s="327">
        <v>20.886420000000001</v>
      </c>
      <c r="BV44" s="327">
        <v>21.179480000000002</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76"/>
      <c r="AY45" s="776"/>
      <c r="AZ45" s="776"/>
      <c r="BA45" s="776"/>
      <c r="BB45" s="776"/>
      <c r="BC45" s="776"/>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929</v>
      </c>
      <c r="B46" s="177" t="s">
        <v>1185</v>
      </c>
      <c r="C46" s="216">
        <v>4.885802</v>
      </c>
      <c r="D46" s="216">
        <v>4.6322890000000001</v>
      </c>
      <c r="E46" s="216">
        <v>5.5273490000000001</v>
      </c>
      <c r="F46" s="216">
        <v>4.4362349999999999</v>
      </c>
      <c r="G46" s="216">
        <v>4.649489</v>
      </c>
      <c r="H46" s="216">
        <v>4.9480649999999997</v>
      </c>
      <c r="I46" s="216">
        <v>4.610881</v>
      </c>
      <c r="J46" s="216">
        <v>5.3509500000000001</v>
      </c>
      <c r="K46" s="216">
        <v>4.5065410000000004</v>
      </c>
      <c r="L46" s="216">
        <v>4.2249639999999999</v>
      </c>
      <c r="M46" s="216">
        <v>4.2477739999999997</v>
      </c>
      <c r="N46" s="216">
        <v>4.4761559999999996</v>
      </c>
      <c r="O46" s="216">
        <v>4.7299939999999996</v>
      </c>
      <c r="P46" s="216">
        <v>5.1320319999999997</v>
      </c>
      <c r="Q46" s="216">
        <v>4.9096489999999999</v>
      </c>
      <c r="R46" s="216">
        <v>4.6267740000000002</v>
      </c>
      <c r="S46" s="216">
        <v>4.4412349999999998</v>
      </c>
      <c r="T46" s="216">
        <v>4.6172149999999998</v>
      </c>
      <c r="U46" s="216">
        <v>5.3058040000000002</v>
      </c>
      <c r="V46" s="216">
        <v>5.2257300000000004</v>
      </c>
      <c r="W46" s="216">
        <v>4.7600350000000002</v>
      </c>
      <c r="X46" s="216">
        <v>4.7145190000000001</v>
      </c>
      <c r="Y46" s="216">
        <v>4.8665770000000004</v>
      </c>
      <c r="Z46" s="216">
        <v>4.2185759999999997</v>
      </c>
      <c r="AA46" s="216">
        <v>5.1005050000000001</v>
      </c>
      <c r="AB46" s="216">
        <v>3.5727009999999999</v>
      </c>
      <c r="AC46" s="216">
        <v>4.1297819999999996</v>
      </c>
      <c r="AD46" s="216">
        <v>4.0448399999999998</v>
      </c>
      <c r="AE46" s="216">
        <v>4.49756</v>
      </c>
      <c r="AF46" s="216">
        <v>4.0733160000000002</v>
      </c>
      <c r="AG46" s="216">
        <v>3.662795</v>
      </c>
      <c r="AH46" s="216">
        <v>4.4469339999999997</v>
      </c>
      <c r="AI46" s="216">
        <v>3.4636360000000002</v>
      </c>
      <c r="AJ46" s="216">
        <v>2.6545179999999999</v>
      </c>
      <c r="AK46" s="216">
        <v>2.7321930000000001</v>
      </c>
      <c r="AL46" s="216">
        <v>2.799172</v>
      </c>
      <c r="AM46" s="216">
        <v>3.6593460000000002</v>
      </c>
      <c r="AN46" s="216">
        <v>2.7364419999999998</v>
      </c>
      <c r="AO46" s="216">
        <v>2.715948</v>
      </c>
      <c r="AP46" s="216">
        <v>2.6340849999999998</v>
      </c>
      <c r="AQ46" s="216">
        <v>2.7117260000000001</v>
      </c>
      <c r="AR46" s="216">
        <v>2.9052760000000002</v>
      </c>
      <c r="AS46" s="216">
        <v>2.34883</v>
      </c>
      <c r="AT46" s="216">
        <v>3.3887049999999999</v>
      </c>
      <c r="AU46" s="216">
        <v>2.2733810000000001</v>
      </c>
      <c r="AV46" s="216">
        <v>1.3990340000000001</v>
      </c>
      <c r="AW46" s="216">
        <v>0.54450200000000004</v>
      </c>
      <c r="AX46" s="216">
        <v>0.77229000000000003</v>
      </c>
      <c r="AY46" s="216">
        <v>1.5889139999999999</v>
      </c>
      <c r="AZ46" s="216">
        <v>0.17552999999999999</v>
      </c>
      <c r="BA46" s="216">
        <v>0.841638</v>
      </c>
      <c r="BB46" s="216">
        <v>0.65844421714000001</v>
      </c>
      <c r="BC46" s="216">
        <v>0.97766833943999998</v>
      </c>
      <c r="BD46" s="327">
        <v>1.0321579999999999</v>
      </c>
      <c r="BE46" s="327">
        <v>1.1321810000000001</v>
      </c>
      <c r="BF46" s="327">
        <v>1.1886410000000001</v>
      </c>
      <c r="BG46" s="327">
        <v>0.3848377</v>
      </c>
      <c r="BH46" s="327">
        <v>0.18679750000000001</v>
      </c>
      <c r="BI46" s="327">
        <v>-0.21853819999999999</v>
      </c>
      <c r="BJ46" s="327">
        <v>-0.56780969999999997</v>
      </c>
      <c r="BK46" s="327">
        <v>-0.54332349999999996</v>
      </c>
      <c r="BL46" s="327">
        <v>-0.72200710000000001</v>
      </c>
      <c r="BM46" s="327">
        <v>-0.4895523</v>
      </c>
      <c r="BN46" s="327">
        <v>-0.43162630000000002</v>
      </c>
      <c r="BO46" s="327">
        <v>-0.26560099999999998</v>
      </c>
      <c r="BP46" s="327">
        <v>-0.15628639999999999</v>
      </c>
      <c r="BQ46" s="327">
        <v>-0.12792229999999999</v>
      </c>
      <c r="BR46" s="327">
        <v>4.8964000000000001E-2</v>
      </c>
      <c r="BS46" s="327">
        <v>-0.72386649999999997</v>
      </c>
      <c r="BT46" s="327">
        <v>-0.77729970000000004</v>
      </c>
      <c r="BU46" s="327">
        <v>-1.060408</v>
      </c>
      <c r="BV46" s="327">
        <v>-1.3601719999999999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931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407"/>
      <c r="BE48" s="407"/>
      <c r="BF48" s="407"/>
      <c r="BG48" s="407"/>
      <c r="BH48" s="407"/>
      <c r="BI48" s="407"/>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639</v>
      </c>
      <c r="B50" s="175" t="s">
        <v>523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419.90199999999999</v>
      </c>
      <c r="AN50" s="68">
        <v>423.52</v>
      </c>
      <c r="AO50" s="68">
        <v>423.44799999999998</v>
      </c>
      <c r="AP50" s="68">
        <v>435.05700000000002</v>
      </c>
      <c r="AQ50" s="68">
        <v>433.27699999999999</v>
      </c>
      <c r="AR50" s="68">
        <v>414.83699999999999</v>
      </c>
      <c r="AS50" s="68">
        <v>409.32499999999999</v>
      </c>
      <c r="AT50" s="68">
        <v>406.85399999999998</v>
      </c>
      <c r="AU50" s="68">
        <v>416.14100000000002</v>
      </c>
      <c r="AV50" s="68">
        <v>432.459</v>
      </c>
      <c r="AW50" s="68">
        <v>448.60700000000003</v>
      </c>
      <c r="AX50" s="68">
        <v>441.79399999999998</v>
      </c>
      <c r="AY50" s="68">
        <v>448.80399999999997</v>
      </c>
      <c r="AZ50" s="68">
        <v>451.72800000000001</v>
      </c>
      <c r="BA50" s="68">
        <v>459.322</v>
      </c>
      <c r="BB50" s="68">
        <v>467.73628571</v>
      </c>
      <c r="BC50" s="68">
        <v>483.45330078000001</v>
      </c>
      <c r="BD50" s="329">
        <v>473.41800000000001</v>
      </c>
      <c r="BE50" s="329">
        <v>464.30869999999999</v>
      </c>
      <c r="BF50" s="329">
        <v>462.09030000000001</v>
      </c>
      <c r="BG50" s="329">
        <v>465.17320000000001</v>
      </c>
      <c r="BH50" s="329">
        <v>479.48489999999998</v>
      </c>
      <c r="BI50" s="329">
        <v>481.04579999999999</v>
      </c>
      <c r="BJ50" s="329">
        <v>473.90170000000001</v>
      </c>
      <c r="BK50" s="329">
        <v>479.91680000000002</v>
      </c>
      <c r="BL50" s="329">
        <v>490.32909999999998</v>
      </c>
      <c r="BM50" s="329">
        <v>502.94799999999998</v>
      </c>
      <c r="BN50" s="329">
        <v>505.58210000000003</v>
      </c>
      <c r="BO50" s="329">
        <v>507.75709999999998</v>
      </c>
      <c r="BP50" s="329">
        <v>494.72840000000002</v>
      </c>
      <c r="BQ50" s="329">
        <v>482.95960000000002</v>
      </c>
      <c r="BR50" s="329">
        <v>479.89580000000001</v>
      </c>
      <c r="BS50" s="329">
        <v>480.7518</v>
      </c>
      <c r="BT50" s="329">
        <v>495.0471</v>
      </c>
      <c r="BU50" s="329">
        <v>496.38529999999997</v>
      </c>
      <c r="BV50" s="329">
        <v>487.75310000000002</v>
      </c>
    </row>
    <row r="51" spans="1:74" ht="11.1" customHeight="1" x14ac:dyDescent="0.2">
      <c r="A51" s="636" t="s">
        <v>1174</v>
      </c>
      <c r="B51" s="66" t="s">
        <v>1175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156.721</v>
      </c>
      <c r="AN51" s="68">
        <v>141.608</v>
      </c>
      <c r="AO51" s="68">
        <v>139.28200000000001</v>
      </c>
      <c r="AP51" s="68">
        <v>145.374</v>
      </c>
      <c r="AQ51" s="68">
        <v>162.881</v>
      </c>
      <c r="AR51" s="68">
        <v>180.815</v>
      </c>
      <c r="AS51" s="68">
        <v>196.03200000000001</v>
      </c>
      <c r="AT51" s="68">
        <v>213.18199999999999</v>
      </c>
      <c r="AU51" s="68">
        <v>224.77699999999999</v>
      </c>
      <c r="AV51" s="68">
        <v>224.97</v>
      </c>
      <c r="AW51" s="68">
        <v>208.84100000000001</v>
      </c>
      <c r="AX51" s="68">
        <v>188.517</v>
      </c>
      <c r="AY51" s="68">
        <v>165.73699999999999</v>
      </c>
      <c r="AZ51" s="68">
        <v>155.17500000000001</v>
      </c>
      <c r="BA51" s="68">
        <v>162.99299999999999</v>
      </c>
      <c r="BB51" s="68">
        <v>177.00101878999999</v>
      </c>
      <c r="BC51" s="68">
        <v>196.69282766000001</v>
      </c>
      <c r="BD51" s="329">
        <v>215.8116</v>
      </c>
      <c r="BE51" s="329">
        <v>230.84350000000001</v>
      </c>
      <c r="BF51" s="329">
        <v>247.77459999999999</v>
      </c>
      <c r="BG51" s="329">
        <v>252.22730000000001</v>
      </c>
      <c r="BH51" s="329">
        <v>248.0735</v>
      </c>
      <c r="BI51" s="329">
        <v>234.02670000000001</v>
      </c>
      <c r="BJ51" s="329">
        <v>208.6533</v>
      </c>
      <c r="BK51" s="329">
        <v>181.64099999999999</v>
      </c>
      <c r="BL51" s="329">
        <v>167.70160000000001</v>
      </c>
      <c r="BM51" s="329">
        <v>168.4196</v>
      </c>
      <c r="BN51" s="329">
        <v>181.57470000000001</v>
      </c>
      <c r="BO51" s="329">
        <v>199.43600000000001</v>
      </c>
      <c r="BP51" s="329">
        <v>217.423</v>
      </c>
      <c r="BQ51" s="329">
        <v>231.95599999999999</v>
      </c>
      <c r="BR51" s="329">
        <v>248.50040000000001</v>
      </c>
      <c r="BS51" s="329">
        <v>252.64400000000001</v>
      </c>
      <c r="BT51" s="329">
        <v>248.2542</v>
      </c>
      <c r="BU51" s="329">
        <v>233.6557</v>
      </c>
      <c r="BV51" s="329">
        <v>207.93289999999999</v>
      </c>
    </row>
    <row r="52" spans="1:74" ht="11.1" customHeight="1" x14ac:dyDescent="0.2">
      <c r="A52" s="61" t="s">
        <v>932</v>
      </c>
      <c r="B52" s="175" t="s">
        <v>519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89.617999999999995</v>
      </c>
      <c r="AN52" s="68">
        <v>90.343999999999994</v>
      </c>
      <c r="AO52" s="68">
        <v>98.323999999999998</v>
      </c>
      <c r="AP52" s="68">
        <v>94.298000000000002</v>
      </c>
      <c r="AQ52" s="68">
        <v>94.126999999999995</v>
      </c>
      <c r="AR52" s="68">
        <v>92.555999999999997</v>
      </c>
      <c r="AS52" s="68">
        <v>89.652000000000001</v>
      </c>
      <c r="AT52" s="68">
        <v>89.632000000000005</v>
      </c>
      <c r="AU52" s="68">
        <v>91.954999999999998</v>
      </c>
      <c r="AV52" s="68">
        <v>92.033000000000001</v>
      </c>
      <c r="AW52" s="68">
        <v>91.930999999999997</v>
      </c>
      <c r="AX52" s="68">
        <v>85.855999999999995</v>
      </c>
      <c r="AY52" s="68">
        <v>89.003</v>
      </c>
      <c r="AZ52" s="68">
        <v>92.825000000000003</v>
      </c>
      <c r="BA52" s="68">
        <v>91.960999999999999</v>
      </c>
      <c r="BB52" s="68">
        <v>97.661714286000006</v>
      </c>
      <c r="BC52" s="68">
        <v>99.261930556999999</v>
      </c>
      <c r="BD52" s="329">
        <v>95.390540000000001</v>
      </c>
      <c r="BE52" s="329">
        <v>91.627880000000005</v>
      </c>
      <c r="BF52" s="329">
        <v>89.171980000000005</v>
      </c>
      <c r="BG52" s="329">
        <v>89.429090000000002</v>
      </c>
      <c r="BH52" s="329">
        <v>91.465950000000007</v>
      </c>
      <c r="BI52" s="329">
        <v>88.118970000000004</v>
      </c>
      <c r="BJ52" s="329">
        <v>81.934039999999996</v>
      </c>
      <c r="BK52" s="329">
        <v>88.407749999999993</v>
      </c>
      <c r="BL52" s="329">
        <v>90.208399999999997</v>
      </c>
      <c r="BM52" s="329">
        <v>92.473399999999998</v>
      </c>
      <c r="BN52" s="329">
        <v>94.012600000000006</v>
      </c>
      <c r="BO52" s="329">
        <v>92.432779999999994</v>
      </c>
      <c r="BP52" s="329">
        <v>92.536619999999999</v>
      </c>
      <c r="BQ52" s="329">
        <v>90.693950000000001</v>
      </c>
      <c r="BR52" s="329">
        <v>88.785570000000007</v>
      </c>
      <c r="BS52" s="329">
        <v>89.242729999999995</v>
      </c>
      <c r="BT52" s="329">
        <v>91.394090000000006</v>
      </c>
      <c r="BU52" s="329">
        <v>88.466120000000004</v>
      </c>
      <c r="BV52" s="329">
        <v>82.339060000000003</v>
      </c>
    </row>
    <row r="53" spans="1:74" ht="11.1" customHeight="1" x14ac:dyDescent="0.2">
      <c r="A53" s="61" t="s">
        <v>934</v>
      </c>
      <c r="B53" s="175" t="s">
        <v>524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31.691296999999999</v>
      </c>
      <c r="AB53" s="68">
        <v>31.859193999999999</v>
      </c>
      <c r="AC53" s="68">
        <v>32.818440000000002</v>
      </c>
      <c r="AD53" s="68">
        <v>32.078543000000003</v>
      </c>
      <c r="AE53" s="68">
        <v>30.235627000000001</v>
      </c>
      <c r="AF53" s="68">
        <v>29.339251999999998</v>
      </c>
      <c r="AG53" s="68">
        <v>29.478895999999999</v>
      </c>
      <c r="AH53" s="68">
        <v>29.605516000000001</v>
      </c>
      <c r="AI53" s="68">
        <v>28.547553000000001</v>
      </c>
      <c r="AJ53" s="68">
        <v>28.437940999999999</v>
      </c>
      <c r="AK53" s="68">
        <v>30.035246000000001</v>
      </c>
      <c r="AL53" s="68">
        <v>29.584948000000001</v>
      </c>
      <c r="AM53" s="68">
        <v>31.467732999999999</v>
      </c>
      <c r="AN53" s="68">
        <v>31.738505</v>
      </c>
      <c r="AO53" s="68">
        <v>30.525881999999999</v>
      </c>
      <c r="AP53" s="68">
        <v>30.412901999999999</v>
      </c>
      <c r="AQ53" s="68">
        <v>29.454129999999999</v>
      </c>
      <c r="AR53" s="68">
        <v>28.767282000000002</v>
      </c>
      <c r="AS53" s="68">
        <v>28.904212999999999</v>
      </c>
      <c r="AT53" s="68">
        <v>28.897593000000001</v>
      </c>
      <c r="AU53" s="68">
        <v>30.453762999999999</v>
      </c>
      <c r="AV53" s="68">
        <v>29.617232000000001</v>
      </c>
      <c r="AW53" s="68">
        <v>30.394375</v>
      </c>
      <c r="AX53" s="68">
        <v>31.375305000000001</v>
      </c>
      <c r="AY53" s="68">
        <v>34.295748000000003</v>
      </c>
      <c r="AZ53" s="68">
        <v>34.545479</v>
      </c>
      <c r="BA53" s="68">
        <v>32.814017</v>
      </c>
      <c r="BB53" s="68">
        <v>32.039102943000003</v>
      </c>
      <c r="BC53" s="68">
        <v>32.054814976999999</v>
      </c>
      <c r="BD53" s="329">
        <v>31.75046</v>
      </c>
      <c r="BE53" s="329">
        <v>31.493320000000001</v>
      </c>
      <c r="BF53" s="329">
        <v>30.97185</v>
      </c>
      <c r="BG53" s="329">
        <v>31.01735</v>
      </c>
      <c r="BH53" s="329">
        <v>30.436920000000001</v>
      </c>
      <c r="BI53" s="329">
        <v>30.96002</v>
      </c>
      <c r="BJ53" s="329">
        <v>31.658570000000001</v>
      </c>
      <c r="BK53" s="329">
        <v>33.34704</v>
      </c>
      <c r="BL53" s="329">
        <v>33.4801</v>
      </c>
      <c r="BM53" s="329">
        <v>33.404319999999998</v>
      </c>
      <c r="BN53" s="329">
        <v>32.968159999999997</v>
      </c>
      <c r="BO53" s="329">
        <v>32.707099999999997</v>
      </c>
      <c r="BP53" s="329">
        <v>32.409100000000002</v>
      </c>
      <c r="BQ53" s="329">
        <v>32.153889999999997</v>
      </c>
      <c r="BR53" s="329">
        <v>31.632770000000001</v>
      </c>
      <c r="BS53" s="329">
        <v>31.676110000000001</v>
      </c>
      <c r="BT53" s="329">
        <v>31.095700000000001</v>
      </c>
      <c r="BU53" s="329">
        <v>31.617750000000001</v>
      </c>
      <c r="BV53" s="329">
        <v>32.314619999999998</v>
      </c>
    </row>
    <row r="54" spans="1:74" ht="11.1" customHeight="1" x14ac:dyDescent="0.2">
      <c r="A54" s="61" t="s">
        <v>613</v>
      </c>
      <c r="B54" s="175" t="s">
        <v>525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247.94800000000001</v>
      </c>
      <c r="AN54" s="68">
        <v>252.56700000000001</v>
      </c>
      <c r="AO54" s="68">
        <v>239.62899999999999</v>
      </c>
      <c r="AP54" s="68">
        <v>239.864</v>
      </c>
      <c r="AQ54" s="68">
        <v>242.17400000000001</v>
      </c>
      <c r="AR54" s="68">
        <v>240.31200000000001</v>
      </c>
      <c r="AS54" s="68">
        <v>233.91300000000001</v>
      </c>
      <c r="AT54" s="68">
        <v>236.083</v>
      </c>
      <c r="AU54" s="68">
        <v>239.65799999999999</v>
      </c>
      <c r="AV54" s="68">
        <v>232.12700000000001</v>
      </c>
      <c r="AW54" s="68">
        <v>230.005</v>
      </c>
      <c r="AX54" s="68">
        <v>246.274</v>
      </c>
      <c r="AY54" s="68">
        <v>261.32600000000002</v>
      </c>
      <c r="AZ54" s="68">
        <v>251.36699999999999</v>
      </c>
      <c r="BA54" s="68">
        <v>236.05199999999999</v>
      </c>
      <c r="BB54" s="68">
        <v>226.31700000000001</v>
      </c>
      <c r="BC54" s="68">
        <v>234.17719654000001</v>
      </c>
      <c r="BD54" s="329">
        <v>232.27780000000001</v>
      </c>
      <c r="BE54" s="329">
        <v>228.49529999999999</v>
      </c>
      <c r="BF54" s="329">
        <v>222.07329999999999</v>
      </c>
      <c r="BG54" s="329">
        <v>222.26949999999999</v>
      </c>
      <c r="BH54" s="329">
        <v>216.93520000000001</v>
      </c>
      <c r="BI54" s="329">
        <v>225.2654</v>
      </c>
      <c r="BJ54" s="329">
        <v>235.4999</v>
      </c>
      <c r="BK54" s="329">
        <v>243.92660000000001</v>
      </c>
      <c r="BL54" s="329">
        <v>242.3689</v>
      </c>
      <c r="BM54" s="329">
        <v>234.54179999999999</v>
      </c>
      <c r="BN54" s="329">
        <v>228.44130000000001</v>
      </c>
      <c r="BO54" s="329">
        <v>227.03739999999999</v>
      </c>
      <c r="BP54" s="329">
        <v>229.48439999999999</v>
      </c>
      <c r="BQ54" s="329">
        <v>228.3724</v>
      </c>
      <c r="BR54" s="329">
        <v>223.86320000000001</v>
      </c>
      <c r="BS54" s="329">
        <v>224.0615</v>
      </c>
      <c r="BT54" s="329">
        <v>218.20529999999999</v>
      </c>
      <c r="BU54" s="329">
        <v>226.4358</v>
      </c>
      <c r="BV54" s="329">
        <v>236.87790000000001</v>
      </c>
    </row>
    <row r="55" spans="1:74" ht="11.1" customHeight="1" x14ac:dyDescent="0.2">
      <c r="A55" s="61" t="s">
        <v>614</v>
      </c>
      <c r="B55" s="175" t="s">
        <v>526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25.23</v>
      </c>
      <c r="AN55" s="68">
        <v>24.986000000000001</v>
      </c>
      <c r="AO55" s="68">
        <v>23.129000000000001</v>
      </c>
      <c r="AP55" s="68">
        <v>22.808</v>
      </c>
      <c r="AQ55" s="68">
        <v>23.873000000000001</v>
      </c>
      <c r="AR55" s="68">
        <v>24.709</v>
      </c>
      <c r="AS55" s="68">
        <v>24.295000000000002</v>
      </c>
      <c r="AT55" s="68">
        <v>23.298999999999999</v>
      </c>
      <c r="AU55" s="68">
        <v>24.800999999999998</v>
      </c>
      <c r="AV55" s="68">
        <v>24.914000000000001</v>
      </c>
      <c r="AW55" s="68">
        <v>24.266999999999999</v>
      </c>
      <c r="AX55" s="68">
        <v>25.731999999999999</v>
      </c>
      <c r="AY55" s="68">
        <v>29.516999999999999</v>
      </c>
      <c r="AZ55" s="68">
        <v>24.196999999999999</v>
      </c>
      <c r="BA55" s="68">
        <v>21.652000000000001</v>
      </c>
      <c r="BB55" s="68">
        <v>20.966428571000002</v>
      </c>
      <c r="BC55" s="68">
        <v>23.296758998000001</v>
      </c>
      <c r="BD55" s="329">
        <v>23.29185</v>
      </c>
      <c r="BE55" s="329">
        <v>22.96649</v>
      </c>
      <c r="BF55" s="329">
        <v>23.2011</v>
      </c>
      <c r="BG55" s="329">
        <v>23.62876</v>
      </c>
      <c r="BH55" s="329">
        <v>23.034970000000001</v>
      </c>
      <c r="BI55" s="329">
        <v>23.751760000000001</v>
      </c>
      <c r="BJ55" s="329">
        <v>24.311170000000001</v>
      </c>
      <c r="BK55" s="329">
        <v>26.326740000000001</v>
      </c>
      <c r="BL55" s="329">
        <v>26.596229999999998</v>
      </c>
      <c r="BM55" s="329">
        <v>23.913519999999998</v>
      </c>
      <c r="BN55" s="329">
        <v>21.326989999999999</v>
      </c>
      <c r="BO55" s="329">
        <v>22.48724</v>
      </c>
      <c r="BP55" s="329">
        <v>22.656680000000001</v>
      </c>
      <c r="BQ55" s="329">
        <v>22.571580000000001</v>
      </c>
      <c r="BR55" s="329">
        <v>23.11598</v>
      </c>
      <c r="BS55" s="329">
        <v>23.556370000000001</v>
      </c>
      <c r="BT55" s="329">
        <v>23.146059999999999</v>
      </c>
      <c r="BU55" s="329">
        <v>23.538620000000002</v>
      </c>
      <c r="BV55" s="329">
        <v>23.89555</v>
      </c>
    </row>
    <row r="56" spans="1:74" ht="11.1" customHeight="1" x14ac:dyDescent="0.2">
      <c r="A56" s="61" t="s">
        <v>615</v>
      </c>
      <c r="B56" s="175" t="s">
        <v>861</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222.71799999999999</v>
      </c>
      <c r="AN56" s="68">
        <v>227.58099999999999</v>
      </c>
      <c r="AO56" s="68">
        <v>216.5</v>
      </c>
      <c r="AP56" s="68">
        <v>217.05600000000001</v>
      </c>
      <c r="AQ56" s="68">
        <v>218.30099999999999</v>
      </c>
      <c r="AR56" s="68">
        <v>215.60300000000001</v>
      </c>
      <c r="AS56" s="68">
        <v>209.61799999999999</v>
      </c>
      <c r="AT56" s="68">
        <v>212.78399999999999</v>
      </c>
      <c r="AU56" s="68">
        <v>214.857</v>
      </c>
      <c r="AV56" s="68">
        <v>207.21299999999999</v>
      </c>
      <c r="AW56" s="68">
        <v>205.738</v>
      </c>
      <c r="AX56" s="68">
        <v>220.542</v>
      </c>
      <c r="AY56" s="68">
        <v>231.809</v>
      </c>
      <c r="AZ56" s="68">
        <v>227.17</v>
      </c>
      <c r="BA56" s="68">
        <v>214.4</v>
      </c>
      <c r="BB56" s="68">
        <v>205.35085713999999</v>
      </c>
      <c r="BC56" s="68">
        <v>210.88040538999999</v>
      </c>
      <c r="BD56" s="329">
        <v>208.98589999999999</v>
      </c>
      <c r="BE56" s="329">
        <v>205.52879999999999</v>
      </c>
      <c r="BF56" s="329">
        <v>198.87219999999999</v>
      </c>
      <c r="BG56" s="329">
        <v>198.64070000000001</v>
      </c>
      <c r="BH56" s="329">
        <v>193.90020000000001</v>
      </c>
      <c r="BI56" s="329">
        <v>201.5137</v>
      </c>
      <c r="BJ56" s="329">
        <v>211.18879999999999</v>
      </c>
      <c r="BK56" s="329">
        <v>217.59989999999999</v>
      </c>
      <c r="BL56" s="329">
        <v>215.77260000000001</v>
      </c>
      <c r="BM56" s="329">
        <v>210.6283</v>
      </c>
      <c r="BN56" s="329">
        <v>207.11429999999999</v>
      </c>
      <c r="BO56" s="329">
        <v>204.55019999999999</v>
      </c>
      <c r="BP56" s="329">
        <v>206.82769999999999</v>
      </c>
      <c r="BQ56" s="329">
        <v>205.80090000000001</v>
      </c>
      <c r="BR56" s="329">
        <v>200.7473</v>
      </c>
      <c r="BS56" s="329">
        <v>200.5051</v>
      </c>
      <c r="BT56" s="329">
        <v>195.0592</v>
      </c>
      <c r="BU56" s="329">
        <v>202.8972</v>
      </c>
      <c r="BV56" s="329">
        <v>212.98230000000001</v>
      </c>
    </row>
    <row r="57" spans="1:74" ht="11.1" customHeight="1" x14ac:dyDescent="0.2">
      <c r="A57" s="61" t="s">
        <v>640</v>
      </c>
      <c r="B57" s="175" t="s">
        <v>509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42.706000000000003</v>
      </c>
      <c r="AN57" s="68">
        <v>42.954999999999998</v>
      </c>
      <c r="AO57" s="68">
        <v>40.375</v>
      </c>
      <c r="AP57" s="68">
        <v>40.914999999999999</v>
      </c>
      <c r="AQ57" s="68">
        <v>41.412999999999997</v>
      </c>
      <c r="AR57" s="68">
        <v>40.776000000000003</v>
      </c>
      <c r="AS57" s="68">
        <v>40.954000000000001</v>
      </c>
      <c r="AT57" s="68">
        <v>41.784999999999997</v>
      </c>
      <c r="AU57" s="68">
        <v>46.890999999999998</v>
      </c>
      <c r="AV57" s="68">
        <v>42.222000000000001</v>
      </c>
      <c r="AW57" s="68">
        <v>39.302999999999997</v>
      </c>
      <c r="AX57" s="68">
        <v>41.585999999999999</v>
      </c>
      <c r="AY57" s="68">
        <v>41.201000000000001</v>
      </c>
      <c r="AZ57" s="68">
        <v>42.01</v>
      </c>
      <c r="BA57" s="68">
        <v>41.552</v>
      </c>
      <c r="BB57" s="68">
        <v>40.062571429000002</v>
      </c>
      <c r="BC57" s="68">
        <v>38.774892889</v>
      </c>
      <c r="BD57" s="329">
        <v>38.757199999999997</v>
      </c>
      <c r="BE57" s="329">
        <v>39.279229999999998</v>
      </c>
      <c r="BF57" s="329">
        <v>39.72316</v>
      </c>
      <c r="BG57" s="329">
        <v>41.198219999999999</v>
      </c>
      <c r="BH57" s="329">
        <v>40.044379999999997</v>
      </c>
      <c r="BI57" s="329">
        <v>39.472740000000002</v>
      </c>
      <c r="BJ57" s="329">
        <v>39.776040000000002</v>
      </c>
      <c r="BK57" s="329">
        <v>40.709269999999997</v>
      </c>
      <c r="BL57" s="329">
        <v>40.690330000000003</v>
      </c>
      <c r="BM57" s="329">
        <v>40.238230000000001</v>
      </c>
      <c r="BN57" s="329">
        <v>41.267769999999999</v>
      </c>
      <c r="BO57" s="329">
        <v>42.30442</v>
      </c>
      <c r="BP57" s="329">
        <v>41.932169999999999</v>
      </c>
      <c r="BQ57" s="329">
        <v>42.101579999999998</v>
      </c>
      <c r="BR57" s="329">
        <v>42.232689999999998</v>
      </c>
      <c r="BS57" s="329">
        <v>43.44258</v>
      </c>
      <c r="BT57" s="329">
        <v>42.124299999999998</v>
      </c>
      <c r="BU57" s="329">
        <v>41.437730000000002</v>
      </c>
      <c r="BV57" s="329">
        <v>41.611600000000003</v>
      </c>
    </row>
    <row r="58" spans="1:74" ht="11.1" customHeight="1" x14ac:dyDescent="0.2">
      <c r="A58" s="61" t="s">
        <v>594</v>
      </c>
      <c r="B58" s="175" t="s">
        <v>521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141.12899999999999</v>
      </c>
      <c r="AN58" s="68">
        <v>138.578</v>
      </c>
      <c r="AO58" s="68">
        <v>130.39099999999999</v>
      </c>
      <c r="AP58" s="68">
        <v>120.59099999999999</v>
      </c>
      <c r="AQ58" s="68">
        <v>115.199</v>
      </c>
      <c r="AR58" s="68">
        <v>120.379</v>
      </c>
      <c r="AS58" s="68">
        <v>127.081</v>
      </c>
      <c r="AT58" s="68">
        <v>132.03700000000001</v>
      </c>
      <c r="AU58" s="68">
        <v>137.06</v>
      </c>
      <c r="AV58" s="68">
        <v>124.18300000000001</v>
      </c>
      <c r="AW58" s="68">
        <v>126.35599999999999</v>
      </c>
      <c r="AX58" s="68">
        <v>140.006</v>
      </c>
      <c r="AY58" s="68">
        <v>140.137</v>
      </c>
      <c r="AZ58" s="68">
        <v>136.251</v>
      </c>
      <c r="BA58" s="68">
        <v>132.435</v>
      </c>
      <c r="BB58" s="68">
        <v>125.60942857000001</v>
      </c>
      <c r="BC58" s="68">
        <v>129.42298278000001</v>
      </c>
      <c r="BD58" s="329">
        <v>131.21969999999999</v>
      </c>
      <c r="BE58" s="329">
        <v>136.4556</v>
      </c>
      <c r="BF58" s="329">
        <v>138.10239999999999</v>
      </c>
      <c r="BG58" s="329">
        <v>136.2824</v>
      </c>
      <c r="BH58" s="329">
        <v>129.01310000000001</v>
      </c>
      <c r="BI58" s="329">
        <v>134.26599999999999</v>
      </c>
      <c r="BJ58" s="329">
        <v>141.02780000000001</v>
      </c>
      <c r="BK58" s="329">
        <v>139.36170000000001</v>
      </c>
      <c r="BL58" s="329">
        <v>135.41139999999999</v>
      </c>
      <c r="BM58" s="329">
        <v>131.3451</v>
      </c>
      <c r="BN58" s="329">
        <v>130.2775</v>
      </c>
      <c r="BO58" s="329">
        <v>131.63030000000001</v>
      </c>
      <c r="BP58" s="329">
        <v>133.6738</v>
      </c>
      <c r="BQ58" s="329">
        <v>138.73339999999999</v>
      </c>
      <c r="BR58" s="329">
        <v>140.60810000000001</v>
      </c>
      <c r="BS58" s="329">
        <v>138.8227</v>
      </c>
      <c r="BT58" s="329">
        <v>131.72989999999999</v>
      </c>
      <c r="BU58" s="329">
        <v>137.19059999999999</v>
      </c>
      <c r="BV58" s="329">
        <v>143.82050000000001</v>
      </c>
    </row>
    <row r="59" spans="1:74" ht="11.1" customHeight="1" x14ac:dyDescent="0.2">
      <c r="A59" s="61" t="s">
        <v>641</v>
      </c>
      <c r="B59" s="175" t="s">
        <v>522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32.363</v>
      </c>
      <c r="AN59" s="68">
        <v>32.761000000000003</v>
      </c>
      <c r="AO59" s="68">
        <v>35.042000000000002</v>
      </c>
      <c r="AP59" s="68">
        <v>32.348999999999997</v>
      </c>
      <c r="AQ59" s="68">
        <v>31.908999999999999</v>
      </c>
      <c r="AR59" s="68">
        <v>30.027999999999999</v>
      </c>
      <c r="AS59" s="68">
        <v>29.334</v>
      </c>
      <c r="AT59" s="68">
        <v>27.812000000000001</v>
      </c>
      <c r="AU59" s="68">
        <v>28.603000000000002</v>
      </c>
      <c r="AV59" s="68">
        <v>29.234000000000002</v>
      </c>
      <c r="AW59" s="68">
        <v>29.792999999999999</v>
      </c>
      <c r="AX59" s="68">
        <v>28.314</v>
      </c>
      <c r="AY59" s="68">
        <v>29.373999999999999</v>
      </c>
      <c r="AZ59" s="68">
        <v>27.809000000000001</v>
      </c>
      <c r="BA59" s="68">
        <v>28.710999999999999</v>
      </c>
      <c r="BB59" s="68">
        <v>28.494142857</v>
      </c>
      <c r="BC59" s="68">
        <v>28.839710401000001</v>
      </c>
      <c r="BD59" s="329">
        <v>30.429539999999999</v>
      </c>
      <c r="BE59" s="329">
        <v>30.813770000000002</v>
      </c>
      <c r="BF59" s="329">
        <v>31.386469999999999</v>
      </c>
      <c r="BG59" s="329">
        <v>32.344909999999999</v>
      </c>
      <c r="BH59" s="329">
        <v>34.100029999999997</v>
      </c>
      <c r="BI59" s="329">
        <v>34.668869999999998</v>
      </c>
      <c r="BJ59" s="329">
        <v>34.308779999999999</v>
      </c>
      <c r="BK59" s="329">
        <v>35.338900000000002</v>
      </c>
      <c r="BL59" s="329">
        <v>36.646900000000002</v>
      </c>
      <c r="BM59" s="329">
        <v>37.04936</v>
      </c>
      <c r="BN59" s="329">
        <v>37.674390000000002</v>
      </c>
      <c r="BO59" s="329">
        <v>37.423810000000003</v>
      </c>
      <c r="BP59" s="329">
        <v>37.085050000000003</v>
      </c>
      <c r="BQ59" s="329">
        <v>35.896940000000001</v>
      </c>
      <c r="BR59" s="329">
        <v>35.247320000000002</v>
      </c>
      <c r="BS59" s="329">
        <v>35.257359999999998</v>
      </c>
      <c r="BT59" s="329">
        <v>36.151090000000003</v>
      </c>
      <c r="BU59" s="329">
        <v>36.004649999999998</v>
      </c>
      <c r="BV59" s="329">
        <v>35.055030000000002</v>
      </c>
    </row>
    <row r="60" spans="1:74" ht="11.1" customHeight="1" x14ac:dyDescent="0.2">
      <c r="A60" s="61" t="s">
        <v>935</v>
      </c>
      <c r="B60" s="642" t="s">
        <v>1176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53.353000000000002</v>
      </c>
      <c r="AN60" s="68">
        <v>55.978999999999999</v>
      </c>
      <c r="AO60" s="68">
        <v>59.277999999999999</v>
      </c>
      <c r="AP60" s="68">
        <v>61.276000000000003</v>
      </c>
      <c r="AQ60" s="68">
        <v>59.878999999999998</v>
      </c>
      <c r="AR60" s="68">
        <v>58.753</v>
      </c>
      <c r="AS60" s="68">
        <v>57.075000000000003</v>
      </c>
      <c r="AT60" s="68">
        <v>55.216999999999999</v>
      </c>
      <c r="AU60" s="68">
        <v>56.052</v>
      </c>
      <c r="AV60" s="68">
        <v>54.408999999999999</v>
      </c>
      <c r="AW60" s="68">
        <v>55.534999999999997</v>
      </c>
      <c r="AX60" s="68">
        <v>58.682000000000002</v>
      </c>
      <c r="AY60" s="68">
        <v>60.6</v>
      </c>
      <c r="AZ60" s="68">
        <v>61.526000000000003</v>
      </c>
      <c r="BA60" s="68">
        <v>63.185000000000002</v>
      </c>
      <c r="BB60" s="68">
        <v>63.499879999999997</v>
      </c>
      <c r="BC60" s="68">
        <v>63.339869999999998</v>
      </c>
      <c r="BD60" s="329">
        <v>61.376660000000001</v>
      </c>
      <c r="BE60" s="329">
        <v>59.59948</v>
      </c>
      <c r="BF60" s="329">
        <v>57.080309999999997</v>
      </c>
      <c r="BG60" s="329">
        <v>55.147410000000001</v>
      </c>
      <c r="BH60" s="329">
        <v>52.439019999999999</v>
      </c>
      <c r="BI60" s="329">
        <v>54.20373</v>
      </c>
      <c r="BJ60" s="329">
        <v>57.025060000000003</v>
      </c>
      <c r="BK60" s="329">
        <v>59.462679999999999</v>
      </c>
      <c r="BL60" s="329">
        <v>61.241480000000003</v>
      </c>
      <c r="BM60" s="329">
        <v>62.275489999999998</v>
      </c>
      <c r="BN60" s="329">
        <v>62.659610000000001</v>
      </c>
      <c r="BO60" s="329">
        <v>62.554630000000003</v>
      </c>
      <c r="BP60" s="329">
        <v>60.662469999999999</v>
      </c>
      <c r="BQ60" s="329">
        <v>58.960940000000001</v>
      </c>
      <c r="BR60" s="329">
        <v>56.523130000000002</v>
      </c>
      <c r="BS60" s="329">
        <v>54.660809999999998</v>
      </c>
      <c r="BT60" s="329">
        <v>52.020659999999999</v>
      </c>
      <c r="BU60" s="329">
        <v>53.838920000000002</v>
      </c>
      <c r="BV60" s="329">
        <v>56.701569999999997</v>
      </c>
    </row>
    <row r="61" spans="1:74" ht="11.1" customHeight="1" x14ac:dyDescent="0.2">
      <c r="A61" s="61" t="s">
        <v>642</v>
      </c>
      <c r="B61" s="175" t="s">
        <v>119</v>
      </c>
      <c r="C61" s="240">
        <v>1156.464446</v>
      </c>
      <c r="D61" s="240">
        <v>1156.8875129999999</v>
      </c>
      <c r="E61" s="240">
        <v>1190.1140210000001</v>
      </c>
      <c r="F61" s="240">
        <v>1216.1476339999999</v>
      </c>
      <c r="G61" s="240">
        <v>1236.1142580000001</v>
      </c>
      <c r="H61" s="240">
        <v>1244.7067910000001</v>
      </c>
      <c r="I61" s="240">
        <v>1241.2356520000001</v>
      </c>
      <c r="J61" s="240">
        <v>1263.2400339999999</v>
      </c>
      <c r="K61" s="240">
        <v>1272.5814809999999</v>
      </c>
      <c r="L61" s="240">
        <v>1280.1276849999999</v>
      </c>
      <c r="M61" s="240">
        <v>1294.09897</v>
      </c>
      <c r="N61" s="240">
        <v>1286.9032979999999</v>
      </c>
      <c r="O61" s="240">
        <v>1318.5413619999999</v>
      </c>
      <c r="P61" s="240">
        <v>1322.8420329999999</v>
      </c>
      <c r="Q61" s="240">
        <v>1329.232559</v>
      </c>
      <c r="R61" s="240">
        <v>1340.0714029999999</v>
      </c>
      <c r="S61" s="240">
        <v>1355.427702</v>
      </c>
      <c r="T61" s="240">
        <v>1354.3430040000001</v>
      </c>
      <c r="U61" s="240">
        <v>1371.3945269999999</v>
      </c>
      <c r="V61" s="240">
        <v>1371.257173</v>
      </c>
      <c r="W61" s="240">
        <v>1356.1269130000001</v>
      </c>
      <c r="X61" s="240">
        <v>1357.925872</v>
      </c>
      <c r="Y61" s="240">
        <v>1361.1412419999999</v>
      </c>
      <c r="Z61" s="240">
        <v>1334.48974</v>
      </c>
      <c r="AA61" s="240">
        <v>1357.609297</v>
      </c>
      <c r="AB61" s="240">
        <v>1354.286194</v>
      </c>
      <c r="AC61" s="240">
        <v>1338.9274399999999</v>
      </c>
      <c r="AD61" s="240">
        <v>1339.562543</v>
      </c>
      <c r="AE61" s="240">
        <v>1349.477627</v>
      </c>
      <c r="AF61" s="240">
        <v>1330.7092520000001</v>
      </c>
      <c r="AG61" s="240">
        <v>1319.5758960000001</v>
      </c>
      <c r="AH61" s="240">
        <v>1308.416516</v>
      </c>
      <c r="AI61" s="240">
        <v>1304.139553</v>
      </c>
      <c r="AJ61" s="240">
        <v>1272.2489410000001</v>
      </c>
      <c r="AK61" s="240">
        <v>1262.0342459999999</v>
      </c>
      <c r="AL61" s="240">
        <v>1231.7389479999999</v>
      </c>
      <c r="AM61" s="240">
        <v>1215.207733</v>
      </c>
      <c r="AN61" s="240">
        <v>1210.0505049999999</v>
      </c>
      <c r="AO61" s="240">
        <v>1196.2948819999999</v>
      </c>
      <c r="AP61" s="240">
        <v>1200.136902</v>
      </c>
      <c r="AQ61" s="240">
        <v>1210.31313</v>
      </c>
      <c r="AR61" s="240">
        <v>1207.2232819999999</v>
      </c>
      <c r="AS61" s="240">
        <v>1212.270213</v>
      </c>
      <c r="AT61" s="240">
        <v>1231.499593</v>
      </c>
      <c r="AU61" s="240">
        <v>1271.5907629999999</v>
      </c>
      <c r="AV61" s="240">
        <v>1261.254232</v>
      </c>
      <c r="AW61" s="240">
        <v>1260.7653749999999</v>
      </c>
      <c r="AX61" s="240">
        <v>1262.404305</v>
      </c>
      <c r="AY61" s="240">
        <v>1270.477748</v>
      </c>
      <c r="AZ61" s="240">
        <v>1253.2364789999999</v>
      </c>
      <c r="BA61" s="240">
        <v>1249.0250169999999</v>
      </c>
      <c r="BB61" s="240">
        <v>1258.4214303000001</v>
      </c>
      <c r="BC61" s="240">
        <v>1306.0174944</v>
      </c>
      <c r="BD61" s="333">
        <v>1310.431</v>
      </c>
      <c r="BE61" s="333">
        <v>1312.9169999999999</v>
      </c>
      <c r="BF61" s="333">
        <v>1318.374</v>
      </c>
      <c r="BG61" s="333">
        <v>1325.0889999999999</v>
      </c>
      <c r="BH61" s="333">
        <v>1321.9929999999999</v>
      </c>
      <c r="BI61" s="333">
        <v>1322.028</v>
      </c>
      <c r="BJ61" s="333">
        <v>1303.7850000000001</v>
      </c>
      <c r="BK61" s="333">
        <v>1302.1120000000001</v>
      </c>
      <c r="BL61" s="333">
        <v>1298.078</v>
      </c>
      <c r="BM61" s="333">
        <v>1302.6949999999999</v>
      </c>
      <c r="BN61" s="333">
        <v>1314.4580000000001</v>
      </c>
      <c r="BO61" s="333">
        <v>1333.2840000000001</v>
      </c>
      <c r="BP61" s="333">
        <v>1339.9349999999999</v>
      </c>
      <c r="BQ61" s="333">
        <v>1341.829</v>
      </c>
      <c r="BR61" s="333">
        <v>1347.289</v>
      </c>
      <c r="BS61" s="333">
        <v>1350.559</v>
      </c>
      <c r="BT61" s="333">
        <v>1346.0219999999999</v>
      </c>
      <c r="BU61" s="333">
        <v>1345.0319999999999</v>
      </c>
      <c r="BV61" s="333">
        <v>1324.4059999999999</v>
      </c>
    </row>
    <row r="62" spans="1:74" ht="11.1" customHeight="1" x14ac:dyDescent="0.2">
      <c r="A62" s="61" t="s">
        <v>643</v>
      </c>
      <c r="B62" s="178" t="s">
        <v>527</v>
      </c>
      <c r="C62" s="270">
        <v>690.95600000000002</v>
      </c>
      <c r="D62" s="270">
        <v>690.95299999999997</v>
      </c>
      <c r="E62" s="270">
        <v>690.95</v>
      </c>
      <c r="F62" s="270">
        <v>690.947</v>
      </c>
      <c r="G62" s="270">
        <v>692.34500000000003</v>
      </c>
      <c r="H62" s="270">
        <v>693.89099999999996</v>
      </c>
      <c r="I62" s="270">
        <v>695.13400000000001</v>
      </c>
      <c r="J62" s="270">
        <v>695.13</v>
      </c>
      <c r="K62" s="270">
        <v>695.12800000000004</v>
      </c>
      <c r="L62" s="270">
        <v>695.12599999999998</v>
      </c>
      <c r="M62" s="270">
        <v>695.12300000000005</v>
      </c>
      <c r="N62" s="270">
        <v>695.11900000000003</v>
      </c>
      <c r="O62" s="270">
        <v>695.11599999999999</v>
      </c>
      <c r="P62" s="270">
        <v>695.11400000000003</v>
      </c>
      <c r="Q62" s="270">
        <v>695.11199999999997</v>
      </c>
      <c r="R62" s="270">
        <v>695.10699999999997</v>
      </c>
      <c r="S62" s="270">
        <v>695.10400000000004</v>
      </c>
      <c r="T62" s="270">
        <v>695.1</v>
      </c>
      <c r="U62" s="270">
        <v>695.096</v>
      </c>
      <c r="V62" s="270">
        <v>695.09299999999996</v>
      </c>
      <c r="W62" s="270">
        <v>695.09</v>
      </c>
      <c r="X62" s="270">
        <v>695.08699999999999</v>
      </c>
      <c r="Y62" s="270">
        <v>695.08399999999995</v>
      </c>
      <c r="Z62" s="270">
        <v>695.08199999999999</v>
      </c>
      <c r="AA62" s="270">
        <v>695.07799999999997</v>
      </c>
      <c r="AB62" s="270">
        <v>694.82500000000005</v>
      </c>
      <c r="AC62" s="270">
        <v>691.51</v>
      </c>
      <c r="AD62" s="270">
        <v>688.78700000000003</v>
      </c>
      <c r="AE62" s="270">
        <v>684.47799999999995</v>
      </c>
      <c r="AF62" s="270">
        <v>679.17399999999998</v>
      </c>
      <c r="AG62" s="270">
        <v>678.88300000000004</v>
      </c>
      <c r="AH62" s="270">
        <v>678.79899999999998</v>
      </c>
      <c r="AI62" s="270">
        <v>673.64</v>
      </c>
      <c r="AJ62" s="270">
        <v>668.95100000000002</v>
      </c>
      <c r="AK62" s="270">
        <v>661.27800000000002</v>
      </c>
      <c r="AL62" s="270">
        <v>662.83100000000002</v>
      </c>
      <c r="AM62" s="270">
        <v>664.23400000000004</v>
      </c>
      <c r="AN62" s="270">
        <v>665.45799999999997</v>
      </c>
      <c r="AO62" s="270">
        <v>665.45600000000002</v>
      </c>
      <c r="AP62" s="270">
        <v>663.96600000000001</v>
      </c>
      <c r="AQ62" s="270">
        <v>660.16700000000003</v>
      </c>
      <c r="AR62" s="270">
        <v>660.01499999999999</v>
      </c>
      <c r="AS62" s="270">
        <v>660.01300000000003</v>
      </c>
      <c r="AT62" s="270">
        <v>660.01099999999997</v>
      </c>
      <c r="AU62" s="270">
        <v>660.00900000000001</v>
      </c>
      <c r="AV62" s="270">
        <v>654.84</v>
      </c>
      <c r="AW62" s="270">
        <v>649.56700000000001</v>
      </c>
      <c r="AX62" s="270">
        <v>649.13900000000001</v>
      </c>
      <c r="AY62" s="270">
        <v>649.13900000000001</v>
      </c>
      <c r="AZ62" s="270">
        <v>649.12599999999998</v>
      </c>
      <c r="BA62" s="270">
        <v>649.12599999999998</v>
      </c>
      <c r="BB62" s="270">
        <v>647.96557142999995</v>
      </c>
      <c r="BC62" s="270">
        <v>644.75250108</v>
      </c>
      <c r="BD62" s="335">
        <v>644.75250000000005</v>
      </c>
      <c r="BE62" s="335">
        <v>644.75250000000005</v>
      </c>
      <c r="BF62" s="335">
        <v>644.75250000000005</v>
      </c>
      <c r="BG62" s="335">
        <v>644.75250000000005</v>
      </c>
      <c r="BH62" s="335">
        <v>643.61249999999995</v>
      </c>
      <c r="BI62" s="335">
        <v>642.47249999999997</v>
      </c>
      <c r="BJ62" s="335">
        <v>641.33249999999998</v>
      </c>
      <c r="BK62" s="335">
        <v>640.1925</v>
      </c>
      <c r="BL62" s="335">
        <v>639.05250000000001</v>
      </c>
      <c r="BM62" s="335">
        <v>637.91250000000002</v>
      </c>
      <c r="BN62" s="335">
        <v>636.77250000000004</v>
      </c>
      <c r="BO62" s="335">
        <v>635.63250000000005</v>
      </c>
      <c r="BP62" s="335">
        <v>634.49249999999995</v>
      </c>
      <c r="BQ62" s="335">
        <v>633.35249999999996</v>
      </c>
      <c r="BR62" s="335">
        <v>633.35249999999996</v>
      </c>
      <c r="BS62" s="335">
        <v>633.35249999999996</v>
      </c>
      <c r="BT62" s="335">
        <v>632.35249999999996</v>
      </c>
      <c r="BU62" s="335">
        <v>631.35249999999996</v>
      </c>
      <c r="BV62" s="335">
        <v>630.35249999999996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1" t="s">
        <v>1003</v>
      </c>
      <c r="C64" s="798"/>
      <c r="D64" s="798"/>
      <c r="E64" s="798"/>
      <c r="F64" s="798"/>
      <c r="G64" s="798"/>
      <c r="H64" s="798"/>
      <c r="I64" s="798"/>
      <c r="J64" s="798"/>
      <c r="K64" s="798"/>
      <c r="L64" s="798"/>
      <c r="M64" s="798"/>
      <c r="N64" s="798"/>
      <c r="O64" s="798"/>
      <c r="P64" s="798"/>
      <c r="Q64" s="798"/>
      <c r="AY64" s="406"/>
      <c r="AZ64" s="406"/>
      <c r="BA64" s="406"/>
      <c r="BB64" s="406"/>
      <c r="BC64" s="406"/>
      <c r="BD64" s="658"/>
      <c r="BE64" s="658"/>
      <c r="BF64" s="658"/>
      <c r="BG64" s="406"/>
      <c r="BH64" s="406"/>
      <c r="BI64" s="406"/>
      <c r="BJ64" s="406"/>
    </row>
    <row r="65" spans="1:74" s="442" customFormat="1" ht="12" customHeight="1" x14ac:dyDescent="0.2">
      <c r="A65" s="441"/>
      <c r="B65" s="826" t="s">
        <v>1004</v>
      </c>
      <c r="C65" s="788"/>
      <c r="D65" s="788"/>
      <c r="E65" s="788"/>
      <c r="F65" s="788"/>
      <c r="G65" s="788"/>
      <c r="H65" s="788"/>
      <c r="I65" s="788"/>
      <c r="J65" s="788"/>
      <c r="K65" s="788"/>
      <c r="L65" s="788"/>
      <c r="M65" s="788"/>
      <c r="N65" s="788"/>
      <c r="O65" s="788"/>
      <c r="P65" s="788"/>
      <c r="Q65" s="784"/>
      <c r="AY65" s="533"/>
      <c r="AZ65" s="533"/>
      <c r="BA65" s="533"/>
      <c r="BB65" s="533"/>
      <c r="BC65" s="533"/>
      <c r="BD65" s="659"/>
      <c r="BE65" s="659"/>
      <c r="BF65" s="659"/>
      <c r="BG65" s="533"/>
      <c r="BH65" s="533"/>
      <c r="BI65" s="533"/>
      <c r="BJ65" s="533"/>
    </row>
    <row r="66" spans="1:74" s="442" customFormat="1" ht="12" customHeight="1" x14ac:dyDescent="0.2">
      <c r="A66" s="441"/>
      <c r="B66" s="826" t="s">
        <v>1040</v>
      </c>
      <c r="C66" s="788"/>
      <c r="D66" s="788"/>
      <c r="E66" s="788"/>
      <c r="F66" s="788"/>
      <c r="G66" s="788"/>
      <c r="H66" s="788"/>
      <c r="I66" s="788"/>
      <c r="J66" s="788"/>
      <c r="K66" s="788"/>
      <c r="L66" s="788"/>
      <c r="M66" s="788"/>
      <c r="N66" s="788"/>
      <c r="O66" s="788"/>
      <c r="P66" s="788"/>
      <c r="Q66" s="784"/>
      <c r="AY66" s="533"/>
      <c r="AZ66" s="533"/>
      <c r="BA66" s="533"/>
      <c r="BB66" s="533"/>
      <c r="BC66" s="533"/>
      <c r="BD66" s="659"/>
      <c r="BE66" s="659"/>
      <c r="BF66" s="659"/>
      <c r="BG66" s="533"/>
      <c r="BH66" s="533"/>
      <c r="BI66" s="533"/>
      <c r="BJ66" s="533"/>
    </row>
    <row r="67" spans="1:74" s="442" customFormat="1" ht="12" customHeight="1" x14ac:dyDescent="0.2">
      <c r="A67" s="441"/>
      <c r="B67" s="826" t="s">
        <v>1041</v>
      </c>
      <c r="C67" s="788"/>
      <c r="D67" s="788"/>
      <c r="E67" s="788"/>
      <c r="F67" s="788"/>
      <c r="G67" s="788"/>
      <c r="H67" s="788"/>
      <c r="I67" s="788"/>
      <c r="J67" s="788"/>
      <c r="K67" s="788"/>
      <c r="L67" s="788"/>
      <c r="M67" s="788"/>
      <c r="N67" s="788"/>
      <c r="O67" s="788"/>
      <c r="P67" s="788"/>
      <c r="Q67" s="784"/>
      <c r="AY67" s="533"/>
      <c r="AZ67" s="533"/>
      <c r="BA67" s="533"/>
      <c r="BB67" s="533"/>
      <c r="BC67" s="533"/>
      <c r="BD67" s="659"/>
      <c r="BE67" s="659"/>
      <c r="BF67" s="659"/>
      <c r="BG67" s="533"/>
      <c r="BH67" s="533"/>
      <c r="BI67" s="533"/>
      <c r="BJ67" s="533"/>
    </row>
    <row r="68" spans="1:74" s="442" customFormat="1" ht="12" customHeight="1" x14ac:dyDescent="0.2">
      <c r="A68" s="441"/>
      <c r="B68" s="826" t="s">
        <v>1042</v>
      </c>
      <c r="C68" s="788"/>
      <c r="D68" s="788"/>
      <c r="E68" s="788"/>
      <c r="F68" s="788"/>
      <c r="G68" s="788"/>
      <c r="H68" s="788"/>
      <c r="I68" s="788"/>
      <c r="J68" s="788"/>
      <c r="K68" s="788"/>
      <c r="L68" s="788"/>
      <c r="M68" s="788"/>
      <c r="N68" s="788"/>
      <c r="O68" s="788"/>
      <c r="P68" s="788"/>
      <c r="Q68" s="784"/>
      <c r="AY68" s="533"/>
      <c r="AZ68" s="533"/>
      <c r="BA68" s="533"/>
      <c r="BB68" s="533"/>
      <c r="BC68" s="533"/>
      <c r="BD68" s="659"/>
      <c r="BE68" s="659"/>
      <c r="BF68" s="659"/>
      <c r="BG68" s="533"/>
      <c r="BH68" s="533"/>
      <c r="BI68" s="533"/>
      <c r="BJ68" s="533"/>
    </row>
    <row r="69" spans="1:74" s="442" customFormat="1" ht="12" customHeight="1" x14ac:dyDescent="0.2">
      <c r="A69" s="441"/>
      <c r="B69" s="826" t="s">
        <v>1081</v>
      </c>
      <c r="C69" s="784"/>
      <c r="D69" s="784"/>
      <c r="E69" s="784"/>
      <c r="F69" s="784"/>
      <c r="G69" s="784"/>
      <c r="H69" s="784"/>
      <c r="I69" s="784"/>
      <c r="J69" s="784"/>
      <c r="K69" s="784"/>
      <c r="L69" s="784"/>
      <c r="M69" s="784"/>
      <c r="N69" s="784"/>
      <c r="O69" s="784"/>
      <c r="P69" s="784"/>
      <c r="Q69" s="784"/>
      <c r="AY69" s="533"/>
      <c r="AZ69" s="533"/>
      <c r="BA69" s="533"/>
      <c r="BB69" s="533"/>
      <c r="BC69" s="533"/>
      <c r="BD69" s="659"/>
      <c r="BE69" s="659"/>
      <c r="BF69" s="659"/>
      <c r="BG69" s="533"/>
      <c r="BH69" s="533"/>
      <c r="BI69" s="533"/>
      <c r="BJ69" s="533"/>
    </row>
    <row r="70" spans="1:74" s="442" customFormat="1" ht="12" customHeight="1" x14ac:dyDescent="0.2">
      <c r="A70" s="441"/>
      <c r="B70" s="826" t="s">
        <v>1082</v>
      </c>
      <c r="C70" s="788"/>
      <c r="D70" s="788"/>
      <c r="E70" s="788"/>
      <c r="F70" s="788"/>
      <c r="G70" s="788"/>
      <c r="H70" s="788"/>
      <c r="I70" s="788"/>
      <c r="J70" s="788"/>
      <c r="K70" s="788"/>
      <c r="L70" s="788"/>
      <c r="M70" s="788"/>
      <c r="N70" s="788"/>
      <c r="O70" s="788"/>
      <c r="P70" s="788"/>
      <c r="Q70" s="784"/>
      <c r="AY70" s="533"/>
      <c r="AZ70" s="533"/>
      <c r="BA70" s="533"/>
      <c r="BB70" s="533"/>
      <c r="BC70" s="533"/>
      <c r="BD70" s="659"/>
      <c r="BE70" s="659"/>
      <c r="BF70" s="659"/>
      <c r="BG70" s="533"/>
      <c r="BH70" s="533"/>
      <c r="BI70" s="533"/>
      <c r="BJ70" s="533"/>
    </row>
    <row r="71" spans="1:74" s="442" customFormat="1" ht="22.35" customHeight="1" x14ac:dyDescent="0.2">
      <c r="A71" s="441"/>
      <c r="B71" s="825" t="s">
        <v>1183</v>
      </c>
      <c r="C71" s="788"/>
      <c r="D71" s="788"/>
      <c r="E71" s="788"/>
      <c r="F71" s="788"/>
      <c r="G71" s="788"/>
      <c r="H71" s="788"/>
      <c r="I71" s="788"/>
      <c r="J71" s="788"/>
      <c r="K71" s="788"/>
      <c r="L71" s="788"/>
      <c r="M71" s="788"/>
      <c r="N71" s="788"/>
      <c r="O71" s="788"/>
      <c r="P71" s="788"/>
      <c r="Q71" s="784"/>
      <c r="AY71" s="533"/>
      <c r="AZ71" s="533"/>
      <c r="BA71" s="533"/>
      <c r="BB71" s="533"/>
      <c r="BC71" s="533"/>
      <c r="BD71" s="659"/>
      <c r="BE71" s="659"/>
      <c r="BF71" s="659"/>
      <c r="BG71" s="533"/>
      <c r="BH71" s="533"/>
      <c r="BI71" s="533"/>
      <c r="BJ71" s="533"/>
    </row>
    <row r="72" spans="1:74" s="442" customFormat="1" ht="12" customHeight="1" x14ac:dyDescent="0.2">
      <c r="A72" s="441"/>
      <c r="B72" s="787" t="s">
        <v>1028</v>
      </c>
      <c r="C72" s="788"/>
      <c r="D72" s="788"/>
      <c r="E72" s="788"/>
      <c r="F72" s="788"/>
      <c r="G72" s="788"/>
      <c r="H72" s="788"/>
      <c r="I72" s="788"/>
      <c r="J72" s="788"/>
      <c r="K72" s="788"/>
      <c r="L72" s="788"/>
      <c r="M72" s="788"/>
      <c r="N72" s="788"/>
      <c r="O72" s="788"/>
      <c r="P72" s="788"/>
      <c r="Q72" s="784"/>
      <c r="AY72" s="533"/>
      <c r="AZ72" s="533"/>
      <c r="BA72" s="533"/>
      <c r="BB72" s="533"/>
      <c r="BC72" s="533"/>
      <c r="BD72" s="659"/>
      <c r="BE72" s="659"/>
      <c r="BF72" s="659"/>
      <c r="BG72" s="533"/>
      <c r="BH72" s="533"/>
      <c r="BI72" s="533"/>
      <c r="BJ72" s="533"/>
    </row>
    <row r="73" spans="1:74" s="442" customFormat="1" ht="12" customHeight="1" x14ac:dyDescent="0.2">
      <c r="A73" s="441"/>
      <c r="B73" s="824" t="s">
        <v>1043</v>
      </c>
      <c r="C73" s="788"/>
      <c r="D73" s="788"/>
      <c r="E73" s="788"/>
      <c r="F73" s="788"/>
      <c r="G73" s="788"/>
      <c r="H73" s="788"/>
      <c r="I73" s="788"/>
      <c r="J73" s="788"/>
      <c r="K73" s="788"/>
      <c r="L73" s="788"/>
      <c r="M73" s="788"/>
      <c r="N73" s="788"/>
      <c r="O73" s="788"/>
      <c r="P73" s="788"/>
      <c r="Q73" s="784"/>
      <c r="AY73" s="533"/>
      <c r="AZ73" s="533"/>
      <c r="BA73" s="533"/>
      <c r="BB73" s="533"/>
      <c r="BC73" s="533"/>
      <c r="BD73" s="659"/>
      <c r="BE73" s="659"/>
      <c r="BF73" s="659"/>
      <c r="BG73" s="533"/>
      <c r="BH73" s="533"/>
      <c r="BI73" s="533"/>
      <c r="BJ73" s="533"/>
    </row>
    <row r="74" spans="1:74" s="442" customFormat="1" ht="12" customHeight="1" x14ac:dyDescent="0.2">
      <c r="A74" s="441"/>
      <c r="B74" s="824" t="s">
        <v>1044</v>
      </c>
      <c r="C74" s="784"/>
      <c r="D74" s="784"/>
      <c r="E74" s="784"/>
      <c r="F74" s="784"/>
      <c r="G74" s="784"/>
      <c r="H74" s="784"/>
      <c r="I74" s="784"/>
      <c r="J74" s="784"/>
      <c r="K74" s="784"/>
      <c r="L74" s="784"/>
      <c r="M74" s="784"/>
      <c r="N74" s="784"/>
      <c r="O74" s="784"/>
      <c r="P74" s="784"/>
      <c r="Q74" s="784"/>
      <c r="AY74" s="533"/>
      <c r="AZ74" s="533"/>
      <c r="BA74" s="533"/>
      <c r="BB74" s="533"/>
      <c r="BC74" s="533"/>
      <c r="BD74" s="659"/>
      <c r="BE74" s="659"/>
      <c r="BF74" s="659"/>
      <c r="BG74" s="533"/>
      <c r="BH74" s="533"/>
      <c r="BI74" s="533"/>
      <c r="BJ74" s="533"/>
    </row>
    <row r="75" spans="1:74" s="442" customFormat="1" ht="12" customHeight="1" x14ac:dyDescent="0.2">
      <c r="A75" s="441"/>
      <c r="B75" s="787" t="s">
        <v>1045</v>
      </c>
      <c r="C75" s="788"/>
      <c r="D75" s="788"/>
      <c r="E75" s="788"/>
      <c r="F75" s="788"/>
      <c r="G75" s="788"/>
      <c r="H75" s="788"/>
      <c r="I75" s="788"/>
      <c r="J75" s="788"/>
      <c r="K75" s="788"/>
      <c r="L75" s="788"/>
      <c r="M75" s="788"/>
      <c r="N75" s="788"/>
      <c r="O75" s="788"/>
      <c r="P75" s="788"/>
      <c r="Q75" s="784"/>
      <c r="AY75" s="533"/>
      <c r="AZ75" s="533"/>
      <c r="BA75" s="533"/>
      <c r="BB75" s="533"/>
      <c r="BC75" s="533"/>
      <c r="BD75" s="659"/>
      <c r="BE75" s="659"/>
      <c r="BF75" s="659"/>
      <c r="BG75" s="533"/>
      <c r="BH75" s="533"/>
      <c r="BI75" s="533"/>
      <c r="BJ75" s="533"/>
    </row>
    <row r="76" spans="1:74" s="442" customFormat="1" ht="12" customHeight="1" x14ac:dyDescent="0.2">
      <c r="A76" s="441"/>
      <c r="B76" s="789" t="s">
        <v>1046</v>
      </c>
      <c r="C76" s="783"/>
      <c r="D76" s="783"/>
      <c r="E76" s="783"/>
      <c r="F76" s="783"/>
      <c r="G76" s="783"/>
      <c r="H76" s="783"/>
      <c r="I76" s="783"/>
      <c r="J76" s="783"/>
      <c r="K76" s="783"/>
      <c r="L76" s="783"/>
      <c r="M76" s="783"/>
      <c r="N76" s="783"/>
      <c r="O76" s="783"/>
      <c r="P76" s="783"/>
      <c r="Q76" s="784"/>
      <c r="AY76" s="533"/>
      <c r="AZ76" s="533"/>
      <c r="BA76" s="533"/>
      <c r="BB76" s="533"/>
      <c r="BC76" s="533"/>
      <c r="BD76" s="659"/>
      <c r="BE76" s="659"/>
      <c r="BF76" s="659"/>
      <c r="BG76" s="533"/>
      <c r="BH76" s="533"/>
      <c r="BI76" s="533"/>
      <c r="BJ76" s="533"/>
    </row>
    <row r="77" spans="1:74" s="442" customFormat="1" ht="12" customHeight="1" x14ac:dyDescent="0.2">
      <c r="A77" s="441"/>
      <c r="B77" s="782" t="s">
        <v>1032</v>
      </c>
      <c r="C77" s="783"/>
      <c r="D77" s="783"/>
      <c r="E77" s="783"/>
      <c r="F77" s="783"/>
      <c r="G77" s="783"/>
      <c r="H77" s="783"/>
      <c r="I77" s="783"/>
      <c r="J77" s="783"/>
      <c r="K77" s="783"/>
      <c r="L77" s="783"/>
      <c r="M77" s="783"/>
      <c r="N77" s="783"/>
      <c r="O77" s="783"/>
      <c r="P77" s="783"/>
      <c r="Q77" s="784"/>
      <c r="AY77" s="533"/>
      <c r="AZ77" s="533"/>
      <c r="BA77" s="533"/>
      <c r="BB77" s="533"/>
      <c r="BC77" s="533"/>
      <c r="BD77" s="659"/>
      <c r="BE77" s="659"/>
      <c r="BF77" s="659"/>
      <c r="BG77" s="533"/>
      <c r="BH77" s="533"/>
      <c r="BI77" s="533"/>
      <c r="BJ77" s="533"/>
    </row>
    <row r="78" spans="1:74" s="443" customFormat="1" ht="12" customHeight="1" x14ac:dyDescent="0.2">
      <c r="A78" s="435"/>
      <c r="B78" s="804" t="s">
        <v>1129</v>
      </c>
      <c r="C78" s="784"/>
      <c r="D78" s="784"/>
      <c r="E78" s="784"/>
      <c r="F78" s="784"/>
      <c r="G78" s="784"/>
      <c r="H78" s="784"/>
      <c r="I78" s="784"/>
      <c r="J78" s="784"/>
      <c r="K78" s="784"/>
      <c r="L78" s="784"/>
      <c r="M78" s="784"/>
      <c r="N78" s="784"/>
      <c r="O78" s="784"/>
      <c r="P78" s="784"/>
      <c r="Q78" s="784"/>
      <c r="AY78" s="534"/>
      <c r="AZ78" s="534"/>
      <c r="BA78" s="534"/>
      <c r="BB78" s="534"/>
      <c r="BC78" s="534"/>
      <c r="BD78" s="660"/>
      <c r="BE78" s="660"/>
      <c r="BF78" s="660"/>
      <c r="BG78" s="534"/>
      <c r="BH78" s="534"/>
      <c r="BI78" s="534"/>
      <c r="BJ78" s="534"/>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2019-06-06T20:31:49Z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