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Sep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AN13" i="33"/>
  <c r="O78" i="43"/>
  <c r="Q13" i="33"/>
  <c r="E78" i="43"/>
  <c r="H11" i="33"/>
  <c r="AA78" i="43"/>
  <c r="AZ11" i="33"/>
  <c r="BK11" i="33"/>
  <c r="AD11" i="33"/>
  <c r="AO11" i="33"/>
  <c r="S11" i="33" l="1"/>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<sst xmlns="http://schemas.openxmlformats.org/spreadsheetml/2006/main" count="3943" uniqueCount="1427">
  <si>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</si>
  <si>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</si>
  <si>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</si>
  <si>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</si>
  <si>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</si>
  <si>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</si>
  <si>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</si>
  <si>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</si>
  <si>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</si>
  <si>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</si>
  <si>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</si>
  <si>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</si>
  <si>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</si>
  <si>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</si>
  <si>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</si>
  <si>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</si>
  <si>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</si>
  <si>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</si>
  <si>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</si>
  <si>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</si>
  <si>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</si>
  <si>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</si>
  <si>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</si>
  <si>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</si>
  <si>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</si>
  <si>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</si>
  <si>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</si>
  <si>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</si>
  <si>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</si>
  <si>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</si>
  <si>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</si>
  <si>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</si>
  <si>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</si>
  <si>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</si>
  <si>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</si>
  <si>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</si>
  <si>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</si>
  <si>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</si>
  <si>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</si>
  <si>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</si>
  <si>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</si>
  <si>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</si>
  <si>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</si>
  <si>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</si>
  <si>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</si>
  <si>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</si>
  <si>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</si>
  <si>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</si>
  <si>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</si>
  <si>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</si>
  <si>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</si>
  <si>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</si>
  <si>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</si>
  <si>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</si>
  <si>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</si>
  <si>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</si>
  <si>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</si>
  <si>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</si>
  <si>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</si>
  <si>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</si>
  <si>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</si>
  <si>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</si>
  <si>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</si>
  <si>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</si>
  <si>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</si>
  <si>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</si>
  <si>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</si>
  <si>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</si>
  <si>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</si>
  <si>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</si>
  <si>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</si>
  <si>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</si>
  <si>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</si>
  <si>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</si>
  <si>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</si>
  <si>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</si>
  <si>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</si>
  <si>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</si>
  <si>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</si>
  <si>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</si>
  <si>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</si>
  <si>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</si>
  <si>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</si>
  <si>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</si>
  <si>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</si>
  <si>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</si>
  <si>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</si>
  <si>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</si>
  <si>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</si>
  <si>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</si>
  <si>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</si>
  <si>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</si>
  <si>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</si>
  <si>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</si>
  <si>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</si>
  <si>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</si>
  <si>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</si>
  <si>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</si>
  <si>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</si>
  <si>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</si>
  <si>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</si>
  <si>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</si>
  <si>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</si>
  <si>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</si>
  <si>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</si>
  <si>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</si>
  <si>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</si>
  <si>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</si>
  <si>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</si>
  <si>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</si>
  <si>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</si>
  <si>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</si>
  <si>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</si>
  <si>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</si>
  <si>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</si>
  <si>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</si>
  <si>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</si>
  <si>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</si>
  <si>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</si>
  <si>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</si>
  <si>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</si>
  <si>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</si>
  <si>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</si>
  <si>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</si>
  <si>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</si>
  <si>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</si>
  <si>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</si>
  <si>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</si>
  <si>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</si>
  <si>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</si>
  <si>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</si>
  <si>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</si>
  <si>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</si>
  <si>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</si>
  <si>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</si>
  <si>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</si>
  <si>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</si>
  <si>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</si>
  <si>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</si>
  <si>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</si>
  <si>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</si>
  <si>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</si>
  <si>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</si>
  <si>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</si>
  <si>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</si>
  <si>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</si>
  <si>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</si>
  <si>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</si>
  <si>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</si>
  <si>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</si>
  <si>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</si>
  <si>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</si>
  <si>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</si>
  <si>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</si>
  <si>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</si>
  <si>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</si>
  <si>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</si>
  <si>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</si>
  <si>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</si>
  <si>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</si>
  <si>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</si>
  <si>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</si>
  <si>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</si>
  <si>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</si>
  <si>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</si>
  <si>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</si>
  <si>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</si>
  <si>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</si>
  <si>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</si>
  <si>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</si>
  <si>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</si>
  <si>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</si>
  <si>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</si>
  <si>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</si>
  <si>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</si>
  <si>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</si>
  <si>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</si>
  <si>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</si>
  <si>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</si>
  <si>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</si>
  <si>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</si>
  <si>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</si>
  <si>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</si>
  <si>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</si>
  <si>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</si>
  <si>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</si>
  <si>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</si>
  <si>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</si>
  <si>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</si>
  <si>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</si>
  <si>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</si>
  <si>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</si>
  <si>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</si>
  <si>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</si>
  <si>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</si>
  <si>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</si>
  <si>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</si>
  <si>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</si>
  <si>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</si>
  <si>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</si>
  <si>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</si>
  <si>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</si>
  <si>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</si>
  <si>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</si>
  <si>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</si>
  <si>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</si>
  <si>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</si>
  <si>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</si>
  <si>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</si>
  <si>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</si>
  <si>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</si>
  <si>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</si>
  <si>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</si>
  <si>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</si>
  <si>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</si>
  <si>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</si>
  <si>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</si>
  <si>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</si>
  <si>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</si>
  <si>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</si>
  <si>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</si>
  <si>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</si>
  <si>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</si>
  <si>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</si>
  <si>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</si>
  <si>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</si>
  <si>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</si>
  <si>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</si>
  <si>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</si>
  <si>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</si>
  <si>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</si>
  <si>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</si>
  <si>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</si>
  <si>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</si>
  <si>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</si>
  <si>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</si>
  <si>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</si>
  <si>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</si>
  <si>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</si>
  <si>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</si>
  <si>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</si>
  <si>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</si>
  <si>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</si>
  <si>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</si>
  <si>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</si>
  <si>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</si>
  <si>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</si>
  <si>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</si>
  <si>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</si>
  <si>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</si>
  <si>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</si>
  <si>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</si>
  <si>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</si>
  <si>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</si>
  <si>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</si>
  <si>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</si>
  <si>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</si>
  <si>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</si>
  <si>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</si>
  <si>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</si>
  <si>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</si>
  <si>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</si>
  <si>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</si>
  <si>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</si>
  <si>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</si>
  <si>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</si>
  <si>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</si>
  <si>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</si>
  <si>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</si>
  <si>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</si>
  <si>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</si>
  <si>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</si>
  <si>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</si>
  <si>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</si>
  <si>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</si>
  <si>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</si>
  <si>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</si>
  <si>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</si>
  <si>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</si>
  <si>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</si>
  <si>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</si>
  <si>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</si>
  <si>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</si>
  <si>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</si>
  <si>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</si>
  <si>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</si>
  <si>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</si>
  <si>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</si>
  <si>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</si>
  <si>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</si>
  <si>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</si>
  <si>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</si>
  <si>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</si>
  <si>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</si>
  <si>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</si>
  <si>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</si>
  <si>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</si>
  <si>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</si>
  <si>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</si>
  <si>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</si>
  <si>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</si>
  <si>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</si>
  <si>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</si>
  <si>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</si>
  <si>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</si>
  <si>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</si>
  <si>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</si>
  <si>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</si>
  <si>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</si>
  <si>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</si>
  <si>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</si>
  <si>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</si>
  <si>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</si>
  <si>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</si>
  <si>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</si>
  <si>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</si>
  <si>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</si>
  <si>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</si>
  <si>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</si>
  <si>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</si>
  <si>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</si>
  <si>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</si>
  <si>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</si>
  <si>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</si>
  <si>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</si>
  <si>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</si>
  <si>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</si>
  <si>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</si>
  <si>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</si>
  <si>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</si>
  <si>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</si>
  <si>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</si>
  <si>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</si>
  <si>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</si>
  <si>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</si>
  <si>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</si>
  <si>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</si>
  <si>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</si>
  <si>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</si>
  <si>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</si>
  <si>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</si>
  <si>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</si>
  <si>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</si>
  <si>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</si>
  <si>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</si>
  <si>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</si>
  <si>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</si>
  <si>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</si>
  <si>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</si>
  <si>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</si>
  <si>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</si>
  <si>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</si>
  <si>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</si>
  <si>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</si>
  <si>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</si>
  <si>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</si>
  <si>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</si>
  <si>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</si>
  <si>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</si>
  <si>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</si>
  <si>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</si>
  <si>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</si>
  <si>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</si>
  <si>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</si>
  <si>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</si>
  <si>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</si>
  <si>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</si>
  <si>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</si>
  <si>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</si>
  <si>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</si>
  <si>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</si>
  <si>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</si>
  <si>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</si>
  <si>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</si>
  <si>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</si>
  <si>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</si>
  <si>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</si>
  <si>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</si>
  <si>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</si>
  <si>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</si>
  <si>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</si>
  <si>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</si>
  <si>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</si>
  <si>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</si>
  <si>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</si>
  <si>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</si>
  <si>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</si>
  <si>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</si>
  <si>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</si>
  <si>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</si>
  <si>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</si>
  <si>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</si>
  <si>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</si>
  <si>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</si>
  <si>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</si>
  <si>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</si>
  <si>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</si>
  <si>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</si>
  <si>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</si>
  <si>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</si>
  <si>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</si>
  <si>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</si>
  <si>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</si>
  <si>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</si>
  <si>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</si>
  <si>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</si>
  <si>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</si>
  <si>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</si>
  <si>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</si>
  <si>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</si>
  <si>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</si>
  <si>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</si>
  <si>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</si>
  <si>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</si>
  <si>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</si>
  <si>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</si>
  <si>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</si>
  <si>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</si>
  <si>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</si>
  <si>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</si>
  <si>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</si>
  <si>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</si>
  <si>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</si>
  <si>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</si>
  <si>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</si>
  <si>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</si>
  <si>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</si>
  <si>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</si>
  <si>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</si>
  <si>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</si>
  <si>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</si>
  <si>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</si>
  <si>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</si>
  <si>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</si>
  <si>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</si>
  <si>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</si>
  <si>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</si>
  <si>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</si>
  <si>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</si>
  <si>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</si>
  <si>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</si>
  <si>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</si>
  <si>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</si>
  <si>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</si>
  <si>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</si>
  <si>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</si>
  <si>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</si>
  <si>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</si>
  <si>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</si>
  <si>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</si>
  <si>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</si>
  <si>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</si>
  <si>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</si>
  <si>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</si>
  <si>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</si>
  <si>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</si>
  <si>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</si>
  <si>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</si>
  <si>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</si>
  <si>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</si>
  <si>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</si>
  <si>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</si>
  <si>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</si>
  <si>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</si>
  <si>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</si>
  <si>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</si>
  <si>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</si>
  <si>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</si>
  <si>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</si>
  <si>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</si>
  <si>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</si>
  <si>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</si>
  <si>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</si>
  <si>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</si>
  <si>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</si>
  <si>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</si>
  <si>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</si>
  <si>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</si>
  <si>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</si>
  <si>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</si>
  <si>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</si>
  <si>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</si>
  <si>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</si>
  <si>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</si>
  <si>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</si>
  <si>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</si>
  <si>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</si>
  <si>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</si>
  <si>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</si>
  <si>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</si>
  <si>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</si>
  <si>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</si>
  <si>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</si>
  <si>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</si>
  <si>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</si>
  <si>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</si>
  <si>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</si>
  <si>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</si>
  <si>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</si>
  <si>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</si>
  <si>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</si>
  <si>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</si>
  <si>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</si>
  <si>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</si>
  <si>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</si>
  <si>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</si>
  <si>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</si>
  <si>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</si>
  <si>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</si>
  <si>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</si>
  <si>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</si>
  <si>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</si>
  <si>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</si>
  <si>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</si>
  <si>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</si>
  <si>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</si>
  <si>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</si>
  <si>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</si>
  <si>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</si>
  <si>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</si>
  <si>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</si>
  <si>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</si>
  <si>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</si>
  <si>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</si>
  <si>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</si>
  <si>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</si>
  <si>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</si>
  <si>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</si>
  <si>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</si>
  <si>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</si>
  <si>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</si>
  <si>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</si>
  <si>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</si>
  <si>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</si>
  <si>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</si>
  <si>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</si>
  <si>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</si>
  <si>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</si>
  <si>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</si>
  <si>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</si>
  <si>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</si>
  <si>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</si>
  <si>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</si>
  <si>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</si>
  <si>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</si>
  <si>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</si>
  <si>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</si>
  <si>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</si>
  <si>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</si>
  <si>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</si>
  <si>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</si>
  <si>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</si>
  <si>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</si>
  <si>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</si>
  <si>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</si>
  <si>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</si>
  <si>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</si>
  <si>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</si>
  <si>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</si>
  <si>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</si>
  <si>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</si>
  <si>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</si>
  <si>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</si>
  <si>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</si>
  <si>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</si>
  <si>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</si>
  <si>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</si>
  <si>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</si>
  <si>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</si>
  <si>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</si>
  <si>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</si>
  <si>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</si>
  <si>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</si>
  <si>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</si>
  <si>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</si>
  <si>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</si>
  <si>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</si>
  <si>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</si>
  <si>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</si>
  <si>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</si>
  <si>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</si>
  <si>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</si>
  <si>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</si>
  <si>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</si>
  <si>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</si>
  <si>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</si>
  <si>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</si>
  <si>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</si>
  <si>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</si>
  <si>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</si>
  <si>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</si>
  <si>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</si>
  <si>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</si>
  <si>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</si>
  <si>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</si>
  <si>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</si>
  <si>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</si>
  <si>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</si>
  <si>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</si>
  <si>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</si>
  <si>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</si>
  <si>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</si>
  <si>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</si>
  <si>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</si>
  <si>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</si>
  <si>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</si>
  <si>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</si>
  <si>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</si>
  <si>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</si>
  <si>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</si>
  <si>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</si>
  <si>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</si>
  <si>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</si>
  <si>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</si>
  <si>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</si>
  <si>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</si>
  <si>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</si>
  <si>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</si>
  <si>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</si>
  <si>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</si>
  <si>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</si>
  <si>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</si>
  <si>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</si>
  <si>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</si>
  <si>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</si>
  <si>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</si>
  <si>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</si>
  <si>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</si>
  <si>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</si>
  <si>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</si>
  <si>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</si>
  <si>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</si>
  <si>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</si>
  <si>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</si>
  <si>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</si>
  <si>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</si>
  <si>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</si>
  <si>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</si>
  <si>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</si>
  <si>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</si>
  <si>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</si>
  <si>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</si>
  <si>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</si>
  <si>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</si>
  <si>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</si>
  <si>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</si>
  <si>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</si>
  <si>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</si>
  <si>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</si>
  <si>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</si>
  <si>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</si>
  <si>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</si>
  <si>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</si>
  <si>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</si>
  <si>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</si>
  <si>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</si>
  <si>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</si>
  <si>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</si>
  <si>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</si>
  <si>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</si>
  <si>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</si>
  <si>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</si>
  <si>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</si>
  <si>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</si>
  <si>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</si>
  <si>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</si>
  <si>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</si>
  <si>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</si>
  <si>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</si>
  <si>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</si>
  <si>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</si>
  <si>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</si>
  <si>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</si>
  <si>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</si>
  <si>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</si>
  <si>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</si>
  <si>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</si>
  <si>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</si>
  <si>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</si>
  <si>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</si>
  <si>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</si>
  <si>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</si>
  <si>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</si>
  <si>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</si>
  <si>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</si>
  <si>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</si>
  <si>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</si>
  <si>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</si>
  <si>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</si>
  <si>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</si>
  <si>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</si>
  <si>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</si>
  <si>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</si>
  <si>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</si>
  <si>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</si>
  <si>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</si>
  <si>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</si>
  <si>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</si>
  <si>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</si>
  <si>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</si>
  <si>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</si>
  <si>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</si>
  <si>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</si>
  <si>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</si>
  <si>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</si>
  <si>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</si>
  <si>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</si>
  <si>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</si>
  <si>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</si>
  <si>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</si>
  <si>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</si>
  <si>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</si>
  <si>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</si>
  <si>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</si>
  <si>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</si>
  <si>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</si>
  <si>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</si>
  <si>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</si>
  <si>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</si>
  <si>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</si>
  <si>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</si>
  <si>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</si>
  <si>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</si>
  <si>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</si>
  <si>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</si>
  <si>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</si>
  <si>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</si>
  <si>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</si>
  <si>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</si>
  <si>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</si>
  <si>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</si>
  <si>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</si>
  <si>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</si>
  <si>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</si>
  <si>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</si>
  <si>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</si>
  <si>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</si>
  <si>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</si>
  <si>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</si>
  <si>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</si>
  <si>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</si>
  <si>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</si>
  <si>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</si>
  <si>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</si>
  <si>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</si>
  <si>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</si>
  <si>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</si>
  <si>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</si>
  <si>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</si>
  <si>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</si>
  <si>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</si>
  <si>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</si>
  <si>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</si>
  <si>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</si>
  <si>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</si>
  <si>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</si>
  <si>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</si>
  <si>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</si>
  <si>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</si>
  <si>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</si>
  <si>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</si>
  <si>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</si>
  <si>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</si>
  <si>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</si>
  <si>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</si>
  <si>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</si>
  <si>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</si>
  <si>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</si>
  <si>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</si>
  <si>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</si>
  <si>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</si>
  <si>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</si>
  <si>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</si>
  <si>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</si>
  <si>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</si>
  <si>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</si>
  <si>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</si>
  <si>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</si>
  <si>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</si>
  <si>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</si>
  <si>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</si>
  <si>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</si>
  <si>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</si>
  <si>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</si>
  <si>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</si>
  <si>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</si>
  <si>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</si>
  <si>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</si>
  <si>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</si>
  <si>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</si>
  <si>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</si>
  <si>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</si>
  <si>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</si>
  <si>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</si>
  <si>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</si>
  <si>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</si>
  <si>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</si>
  <si>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</si>
  <si>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</si>
  <si>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</si>
  <si>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</si>
  <si>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</si>
  <si>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</si>
  <si>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</si>
  <si>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</si>
  <si>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</si>
  <si>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</si>
  <si>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</si>
  <si>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</si>
  <si>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</si>
  <si>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</si>
  <si>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</si>
  <si>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</si>
  <si>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</si>
  <si>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</si>
  <si>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</si>
  <si>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</si>
  <si>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</si>
  <si>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</si>
  <si>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</si>
  <si>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</si>
  <si>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</si>
  <si>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</si>
  <si>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</si>
  <si>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</si>
  <si>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</si>
  <si>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</si>
  <si>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</si>
  <si>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</si>
  <si>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</si>
  <si>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</si>
  <si>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</si>
  <si>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</si>
  <si>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</si>
  <si>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</si>
  <si>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</si>
  <si>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</si>
  <si>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</si>
  <si>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</si>
  <si>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</si>
  <si>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</si>
  <si>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</si>
  <si>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</si>
  <si>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</si>
  <si>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</si>
  <si>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</si>
  <si>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</si>
  <si>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</si>
  <si>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</si>
  <si>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</si>
  <si>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</si>
  <si>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</si>
  <si>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</si>
  <si>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</si>
  <si>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</si>
  <si>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</si>
  <si>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</si>
  <si>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</si>
  <si>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</si>
  <si>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</si>
  <si>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</si>
  <si>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</si>
  <si>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</si>
  <si>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</si>
  <si>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</si>
  <si>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</si>
  <si>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</si>
  <si>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</si>
  <si>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</si>
  <si>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</si>
  <si>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</si>
  <si>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</si>
  <si>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</si>
  <si>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</si>
  <si>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</si>
  <si>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</si>
  <si>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</si>
  <si>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</si>
  <si>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</si>
  <si>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</si>
  <si>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</si>
  <si>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</si>
  <si>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</si>
  <si>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</si>
  <si>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</si>
  <si>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</si>
  <si>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</si>
  <si>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</si>
  <si>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</si>
  <si>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</si>
  <si>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</si>
  <si>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</si>
  <si>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</si>
  <si>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</si>
  <si>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</si>
  <si>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</si>
  <si>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</si>
  <si>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</si>
  <si>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</si>
  <si>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</si>
  <si>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</si>
  <si>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</si>
  <si>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</si>
  <si>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</si>
  <si>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</si>
  <si>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</si>
  <si>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</si>
  <si>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</si>
  <si>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</si>
  <si>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</si>
  <si>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</si>
  <si>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</si>
  <si>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</si>
  <si>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</si>
  <si>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</si>
  <si>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</si>
  <si>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</si>
  <si>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</si>
  <si>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</si>
  <si>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</si>
  <si>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</si>
  <si>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</si>
  <si>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</si>
  <si>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</si>
  <si>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</si>
  <si>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</si>
  <si>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</si>
  <si>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</si>
  <si>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</si>
  <si>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</si>
  <si>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</si>
  <si>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</si>
  <si>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</si>
  <si>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</si>
  <si>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</si>
  <si>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</si>
  <si>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</si>
  <si>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</si>
  <si>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</si>
  <si>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</si>
  <si>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</si>
  <si>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</si>
  <si>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</si>
  <si>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</si>
  <si>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</si>
  <si>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</si>
  <si>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</si>
  <si>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</si>
  <si>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</si>
  <si>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</si>
  <si>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</si>
  <si>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</si>
  <si>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</si>
  <si>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</si>
  <si>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</si>
  <si>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</si>
  <si>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</si>
  <si>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</si>
  <si>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</si>
  <si>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</si>
  <si>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</si>
  <si>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</si>
  <si>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</si>
  <si>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</si>
  <si>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</si>
  <si>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</si>
  <si>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</si>
  <si>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</si>
  <si>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</si>
  <si>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</si>
  <si>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</si>
  <si>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</si>
  <si>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</si>
  <si>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</si>
  <si>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</si>
  <si>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</si>
  <si>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</si>
  <si>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</si>
  <si>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</si>
  <si>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</si>
  <si>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</si>
  <si>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</si>
  <si>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</si>
  <si>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</si>
  <si>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</si>
  <si>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</si>
  <si>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</si>
  <si>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</si>
  <si>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</si>
  <si>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</si>
  <si>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</si>
  <si>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</si>
  <si>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</si>
  <si>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</si>
  <si>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</si>
  <si>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</si>
  <si>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</si>
  <si>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</si>
  <si>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</si>
  <si>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</si>
  <si>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</si>
  <si>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</si>
  <si>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</si>
  <si>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</si>
  <si>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</si>
  <si>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</si>
  <si>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</si>
  <si>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</si>
  <si>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</si>
  <si>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</si>
  <si>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</si>
  <si>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</si>
  <si>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</si>
  <si>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</si>
  <si>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</si>
  <si>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</si>
  <si>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</si>
  <si>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</si>
  <si>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</si>
  <si>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</si>
  <si>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</si>
  <si>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</si>
  <si>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</si>
  <si>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</si>
  <si>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</si>
  <si>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</si>
  <si>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</si>
  <si>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</si>
  <si>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</si>
  <si>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</si>
  <si>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</si>
  <si>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</si>
  <si>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</si>
  <si>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</si>
  <si>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</si>
  <si>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</si>
  <si>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</si>
  <si>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</si>
  <si>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</si>
  <si>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</si>
  <si>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</si>
  <si>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</si>
  <si>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</si>
  <si>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</si>
  <si>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</si>
  <si>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</si>
  <si>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</si>
  <si>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</si>
  <si>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</si>
  <si>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</si>
  <si>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</si>
  <si>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</si>
  <si>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</si>
  <si>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</si>
  <si>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</si>
  <si>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</si>
  <si>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</si>
  <si>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</si>
  <si>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</si>
  <si>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</si>
  <si>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</si>
  <si>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</si>
  <si>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</si>
  <si>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</si>
  <si>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</si>
  <si>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</si>
  <si>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</si>
  <si>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</si>
  <si>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</si>
  <si>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</si>
  <si>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</si>
  <si>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</si>
  <si>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</si>
  <si>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</si>
  <si>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</si>
  <si>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</si>
  <si>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</si>
  <si>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</si>
  <si>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</si>
  <si>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</si>
  <si>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</si>
  <si>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</si>
  <si>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</si>
  <si>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</si>
  <si>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</si>
  <si>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</si>
  <si>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</si>
  <si>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</si>
  <si>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</si>
  <si>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</si>
  <si>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</si>
  <si>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</si>
  <si>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</si>
  <si>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</si>
  <si>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</si>
  <si>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</si>
  <si>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</si>
  <si>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</si>
  <si>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</si>
  <si>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</si>
  <si>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</si>
  <si>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</si>
  <si>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</si>
  <si>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</si>
  <si>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</si>
  <si>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</si>
  <si>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</si>
  <si>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</si>
  <si>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</si>
  <si>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</si>
  <si>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</si>
  <si>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</si>
  <si>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</si>
  <si>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</si>
  <si>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</si>
  <si>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</si>
  <si>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</si>
  <si>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</si>
  <si>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</si>
  <si>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</si>
  <si>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</si>
  <si>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</si>
  <si>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</si>
  <si>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</si>
  <si>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</si>
  <si>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</si>
  <si>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</si>
  <si>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</si>
  <si>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</si>
  <si>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</si>
  <si>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</si>
  <si>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</si>
  <si>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</si>
  <si>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</si>
  <si>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</si>
  <si>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</si>
  <si>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</si>
  <si>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</si>
  <si>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</si>
  <si>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</si>
  <si>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</si>
  <si>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</si>
  <si>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</si>
  <si>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</si>
  <si>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</si>
  <si>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</si>
  <si>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</si>
  <si>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</si>
  <si>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</si>
  <si>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</si>
  <si>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</si>
  <si>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</si>
  <si>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</si>
  <si>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</si>
  <si>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</si>
  <si>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</si>
  <si>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</si>
  <si>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</si>
  <si>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</si>
  <si>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</si>
  <si>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</si>
  <si>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</si>
  <si>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</si>
  <si>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</si>
  <si>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</si>
  <si>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</si>
  <si>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</si>
  <si>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</si>
  <si>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</si>
  <si>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</si>
  <si>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</si>
  <si>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</si>
  <si>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</si>
  <si>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</si>
  <si>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</si>
  <si>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</si>
  <si>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</si>
  <si>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</si>
  <si>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</si>
  <si>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</si>
  <si>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</si>
  <si>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</si>
  <si>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</si>
  <si>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</si>
  <si>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</si>
  <si>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</si>
  <si>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</si>
  <si>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</si>
  <si>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</si>
  <si>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</si>
  <si>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</si>
  <si>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</si>
  <si>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</si>
  <si>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</si>
  <si>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</si>
  <si>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</si>
  <si>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</si>
  <si>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</si>
  <si>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</si>
  <si>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</si>
  <si>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</si>
  <si>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</si>
  <si>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</si>
  <si>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</si>
  <si>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</si>
  <si>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</si>
  <si>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</si>
  <si>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</si>
  <si>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</si>
  <si>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</si>
  <si>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</si>
  <si>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</si>
  <si>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</si>
  <si>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</si>
  <si>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</si>
  <si>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</si>
  <si>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</si>
  <si>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</si>
  <si>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</si>
  <si>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</si>
  <si>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</si>
  <si>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</si>
  <si>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</si>
  <si>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</si>
  <si>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</si>
  <si>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</si>
  <si>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</si>
  <si>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</si>
  <si>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</si>
  <si>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</si>
  <si>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</si>
  <si>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</si>
  <si>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</si>
  <si>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</si>
  <si>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</si>
  <si>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</si>
  <si>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</si>
  <si>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</si>
  <si>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</si>
  <si>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</si>
  <si>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</si>
  <si>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</si>
  <si>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</si>
  <si>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</si>
  <si>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</si>
  <si>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</si>
  <si>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</si>
  <si>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</si>
  <si>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</si>
  <si>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</si>
  <si>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</si>
  <si>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</si>
  <si>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</si>
  <si>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</si>
  <si>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</si>
  <si>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</si>
  <si>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</si>
  <si>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</si>
  <si>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</si>
  <si>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</si>
  <si>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</si>
  <si>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</si>
  <si>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</si>
  <si>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</si>
  <si>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</si>
  <si>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</si>
  <si>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</si>
  <si>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</si>
  <si>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</si>
  <si>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</si>
  <si>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</si>
  <si>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</si>
  <si>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</si>
  <si>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</si>
  <si>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</si>
  <si>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</si>
  <si>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</si>
  <si>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</si>
  <si>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</si>
  <si>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</si>
  <si>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</si>
  <si>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</si>
  <si>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</si>
  <si>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</si>
  <si>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</si>
  <si>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</si>
  <si>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</si>
  <si>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</si>
  <si>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</si>
  <si>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</si>
  <si>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</si>
  <si>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</si>
  <si>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</si>
  <si>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</si>
  <si>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</si>
  <si>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</si>
  <si>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</si>
  <si>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</si>
  <si>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</si>
  <si>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</si>
  <si>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</si>
  <si>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</si>
  <si>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</si>
  <si>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</si>
  <si>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</si>
  <si>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</si>
  <si>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</si>
  <si>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</si>
  <si>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</si>
  <si>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</si>
  <si>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</si>
  <si>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</si>
  <si>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</si>
  <si>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</si>
  <si>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</si>
  <si>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</si>
  <si>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</si>
  <si>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</si>
  <si>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</si>
  <si>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</si>
  <si>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</si>
  <si>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</si>
  <si>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</si>
  <si>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</si>
  <si>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</si>
  <si>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</si>
  <si>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</si>
  <si>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</si>
  <si>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</si>
  <si>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</si>
  <si>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</si>
  <si>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</si>
  <si>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</si>
  <si>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</si>
  <si>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</si>
  <si>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</si>
  <si>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</si>
  <si>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</si>
  <si>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</si>
  <si>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</si>
  <si>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</si>
  <si>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</si>
  <si>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</si>
  <si>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</si>
  <si>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</si>
  <si>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</si>
  <si>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</si>
  <si>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</si>
  <si>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</si>
  <si>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</si>
  <si>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</si>
  <si>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</si>
  <si>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</si>
  <si>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</si>
  <si>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</si>
  <si>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</si>
  <si>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</si>
  <si>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</si>
  <si>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</si>
  <si>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</si>
  <si>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</si>
  <si>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</si>
  <si>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</si>
  <si>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</si>
  <si>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</si>
  <si>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</si>
  <si>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</si>
  <si>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</si>
  <si>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</si>
  <si>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</si>
  <si>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</si>
  <si>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</si>
  <si>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</si>
  <si>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</si>
  <si>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</si>
  <si>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</si>
  <si>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</si>
  <si>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</si>
  <si>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</si>
  <si>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</si>
  <si>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</si>
  <si>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</si>
  <si>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</si>
  <si>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</si>
  <si>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</si>
  <si>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</si>
  <si>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</si>
  <si>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</si>
  <si>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</si>
  <si>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</si>
  <si>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</si>
  <si>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</si>
  <si>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</si>
  <si>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</si>
  <si>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</si>
  <si>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</si>
  <si>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</si>
  <si>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</si>
  <si>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</si>
  <si>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</si>
  <si>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</si>
  <si>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</si>
  <si>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</si>
  <si>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</si>
  <si>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</si>
  <si>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</si>
  <si>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</si>
  <si>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</si>
  <si>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</si>
  <si>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</si>
  <si>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</si>
  <si>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</si>
  <si>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</si>
  <si>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</si>
  <si>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</si>
  <si>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</si>
  <si>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</si>
  <si>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</si>
  <si>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</si>
  <si>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</si>
  <si>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</si>
  <si>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</si>
  <si>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</si>
  <si>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</si>
  <si>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September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</si>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</sst>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6"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10" xfId="8" applyFont="1" applyFill="1" applyBorder="1" applyAlignment="1" applyProtection="1">
      <alignment horizontal="center"/>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233</v>
      </c>
      <c r="B1" s="267"/>
      <c r="C1" s="267"/>
      <c r="D1" s="605" t="s">
        <v>1424</v>
      </c>
      <c r="E1" s="267"/>
      <c r="F1" s="267"/>
      <c r="G1" s="267"/>
      <c r="H1" s="267"/>
      <c r="I1" s="267"/>
      <c r="J1" s="267"/>
      <c r="K1" s="267"/>
      <c r="L1" s="267"/>
      <c r="M1" s="267"/>
      <c r="N1" s="267"/>
      <c r="O1" s="267"/>
      <c r="P1" s="267"/>
    </row>
    <row r="3" spans="1:74" x14ac:dyDescent="0.2">
      <c r="A3" t="s">
        <v>108</v>
      </c>
      <c r="D3" s="716">
        <f>YEAR(D1)-4</f>
        <v>2015</v>
      </c>
    </row>
    <row r="4" spans="1:74" x14ac:dyDescent="0.2">
      <c r="D4" s="264"/>
    </row>
    <row r="5" spans="1:74" x14ac:dyDescent="0.2">
      <c r="A5" t="s">
        <v>1073</v>
      </c>
      <c r="D5" s="264">
        <f>+D3*100+1</f>
        <v>201501</v>
      </c>
    </row>
    <row r="7" spans="1:74" x14ac:dyDescent="0.2">
      <c r="A7" t="s">
        <v>1075</v>
      </c>
      <c r="D7" s="715">
        <f>IF(MONTH(D1)&gt;1,100*YEAR(D1)+MONTH(D1)-1,100*(YEAR(D1)-1)+12)</f>
        <v>201908</v>
      </c>
    </row>
    <row r="10" spans="1:74" s="294" customFormat="1" x14ac:dyDescent="0.2">
      <c r="A10" s="294" t="s">
        <v>234</v>
      </c>
    </row>
    <row r="11" spans="1:74" s="12" customFormat="1" ht="11.25" x14ac:dyDescent="0.2">
      <c r="A11" s="43"/>
      <c r="B11" s="44" t="s">
        <v>772</v>
      </c>
      <c r="C11" s="295">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240</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4" customFormat="1" x14ac:dyDescent="0.2">
      <c r="B13" s="47" t="s">
        <v>1074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14"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8" customWidth="1"/>
    <col min="59" max="59" width="6.5703125" style="400" customWidth="1"/>
    <col min="60" max="60" width="6.5703125" style="746" customWidth="1"/>
    <col min="61" max="62" width="6.5703125" style="400" customWidth="1"/>
    <col min="63" max="74" width="6.5703125" style="154" customWidth="1"/>
    <col min="75" max="16384" width="9.5703125" style="154"/>
  </cols>
  <sheetData>
    <row r="1" spans="1:74" ht="13.35" customHeight="1" x14ac:dyDescent="0.2">
      <c r="A1" s="784" t="s">
        <v>817</v>
      </c>
      <c r="B1" s="824" t="s">
        <v>1017</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4"/>
    </row>
    <row r="2" spans="1:74"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4"/>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1.033161</v>
      </c>
      <c r="D7" s="213">
        <v>1.0813569999999999</v>
      </c>
      <c r="E7" s="213">
        <v>1.0985480000000001</v>
      </c>
      <c r="F7" s="213">
        <v>1.1524000000000001</v>
      </c>
      <c r="G7" s="213">
        <v>1.116387</v>
      </c>
      <c r="H7" s="213">
        <v>1.0868660000000001</v>
      </c>
      <c r="I7" s="213">
        <v>1.085483</v>
      </c>
      <c r="J7" s="213">
        <v>1.134871</v>
      </c>
      <c r="K7" s="213">
        <v>1.129766</v>
      </c>
      <c r="L7" s="213">
        <v>1.1758059999999999</v>
      </c>
      <c r="M7" s="213">
        <v>1.237366</v>
      </c>
      <c r="N7" s="213">
        <v>1.222774</v>
      </c>
      <c r="O7" s="213">
        <v>1.1764840000000001</v>
      </c>
      <c r="P7" s="213">
        <v>1.1727240000000001</v>
      </c>
      <c r="Q7" s="213">
        <v>1.3108390000000001</v>
      </c>
      <c r="R7" s="213">
        <v>1.329933</v>
      </c>
      <c r="S7" s="213">
        <v>1.414968</v>
      </c>
      <c r="T7" s="213">
        <v>1.4038999999999999</v>
      </c>
      <c r="U7" s="213">
        <v>1.313323</v>
      </c>
      <c r="V7" s="213">
        <v>1.110968</v>
      </c>
      <c r="W7" s="213">
        <v>1.1672</v>
      </c>
      <c r="X7" s="213">
        <v>1.298</v>
      </c>
      <c r="Y7" s="213">
        <v>1.3475999999999999</v>
      </c>
      <c r="Z7" s="213">
        <v>1.225419</v>
      </c>
      <c r="AA7" s="213">
        <v>1.2442580000000001</v>
      </c>
      <c r="AB7" s="213">
        <v>1.391429</v>
      </c>
      <c r="AC7" s="213">
        <v>1.409645</v>
      </c>
      <c r="AD7" s="213">
        <v>1.3777330000000001</v>
      </c>
      <c r="AE7" s="213">
        <v>1.4263870000000001</v>
      </c>
      <c r="AF7" s="213">
        <v>1.436267</v>
      </c>
      <c r="AG7" s="213">
        <v>1.4073549999999999</v>
      </c>
      <c r="AH7" s="213">
        <v>1.3649359999999999</v>
      </c>
      <c r="AI7" s="213">
        <v>1.316567</v>
      </c>
      <c r="AJ7" s="213">
        <v>1.5703229999999999</v>
      </c>
      <c r="AK7" s="213">
        <v>1.6243000000000001</v>
      </c>
      <c r="AL7" s="213">
        <v>1.5415479999999999</v>
      </c>
      <c r="AM7" s="213">
        <v>1.498839</v>
      </c>
      <c r="AN7" s="213">
        <v>1.6045</v>
      </c>
      <c r="AO7" s="213">
        <v>1.661516</v>
      </c>
      <c r="AP7" s="213">
        <v>1.7192000000000001</v>
      </c>
      <c r="AQ7" s="213">
        <v>1.7039679999999999</v>
      </c>
      <c r="AR7" s="213">
        <v>1.6708670000000001</v>
      </c>
      <c r="AS7" s="213">
        <v>1.7079679999999999</v>
      </c>
      <c r="AT7" s="213">
        <v>1.7714840000000001</v>
      </c>
      <c r="AU7" s="213">
        <v>1.8137000000000001</v>
      </c>
      <c r="AV7" s="213">
        <v>1.797839</v>
      </c>
      <c r="AW7" s="213">
        <v>1.7954330000000001</v>
      </c>
      <c r="AX7" s="213">
        <v>1.728936</v>
      </c>
      <c r="AY7" s="213">
        <v>1.7996129999999999</v>
      </c>
      <c r="AZ7" s="213">
        <v>1.927071</v>
      </c>
      <c r="BA7" s="213">
        <v>1.8999360000000001</v>
      </c>
      <c r="BB7" s="213">
        <v>1.876933</v>
      </c>
      <c r="BC7" s="213">
        <v>1.887032</v>
      </c>
      <c r="BD7" s="213">
        <v>1.8219018232999999</v>
      </c>
      <c r="BE7" s="213">
        <v>1.9032797013</v>
      </c>
      <c r="BF7" s="213">
        <v>1.8866791781000001</v>
      </c>
      <c r="BG7" s="351">
        <v>2.0489009999999999</v>
      </c>
      <c r="BH7" s="351">
        <v>2.1648640000000001</v>
      </c>
      <c r="BI7" s="351">
        <v>2.2494559999999999</v>
      </c>
      <c r="BJ7" s="351">
        <v>2.1811950000000002</v>
      </c>
      <c r="BK7" s="351">
        <v>2.2116129999999998</v>
      </c>
      <c r="BL7" s="351">
        <v>2.2153179999999999</v>
      </c>
      <c r="BM7" s="351">
        <v>2.2350699999999999</v>
      </c>
      <c r="BN7" s="351">
        <v>2.207992</v>
      </c>
      <c r="BO7" s="351">
        <v>2.172215</v>
      </c>
      <c r="BP7" s="351">
        <v>2.1751860000000001</v>
      </c>
      <c r="BQ7" s="351">
        <v>2.1937479999999998</v>
      </c>
      <c r="BR7" s="351">
        <v>2.2498309999999999</v>
      </c>
      <c r="BS7" s="351">
        <v>2.270187</v>
      </c>
      <c r="BT7" s="351">
        <v>2.2780990000000001</v>
      </c>
      <c r="BU7" s="351">
        <v>2.3677510000000002</v>
      </c>
      <c r="BV7" s="351">
        <v>2.298257</v>
      </c>
    </row>
    <row r="8" spans="1:74" x14ac:dyDescent="0.2">
      <c r="A8" s="616" t="s">
        <v>968</v>
      </c>
      <c r="B8" s="617" t="s">
        <v>969</v>
      </c>
      <c r="C8" s="213">
        <v>1.0628379999999999</v>
      </c>
      <c r="D8" s="213">
        <v>1.0972850000000001</v>
      </c>
      <c r="E8" s="213">
        <v>1.1226449999999999</v>
      </c>
      <c r="F8" s="213">
        <v>1.1539999999999999</v>
      </c>
      <c r="G8" s="213">
        <v>1.1470320000000001</v>
      </c>
      <c r="H8" s="213">
        <v>1.140566</v>
      </c>
      <c r="I8" s="213">
        <v>1.1510320000000001</v>
      </c>
      <c r="J8" s="213">
        <v>1.164806</v>
      </c>
      <c r="K8" s="213">
        <v>1.1756329999999999</v>
      </c>
      <c r="L8" s="213">
        <v>1.1895800000000001</v>
      </c>
      <c r="M8" s="213">
        <v>1.174166</v>
      </c>
      <c r="N8" s="213">
        <v>1.1484190000000001</v>
      </c>
      <c r="O8" s="213">
        <v>1.142355</v>
      </c>
      <c r="P8" s="213">
        <v>1.158655</v>
      </c>
      <c r="Q8" s="213">
        <v>1.1837740000000001</v>
      </c>
      <c r="R8" s="213">
        <v>1.1851</v>
      </c>
      <c r="S8" s="213">
        <v>1.1816450000000001</v>
      </c>
      <c r="T8" s="213">
        <v>1.1665000000000001</v>
      </c>
      <c r="U8" s="213">
        <v>1.1758390000000001</v>
      </c>
      <c r="V8" s="213">
        <v>1.1779029999999999</v>
      </c>
      <c r="W8" s="213">
        <v>1.1634329999999999</v>
      </c>
      <c r="X8" s="213">
        <v>1.161548</v>
      </c>
      <c r="Y8" s="213">
        <v>1.1748670000000001</v>
      </c>
      <c r="Z8" s="213">
        <v>1.123032</v>
      </c>
      <c r="AA8" s="213">
        <v>1.1399030000000001</v>
      </c>
      <c r="AB8" s="213">
        <v>1.1874640000000001</v>
      </c>
      <c r="AC8" s="213">
        <v>1.2018390000000001</v>
      </c>
      <c r="AD8" s="213">
        <v>1.2105999999999999</v>
      </c>
      <c r="AE8" s="213">
        <v>1.227258</v>
      </c>
      <c r="AF8" s="213">
        <v>1.2308669999999999</v>
      </c>
      <c r="AG8" s="213">
        <v>1.2511939999999999</v>
      </c>
      <c r="AH8" s="213">
        <v>1.2419359999999999</v>
      </c>
      <c r="AI8" s="213">
        <v>1.248067</v>
      </c>
      <c r="AJ8" s="213">
        <v>1.2837099999999999</v>
      </c>
      <c r="AK8" s="213">
        <v>1.3142670000000001</v>
      </c>
      <c r="AL8" s="213">
        <v>1.291903</v>
      </c>
      <c r="AM8" s="213">
        <v>1.2397419999999999</v>
      </c>
      <c r="AN8" s="213">
        <v>1.296643</v>
      </c>
      <c r="AO8" s="213">
        <v>1.3390649999999999</v>
      </c>
      <c r="AP8" s="213">
        <v>1.3501669999999999</v>
      </c>
      <c r="AQ8" s="213">
        <v>1.372387</v>
      </c>
      <c r="AR8" s="213">
        <v>1.3823000000000001</v>
      </c>
      <c r="AS8" s="213">
        <v>1.401419</v>
      </c>
      <c r="AT8" s="213">
        <v>1.450742</v>
      </c>
      <c r="AU8" s="213">
        <v>1.4697</v>
      </c>
      <c r="AV8" s="213">
        <v>1.466065</v>
      </c>
      <c r="AW8" s="213">
        <v>1.477633</v>
      </c>
      <c r="AX8" s="213">
        <v>1.474032</v>
      </c>
      <c r="AY8" s="213">
        <v>1.482129</v>
      </c>
      <c r="AZ8" s="213">
        <v>1.5001789999999999</v>
      </c>
      <c r="BA8" s="213">
        <v>1.5230319999999999</v>
      </c>
      <c r="BB8" s="213">
        <v>1.552033</v>
      </c>
      <c r="BC8" s="213">
        <v>1.5615159999999999</v>
      </c>
      <c r="BD8" s="213">
        <v>1.5436835429</v>
      </c>
      <c r="BE8" s="213">
        <v>1.5861756174999999</v>
      </c>
      <c r="BF8" s="213">
        <v>1.5933381765000001</v>
      </c>
      <c r="BG8" s="351">
        <v>1.63781</v>
      </c>
      <c r="BH8" s="351">
        <v>1.677597</v>
      </c>
      <c r="BI8" s="351">
        <v>1.6820649999999999</v>
      </c>
      <c r="BJ8" s="351">
        <v>1.6732610000000001</v>
      </c>
      <c r="BK8" s="351">
        <v>1.663009</v>
      </c>
      <c r="BL8" s="351">
        <v>1.635022</v>
      </c>
      <c r="BM8" s="351">
        <v>1.6392169999999999</v>
      </c>
      <c r="BN8" s="351">
        <v>1.650253</v>
      </c>
      <c r="BO8" s="351">
        <v>1.6613990000000001</v>
      </c>
      <c r="BP8" s="351">
        <v>1.674946</v>
      </c>
      <c r="BQ8" s="351">
        <v>1.691128</v>
      </c>
      <c r="BR8" s="351">
        <v>1.705749</v>
      </c>
      <c r="BS8" s="351">
        <v>1.716785</v>
      </c>
      <c r="BT8" s="351">
        <v>1.730019</v>
      </c>
      <c r="BU8" s="351">
        <v>1.7208399999999999</v>
      </c>
      <c r="BV8" s="351">
        <v>1.6947449999999999</v>
      </c>
    </row>
    <row r="9" spans="1:74" x14ac:dyDescent="0.2">
      <c r="A9" s="616" t="s">
        <v>970</v>
      </c>
      <c r="B9" s="617" t="s">
        <v>997</v>
      </c>
      <c r="C9" s="213">
        <v>0.57677500000000004</v>
      </c>
      <c r="D9" s="213">
        <v>0.59439399999999998</v>
      </c>
      <c r="E9" s="213">
        <v>0.61032299999999995</v>
      </c>
      <c r="F9" s="213">
        <v>0.63653300000000002</v>
      </c>
      <c r="G9" s="213">
        <v>0.63683900000000004</v>
      </c>
      <c r="H9" s="213">
        <v>0.64030100000000001</v>
      </c>
      <c r="I9" s="213">
        <v>0.65080800000000005</v>
      </c>
      <c r="J9" s="213">
        <v>0.65267699999999995</v>
      </c>
      <c r="K9" s="213">
        <v>0.66326799999999997</v>
      </c>
      <c r="L9" s="213">
        <v>0.66522700000000001</v>
      </c>
      <c r="M9" s="213">
        <v>0.65193500000000004</v>
      </c>
      <c r="N9" s="213">
        <v>0.63238799999999995</v>
      </c>
      <c r="O9" s="213">
        <v>0.62735399999999997</v>
      </c>
      <c r="P9" s="213">
        <v>0.63292999999999999</v>
      </c>
      <c r="Q9" s="213">
        <v>0.64158000000000004</v>
      </c>
      <c r="R9" s="213">
        <v>0.63500000000000001</v>
      </c>
      <c r="S9" s="213">
        <v>0.64145099999999999</v>
      </c>
      <c r="T9" s="213">
        <v>0.64200000000000002</v>
      </c>
      <c r="U9" s="213">
        <v>0.64638600000000002</v>
      </c>
      <c r="V9" s="213">
        <v>0.65109600000000001</v>
      </c>
      <c r="W9" s="213">
        <v>0.63926700000000003</v>
      </c>
      <c r="X9" s="213">
        <v>0.63787099999999997</v>
      </c>
      <c r="Y9" s="213">
        <v>0.63776600000000006</v>
      </c>
      <c r="Z9" s="213">
        <v>0.60625799999999996</v>
      </c>
      <c r="AA9" s="213">
        <v>0.61280699999999999</v>
      </c>
      <c r="AB9" s="213">
        <v>0.63807199999999997</v>
      </c>
      <c r="AC9" s="213">
        <v>0.64832299999999998</v>
      </c>
      <c r="AD9" s="213">
        <v>0.65480000000000005</v>
      </c>
      <c r="AE9" s="213">
        <v>0.66487200000000002</v>
      </c>
      <c r="AF9" s="213">
        <v>0.66826600000000003</v>
      </c>
      <c r="AG9" s="213">
        <v>0.67774199999999996</v>
      </c>
      <c r="AH9" s="213">
        <v>0.67483800000000005</v>
      </c>
      <c r="AI9" s="213">
        <v>0.68653299999999995</v>
      </c>
      <c r="AJ9" s="213">
        <v>0.69193499999999997</v>
      </c>
      <c r="AK9" s="213">
        <v>0.70116699999999998</v>
      </c>
      <c r="AL9" s="213">
        <v>0.69032400000000005</v>
      </c>
      <c r="AM9" s="213">
        <v>0.66525699999999999</v>
      </c>
      <c r="AN9" s="213">
        <v>0.68467800000000001</v>
      </c>
      <c r="AO9" s="213">
        <v>0.71058100000000002</v>
      </c>
      <c r="AP9" s="213">
        <v>0.71799900000000005</v>
      </c>
      <c r="AQ9" s="213">
        <v>0.73896799999999996</v>
      </c>
      <c r="AR9" s="213">
        <v>0.74909899999999996</v>
      </c>
      <c r="AS9" s="213">
        <v>0.759548</v>
      </c>
      <c r="AT9" s="213">
        <v>0.786161</v>
      </c>
      <c r="AU9" s="213">
        <v>0.79396699999999998</v>
      </c>
      <c r="AV9" s="213">
        <v>0.78709600000000002</v>
      </c>
      <c r="AW9" s="213">
        <v>0.78906799999999999</v>
      </c>
      <c r="AX9" s="213">
        <v>0.78367699999999996</v>
      </c>
      <c r="AY9" s="213">
        <v>0.77848300000000004</v>
      </c>
      <c r="AZ9" s="213">
        <v>0.78928500000000001</v>
      </c>
      <c r="BA9" s="213">
        <v>0.80548299999999995</v>
      </c>
      <c r="BB9" s="213">
        <v>0.82960100000000003</v>
      </c>
      <c r="BC9" s="213">
        <v>0.83909699999999998</v>
      </c>
      <c r="BD9" s="213">
        <v>0.85878114999999999</v>
      </c>
      <c r="BE9" s="213">
        <v>0.85727531152000003</v>
      </c>
      <c r="BF9" s="213">
        <v>0.86008326815000002</v>
      </c>
      <c r="BG9" s="351">
        <v>0.88001620000000003</v>
      </c>
      <c r="BH9" s="351">
        <v>0.8967444</v>
      </c>
      <c r="BI9" s="351">
        <v>0.897007</v>
      </c>
      <c r="BJ9" s="351">
        <v>0.888517</v>
      </c>
      <c r="BK9" s="351">
        <v>0.85191240000000001</v>
      </c>
      <c r="BL9" s="351">
        <v>0.86554830000000005</v>
      </c>
      <c r="BM9" s="351">
        <v>0.87149180000000004</v>
      </c>
      <c r="BN9" s="351">
        <v>0.88075559999999997</v>
      </c>
      <c r="BO9" s="351">
        <v>0.88508790000000004</v>
      </c>
      <c r="BP9" s="351">
        <v>0.89498310000000003</v>
      </c>
      <c r="BQ9" s="351">
        <v>0.90229150000000002</v>
      </c>
      <c r="BR9" s="351">
        <v>0.9115046</v>
      </c>
      <c r="BS9" s="351">
        <v>0.91981769999999996</v>
      </c>
      <c r="BT9" s="351">
        <v>0.92316399999999998</v>
      </c>
      <c r="BU9" s="351">
        <v>0.9165489</v>
      </c>
      <c r="BV9" s="351">
        <v>0.89934480000000006</v>
      </c>
    </row>
    <row r="10" spans="1:74" x14ac:dyDescent="0.2">
      <c r="A10" s="616" t="s">
        <v>972</v>
      </c>
      <c r="B10" s="617" t="s">
        <v>973</v>
      </c>
      <c r="C10" s="213">
        <v>0.38200000000000001</v>
      </c>
      <c r="D10" s="213">
        <v>0.38867800000000002</v>
      </c>
      <c r="E10" s="213">
        <v>0.40525800000000001</v>
      </c>
      <c r="F10" s="213">
        <v>0.43240000000000001</v>
      </c>
      <c r="G10" s="213">
        <v>0.43645099999999998</v>
      </c>
      <c r="H10" s="213">
        <v>0.45103300000000002</v>
      </c>
      <c r="I10" s="213">
        <v>0.46774100000000002</v>
      </c>
      <c r="J10" s="213">
        <v>0.466387</v>
      </c>
      <c r="K10" s="213">
        <v>0.468366</v>
      </c>
      <c r="L10" s="213">
        <v>0.457903</v>
      </c>
      <c r="M10" s="213">
        <v>0.434666</v>
      </c>
      <c r="N10" s="213">
        <v>0.41367700000000002</v>
      </c>
      <c r="O10" s="213">
        <v>0.39858100000000002</v>
      </c>
      <c r="P10" s="213">
        <v>0.40503499999999998</v>
      </c>
      <c r="Q10" s="213">
        <v>0.419516</v>
      </c>
      <c r="R10" s="213">
        <v>0.42036699999999999</v>
      </c>
      <c r="S10" s="213">
        <v>0.43361300000000003</v>
      </c>
      <c r="T10" s="213">
        <v>0.45003300000000002</v>
      </c>
      <c r="U10" s="213">
        <v>0.46828999999999998</v>
      </c>
      <c r="V10" s="213">
        <v>0.47035500000000002</v>
      </c>
      <c r="W10" s="213">
        <v>0.45743299999999998</v>
      </c>
      <c r="X10" s="213">
        <v>0.44690299999999999</v>
      </c>
      <c r="Y10" s="213">
        <v>0.435533</v>
      </c>
      <c r="Z10" s="213">
        <v>0.397484</v>
      </c>
      <c r="AA10" s="213">
        <v>0.39806399999999997</v>
      </c>
      <c r="AB10" s="213">
        <v>0.415821</v>
      </c>
      <c r="AC10" s="213">
        <v>0.42545100000000002</v>
      </c>
      <c r="AD10" s="213">
        <v>0.43909999999999999</v>
      </c>
      <c r="AE10" s="213">
        <v>0.45257999999999998</v>
      </c>
      <c r="AF10" s="213">
        <v>0.47189999999999999</v>
      </c>
      <c r="AG10" s="213">
        <v>0.48580600000000002</v>
      </c>
      <c r="AH10" s="213">
        <v>0.48180600000000001</v>
      </c>
      <c r="AI10" s="213">
        <v>0.47986600000000001</v>
      </c>
      <c r="AJ10" s="213">
        <v>0.47377399999999997</v>
      </c>
      <c r="AK10" s="213">
        <v>0.46593299999999999</v>
      </c>
      <c r="AL10" s="213">
        <v>0.44519300000000001</v>
      </c>
      <c r="AM10" s="213">
        <v>0.42080699999999999</v>
      </c>
      <c r="AN10" s="213">
        <v>0.43742900000000001</v>
      </c>
      <c r="AO10" s="213">
        <v>0.46206399999999997</v>
      </c>
      <c r="AP10" s="213">
        <v>0.47246700000000003</v>
      </c>
      <c r="AQ10" s="213">
        <v>0.50616099999999997</v>
      </c>
      <c r="AR10" s="213">
        <v>0.52336700000000003</v>
      </c>
      <c r="AS10" s="213">
        <v>0.54235500000000003</v>
      </c>
      <c r="AT10" s="213">
        <v>0.56161300000000003</v>
      </c>
      <c r="AU10" s="213">
        <v>0.55383300000000002</v>
      </c>
      <c r="AV10" s="213">
        <v>0.52945200000000003</v>
      </c>
      <c r="AW10" s="213">
        <v>0.508633</v>
      </c>
      <c r="AX10" s="213">
        <v>0.49203200000000002</v>
      </c>
      <c r="AY10" s="213">
        <v>0.48480699999999999</v>
      </c>
      <c r="AZ10" s="213">
        <v>0.489429</v>
      </c>
      <c r="BA10" s="213">
        <v>0.49970999999999999</v>
      </c>
      <c r="BB10" s="213">
        <v>0.52800000000000002</v>
      </c>
      <c r="BC10" s="213">
        <v>0.55025800000000002</v>
      </c>
      <c r="BD10" s="213">
        <v>0.58160248332999998</v>
      </c>
      <c r="BE10" s="213">
        <v>0.55600805484000004</v>
      </c>
      <c r="BF10" s="213">
        <v>0.60534142258000001</v>
      </c>
      <c r="BG10" s="351">
        <v>0.59611979999999998</v>
      </c>
      <c r="BH10" s="351">
        <v>0.60256560000000003</v>
      </c>
      <c r="BI10" s="351">
        <v>0.58565719999999999</v>
      </c>
      <c r="BJ10" s="351">
        <v>0.57303199999999999</v>
      </c>
      <c r="BK10" s="351">
        <v>0.55692799999999998</v>
      </c>
      <c r="BL10" s="351">
        <v>0.54842349999999995</v>
      </c>
      <c r="BM10" s="351">
        <v>0.55752610000000002</v>
      </c>
      <c r="BN10" s="351">
        <v>0.57171150000000004</v>
      </c>
      <c r="BO10" s="351">
        <v>0.58512249999999999</v>
      </c>
      <c r="BP10" s="351">
        <v>0.60387210000000002</v>
      </c>
      <c r="BQ10" s="351">
        <v>0.60861019999999999</v>
      </c>
      <c r="BR10" s="351">
        <v>0.61919939999999996</v>
      </c>
      <c r="BS10" s="351">
        <v>0.61931879999999995</v>
      </c>
      <c r="BT10" s="351">
        <v>0.61816530000000003</v>
      </c>
      <c r="BU10" s="351">
        <v>0.59708110000000003</v>
      </c>
      <c r="BV10" s="351">
        <v>0.57910879999999998</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399"/>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4.1279999999999997E-3</v>
      </c>
      <c r="D12" s="213">
        <v>6.8919999999999997E-3</v>
      </c>
      <c r="E12" s="213">
        <v>6.6769999999999998E-3</v>
      </c>
      <c r="F12" s="213">
        <v>5.3319999999999999E-3</v>
      </c>
      <c r="G12" s="213">
        <v>6.2249999999999996E-3</v>
      </c>
      <c r="H12" s="213">
        <v>5.1330000000000004E-3</v>
      </c>
      <c r="I12" s="213">
        <v>6.0639999999999999E-3</v>
      </c>
      <c r="J12" s="213">
        <v>4.0309999999999999E-3</v>
      </c>
      <c r="K12" s="213">
        <v>5.1659999999999996E-3</v>
      </c>
      <c r="L12" s="213">
        <v>6.3860000000000002E-3</v>
      </c>
      <c r="M12" s="213">
        <v>6.3330000000000001E-3</v>
      </c>
      <c r="N12" s="213">
        <v>6.8380000000000003E-3</v>
      </c>
      <c r="O12" s="213">
        <v>5.0000000000000001E-3</v>
      </c>
      <c r="P12" s="213">
        <v>3.9309999999999996E-3</v>
      </c>
      <c r="Q12" s="213">
        <v>4.548E-3</v>
      </c>
      <c r="R12" s="213">
        <v>4.8659999999999997E-3</v>
      </c>
      <c r="S12" s="213">
        <v>5.4840000000000002E-3</v>
      </c>
      <c r="T12" s="213">
        <v>8.34E-4</v>
      </c>
      <c r="U12" s="213">
        <v>2.1930000000000001E-3</v>
      </c>
      <c r="V12" s="213">
        <v>6.0000000000000001E-3</v>
      </c>
      <c r="W12" s="213">
        <v>4.0340000000000003E-3</v>
      </c>
      <c r="X12" s="213">
        <v>4.516E-3</v>
      </c>
      <c r="Y12" s="213">
        <v>3.833E-3</v>
      </c>
      <c r="Z12" s="213">
        <v>3.2260000000000001E-3</v>
      </c>
      <c r="AA12" s="213">
        <v>3.5790000000000001E-3</v>
      </c>
      <c r="AB12" s="213">
        <v>9.8209999999999999E-3</v>
      </c>
      <c r="AC12" s="213">
        <v>2.3540000000000002E-3</v>
      </c>
      <c r="AD12" s="213">
        <v>5.7660000000000003E-3</v>
      </c>
      <c r="AE12" s="213">
        <v>7.6759999999999997E-3</v>
      </c>
      <c r="AF12" s="213">
        <v>5.633E-3</v>
      </c>
      <c r="AG12" s="213">
        <v>5.4819999999999999E-3</v>
      </c>
      <c r="AH12" s="213">
        <v>8.9350000000000002E-3</v>
      </c>
      <c r="AI12" s="213">
        <v>3.666E-3</v>
      </c>
      <c r="AJ12" s="213">
        <v>5.9020000000000001E-3</v>
      </c>
      <c r="AK12" s="213">
        <v>7.5329999999999998E-3</v>
      </c>
      <c r="AL12" s="213">
        <v>7.1919999999999996E-3</v>
      </c>
      <c r="AM12" s="213">
        <v>4.6449999999999998E-3</v>
      </c>
      <c r="AN12" s="213">
        <v>5.4289999999999998E-3</v>
      </c>
      <c r="AO12" s="213">
        <v>8.0309999999999999E-3</v>
      </c>
      <c r="AP12" s="213">
        <v>6.0670000000000003E-3</v>
      </c>
      <c r="AQ12" s="213">
        <v>4.4520000000000002E-3</v>
      </c>
      <c r="AR12" s="213">
        <v>6.4669999999999997E-3</v>
      </c>
      <c r="AS12" s="213">
        <v>6.2899999999999996E-3</v>
      </c>
      <c r="AT12" s="213">
        <v>9.5169999999999994E-3</v>
      </c>
      <c r="AU12" s="213">
        <v>5.0670000000000003E-3</v>
      </c>
      <c r="AV12" s="213">
        <v>6.4200000000000004E-3</v>
      </c>
      <c r="AW12" s="213">
        <v>7.5659999999999998E-3</v>
      </c>
      <c r="AX12" s="213">
        <v>5.8389999999999996E-3</v>
      </c>
      <c r="AY12" s="213">
        <v>1.8389999999999999E-3</v>
      </c>
      <c r="AZ12" s="213">
        <v>6.8929999999999998E-3</v>
      </c>
      <c r="BA12" s="213">
        <v>6.097E-3</v>
      </c>
      <c r="BB12" s="213">
        <v>5.0670000000000003E-3</v>
      </c>
      <c r="BC12" s="213">
        <v>5.2900000000000004E-3</v>
      </c>
      <c r="BD12" s="213">
        <v>4.2208100000000002E-3</v>
      </c>
      <c r="BE12" s="213">
        <v>5.1384600000000001E-3</v>
      </c>
      <c r="BF12" s="213">
        <v>5.36748E-3</v>
      </c>
      <c r="BG12" s="351">
        <v>4.6631299999999997E-3</v>
      </c>
      <c r="BH12" s="351">
        <v>5.5306599999999997E-3</v>
      </c>
      <c r="BI12" s="351">
        <v>4.17279E-3</v>
      </c>
      <c r="BJ12" s="351">
        <v>3.7206800000000001E-3</v>
      </c>
      <c r="BK12" s="351">
        <v>4.3257199999999999E-3</v>
      </c>
      <c r="BL12" s="351">
        <v>3.54295E-3</v>
      </c>
      <c r="BM12" s="351">
        <v>3.9449799999999998E-3</v>
      </c>
      <c r="BN12" s="351">
        <v>4.7077400000000002E-3</v>
      </c>
      <c r="BO12" s="351">
        <v>4.89487E-3</v>
      </c>
      <c r="BP12" s="351">
        <v>3.71639E-3</v>
      </c>
      <c r="BQ12" s="351">
        <v>4.5347499999999997E-3</v>
      </c>
      <c r="BR12" s="351">
        <v>4.7516399999999997E-3</v>
      </c>
      <c r="BS12" s="351">
        <v>3.9551899999999999E-3</v>
      </c>
      <c r="BT12" s="351">
        <v>4.6754800000000001E-3</v>
      </c>
      <c r="BU12" s="351">
        <v>3.6646299999999999E-3</v>
      </c>
      <c r="BV12" s="351">
        <v>3.4347599999999998E-3</v>
      </c>
    </row>
    <row r="13" spans="1:74" x14ac:dyDescent="0.2">
      <c r="A13" s="616" t="s">
        <v>1143</v>
      </c>
      <c r="B13" s="617" t="s">
        <v>969</v>
      </c>
      <c r="C13" s="213">
        <v>0.28841899999999998</v>
      </c>
      <c r="D13" s="213">
        <v>0.27389200000000002</v>
      </c>
      <c r="E13" s="213">
        <v>0.29909599999999997</v>
      </c>
      <c r="F13" s="213">
        <v>0.31369999999999998</v>
      </c>
      <c r="G13" s="213">
        <v>0.29703200000000002</v>
      </c>
      <c r="H13" s="213">
        <v>0.27813300000000002</v>
      </c>
      <c r="I13" s="213">
        <v>0.28261199999999997</v>
      </c>
      <c r="J13" s="213">
        <v>0.27516099999999999</v>
      </c>
      <c r="K13" s="213">
        <v>0.26519999999999999</v>
      </c>
      <c r="L13" s="213">
        <v>0.25703199999999998</v>
      </c>
      <c r="M13" s="213">
        <v>0.28439999999999999</v>
      </c>
      <c r="N13" s="213">
        <v>0.28487099999999999</v>
      </c>
      <c r="O13" s="213">
        <v>0.28445199999999998</v>
      </c>
      <c r="P13" s="213">
        <v>0.28986200000000001</v>
      </c>
      <c r="Q13" s="213">
        <v>0.306645</v>
      </c>
      <c r="R13" s="213">
        <v>0.313633</v>
      </c>
      <c r="S13" s="213">
        <v>0.32754800000000001</v>
      </c>
      <c r="T13" s="213">
        <v>0.3261</v>
      </c>
      <c r="U13" s="213">
        <v>0.32064500000000001</v>
      </c>
      <c r="V13" s="213">
        <v>0.30325800000000003</v>
      </c>
      <c r="W13" s="213">
        <v>0.30159999999999998</v>
      </c>
      <c r="X13" s="213">
        <v>0.29119400000000001</v>
      </c>
      <c r="Y13" s="213">
        <v>0.30866700000000002</v>
      </c>
      <c r="Z13" s="213">
        <v>0.307645</v>
      </c>
      <c r="AA13" s="213">
        <v>0.29764499999999999</v>
      </c>
      <c r="AB13" s="213">
        <v>0.28246399999999999</v>
      </c>
      <c r="AC13" s="213">
        <v>0.29519299999999998</v>
      </c>
      <c r="AD13" s="213">
        <v>0.29749999999999999</v>
      </c>
      <c r="AE13" s="213">
        <v>0.32438699999999998</v>
      </c>
      <c r="AF13" s="213">
        <v>0.33279999999999998</v>
      </c>
      <c r="AG13" s="213">
        <v>0.31190299999999999</v>
      </c>
      <c r="AH13" s="213">
        <v>0.30893500000000002</v>
      </c>
      <c r="AI13" s="213">
        <v>0.27829999999999999</v>
      </c>
      <c r="AJ13" s="213">
        <v>0.30312899999999998</v>
      </c>
      <c r="AK13" s="213">
        <v>0.31469999999999998</v>
      </c>
      <c r="AL13" s="213">
        <v>0.33157999999999999</v>
      </c>
      <c r="AM13" s="213">
        <v>0.295516</v>
      </c>
      <c r="AN13" s="213">
        <v>0.29457100000000003</v>
      </c>
      <c r="AO13" s="213">
        <v>0.29532199999999997</v>
      </c>
      <c r="AP13" s="213">
        <v>0.307</v>
      </c>
      <c r="AQ13" s="213">
        <v>0.29954799999999998</v>
      </c>
      <c r="AR13" s="213">
        <v>0.32300000000000001</v>
      </c>
      <c r="AS13" s="213">
        <v>0.32016099999999997</v>
      </c>
      <c r="AT13" s="213">
        <v>0.31019400000000003</v>
      </c>
      <c r="AU13" s="213">
        <v>0.29609999999999997</v>
      </c>
      <c r="AV13" s="213">
        <v>0.27948400000000001</v>
      </c>
      <c r="AW13" s="213">
        <v>0.29383300000000001</v>
      </c>
      <c r="AX13" s="213">
        <v>0.30270999999999998</v>
      </c>
      <c r="AY13" s="213">
        <v>0.29712899999999998</v>
      </c>
      <c r="AZ13" s="213">
        <v>0.256714</v>
      </c>
      <c r="BA13" s="213">
        <v>0.28761300000000001</v>
      </c>
      <c r="BB13" s="213">
        <v>0.29506700000000002</v>
      </c>
      <c r="BC13" s="213">
        <v>0.29454799999999998</v>
      </c>
      <c r="BD13" s="213">
        <v>0.29288209999999998</v>
      </c>
      <c r="BE13" s="213">
        <v>0.27803020000000001</v>
      </c>
      <c r="BF13" s="213">
        <v>0.29319529999999999</v>
      </c>
      <c r="BG13" s="351">
        <v>0.28796690000000003</v>
      </c>
      <c r="BH13" s="351">
        <v>0.27608070000000001</v>
      </c>
      <c r="BI13" s="351">
        <v>0.29088520000000001</v>
      </c>
      <c r="BJ13" s="351">
        <v>0.30246309999999998</v>
      </c>
      <c r="BK13" s="351">
        <v>0.28449239999999998</v>
      </c>
      <c r="BL13" s="351">
        <v>0.28192640000000002</v>
      </c>
      <c r="BM13" s="351">
        <v>0.29326180000000002</v>
      </c>
      <c r="BN13" s="351">
        <v>0.30308109999999999</v>
      </c>
      <c r="BO13" s="351">
        <v>0.3194515</v>
      </c>
      <c r="BP13" s="351">
        <v>0.31427759999999999</v>
      </c>
      <c r="BQ13" s="351">
        <v>0.30763509999999999</v>
      </c>
      <c r="BR13" s="351">
        <v>0.3018769</v>
      </c>
      <c r="BS13" s="351">
        <v>0.29723559999999999</v>
      </c>
      <c r="BT13" s="351">
        <v>0.28554200000000002</v>
      </c>
      <c r="BU13" s="351">
        <v>0.29937059999999999</v>
      </c>
      <c r="BV13" s="351">
        <v>0.31032270000000001</v>
      </c>
    </row>
    <row r="14" spans="1:74" x14ac:dyDescent="0.2">
      <c r="A14" s="616" t="s">
        <v>1144</v>
      </c>
      <c r="B14" s="617" t="s">
        <v>1145</v>
      </c>
      <c r="C14" s="213">
        <v>0.27264500000000003</v>
      </c>
      <c r="D14" s="213">
        <v>0.25517800000000002</v>
      </c>
      <c r="E14" s="213">
        <v>0.23641899999999999</v>
      </c>
      <c r="F14" s="213">
        <v>0.27560000000000001</v>
      </c>
      <c r="G14" s="213">
        <v>0.28487099999999999</v>
      </c>
      <c r="H14" s="213">
        <v>0.29123300000000002</v>
      </c>
      <c r="I14" s="213">
        <v>0.297709</v>
      </c>
      <c r="J14" s="213">
        <v>0.298871</v>
      </c>
      <c r="K14" s="213">
        <v>0.26383299999999998</v>
      </c>
      <c r="L14" s="213">
        <v>0.263096</v>
      </c>
      <c r="M14" s="213">
        <v>0.27483299999999999</v>
      </c>
      <c r="N14" s="213">
        <v>0.292709</v>
      </c>
      <c r="O14" s="213">
        <v>0.30412899999999998</v>
      </c>
      <c r="P14" s="213">
        <v>0.28389700000000001</v>
      </c>
      <c r="Q14" s="213">
        <v>0.28851599999999999</v>
      </c>
      <c r="R14" s="213">
        <v>0.2838</v>
      </c>
      <c r="S14" s="213">
        <v>0.28522599999999998</v>
      </c>
      <c r="T14" s="213">
        <v>0.27233299999999999</v>
      </c>
      <c r="U14" s="213">
        <v>0.26896799999999998</v>
      </c>
      <c r="V14" s="213">
        <v>0.27232299999999998</v>
      </c>
      <c r="W14" s="213">
        <v>0.2732</v>
      </c>
      <c r="X14" s="213">
        <v>0.26519399999999999</v>
      </c>
      <c r="Y14" s="213">
        <v>0.28063300000000002</v>
      </c>
      <c r="Z14" s="213">
        <v>0.28725800000000001</v>
      </c>
      <c r="AA14" s="213">
        <v>0.26629000000000003</v>
      </c>
      <c r="AB14" s="213">
        <v>0.26167800000000002</v>
      </c>
      <c r="AC14" s="213">
        <v>0.29125800000000002</v>
      </c>
      <c r="AD14" s="213">
        <v>0.30343300000000001</v>
      </c>
      <c r="AE14" s="213">
        <v>0.297709</v>
      </c>
      <c r="AF14" s="213">
        <v>0.28243299999999999</v>
      </c>
      <c r="AG14" s="213">
        <v>0.29487099999999999</v>
      </c>
      <c r="AH14" s="213">
        <v>0.27967700000000001</v>
      </c>
      <c r="AI14" s="213">
        <v>0.23503299999999999</v>
      </c>
      <c r="AJ14" s="213">
        <v>0.29103200000000001</v>
      </c>
      <c r="AK14" s="213">
        <v>0.30120000000000002</v>
      </c>
      <c r="AL14" s="213">
        <v>0.31051600000000001</v>
      </c>
      <c r="AM14" s="213">
        <v>0.304226</v>
      </c>
      <c r="AN14" s="213">
        <v>0.27385700000000002</v>
      </c>
      <c r="AO14" s="213">
        <v>0.27574100000000001</v>
      </c>
      <c r="AP14" s="213">
        <v>0.28576699999999999</v>
      </c>
      <c r="AQ14" s="213">
        <v>0.29167700000000002</v>
      </c>
      <c r="AR14" s="213">
        <v>0.28573300000000001</v>
      </c>
      <c r="AS14" s="213">
        <v>0.28635500000000003</v>
      </c>
      <c r="AT14" s="213">
        <v>0.29338700000000001</v>
      </c>
      <c r="AU14" s="213">
        <v>0.29403299999999999</v>
      </c>
      <c r="AV14" s="213">
        <v>0.29429</v>
      </c>
      <c r="AW14" s="213">
        <v>0.31443300000000002</v>
      </c>
      <c r="AX14" s="213">
        <v>0.31270999999999999</v>
      </c>
      <c r="AY14" s="213">
        <v>0.29183900000000002</v>
      </c>
      <c r="AZ14" s="213">
        <v>0.28857100000000002</v>
      </c>
      <c r="BA14" s="213">
        <v>0.26148399999999999</v>
      </c>
      <c r="BB14" s="213">
        <v>0.2717</v>
      </c>
      <c r="BC14" s="213">
        <v>0.28293600000000002</v>
      </c>
      <c r="BD14" s="213">
        <v>0.28229149999999997</v>
      </c>
      <c r="BE14" s="213">
        <v>0.28569280000000002</v>
      </c>
      <c r="BF14" s="213">
        <v>0.28631830000000003</v>
      </c>
      <c r="BG14" s="351">
        <v>0.26049949999999999</v>
      </c>
      <c r="BH14" s="351">
        <v>0.27116750000000001</v>
      </c>
      <c r="BI14" s="351">
        <v>0.28648089999999998</v>
      </c>
      <c r="BJ14" s="351">
        <v>0.30233589999999999</v>
      </c>
      <c r="BK14" s="351">
        <v>0.28397699999999998</v>
      </c>
      <c r="BL14" s="351">
        <v>0.28319139999999998</v>
      </c>
      <c r="BM14" s="351">
        <v>0.2833907</v>
      </c>
      <c r="BN14" s="351">
        <v>0.2951724</v>
      </c>
      <c r="BO14" s="351">
        <v>0.29356280000000001</v>
      </c>
      <c r="BP14" s="351">
        <v>0.29032999999999998</v>
      </c>
      <c r="BQ14" s="351">
        <v>0.29430109999999998</v>
      </c>
      <c r="BR14" s="351">
        <v>0.29436200000000001</v>
      </c>
      <c r="BS14" s="351">
        <v>0.27073069999999999</v>
      </c>
      <c r="BT14" s="351">
        <v>0.28154059999999997</v>
      </c>
      <c r="BU14" s="351">
        <v>0.2930412</v>
      </c>
      <c r="BV14" s="351">
        <v>0.30767139999999998</v>
      </c>
    </row>
    <row r="15" spans="1:74" x14ac:dyDescent="0.2">
      <c r="A15" s="616" t="s">
        <v>977</v>
      </c>
      <c r="B15" s="617" t="s">
        <v>971</v>
      </c>
      <c r="C15" s="213">
        <v>-0.17274100000000001</v>
      </c>
      <c r="D15" s="213">
        <v>-0.134962</v>
      </c>
      <c r="E15" s="213">
        <v>6.7516999999999994E-2</v>
      </c>
      <c r="F15" s="213">
        <v>0.220501</v>
      </c>
      <c r="G15" s="213">
        <v>0.29703299999999999</v>
      </c>
      <c r="H15" s="213">
        <v>0.28933399999999998</v>
      </c>
      <c r="I15" s="213">
        <v>0.266453</v>
      </c>
      <c r="J15" s="213">
        <v>0.26135599999999998</v>
      </c>
      <c r="K15" s="213">
        <v>4.8534000000000001E-2</v>
      </c>
      <c r="L15" s="213">
        <v>-8.4902000000000005E-2</v>
      </c>
      <c r="M15" s="213">
        <v>-0.22289999999999999</v>
      </c>
      <c r="N15" s="213">
        <v>-0.25174099999999999</v>
      </c>
      <c r="O15" s="213">
        <v>-0.239258</v>
      </c>
      <c r="P15" s="213">
        <v>-0.151724</v>
      </c>
      <c r="Q15" s="213">
        <v>6.5838999999999995E-2</v>
      </c>
      <c r="R15" s="213">
        <v>0.226301</v>
      </c>
      <c r="S15" s="213">
        <v>0.27896799999999999</v>
      </c>
      <c r="T15" s="213">
        <v>0.28889999999999999</v>
      </c>
      <c r="U15" s="213">
        <v>0.28071000000000002</v>
      </c>
      <c r="V15" s="213">
        <v>0.25670900000000002</v>
      </c>
      <c r="W15" s="213">
        <v>6.6365999999999994E-2</v>
      </c>
      <c r="X15" s="213">
        <v>-8.4548999999999999E-2</v>
      </c>
      <c r="Y15" s="213">
        <v>-0.24423300000000001</v>
      </c>
      <c r="Z15" s="213">
        <v>-0.26828999999999997</v>
      </c>
      <c r="AA15" s="213">
        <v>-0.21261099999999999</v>
      </c>
      <c r="AB15" s="213">
        <v>-0.14099900000000001</v>
      </c>
      <c r="AC15" s="213">
        <v>8.9097999999999997E-2</v>
      </c>
      <c r="AD15" s="213">
        <v>0.25023400000000001</v>
      </c>
      <c r="AE15" s="213">
        <v>0.27826000000000001</v>
      </c>
      <c r="AF15" s="213">
        <v>0.29433399999999998</v>
      </c>
      <c r="AG15" s="213">
        <v>0.264905</v>
      </c>
      <c r="AH15" s="213">
        <v>0.23622699999999999</v>
      </c>
      <c r="AI15" s="213">
        <v>-3.9666E-2</v>
      </c>
      <c r="AJ15" s="213">
        <v>-8.0418000000000003E-2</v>
      </c>
      <c r="AK15" s="213">
        <v>-0.27500000000000002</v>
      </c>
      <c r="AL15" s="213">
        <v>-0.30809500000000001</v>
      </c>
      <c r="AM15" s="213">
        <v>-0.21</v>
      </c>
      <c r="AN15" s="213">
        <v>-0.164821</v>
      </c>
      <c r="AO15" s="213">
        <v>5.2227999999999997E-2</v>
      </c>
      <c r="AP15" s="213">
        <v>0.20146600000000001</v>
      </c>
      <c r="AQ15" s="213">
        <v>0.257581</v>
      </c>
      <c r="AR15" s="213">
        <v>0.2601</v>
      </c>
      <c r="AS15" s="213">
        <v>0.25729099999999999</v>
      </c>
      <c r="AT15" s="213">
        <v>0.26738600000000001</v>
      </c>
      <c r="AU15" s="213">
        <v>5.5133000000000001E-2</v>
      </c>
      <c r="AV15" s="213">
        <v>-0.11996800000000001</v>
      </c>
      <c r="AW15" s="213">
        <v>-0.22069900000000001</v>
      </c>
      <c r="AX15" s="213">
        <v>-0.24906500000000001</v>
      </c>
      <c r="AY15" s="213">
        <v>-0.21635499999999999</v>
      </c>
      <c r="AZ15" s="213">
        <v>-0.12471400000000001</v>
      </c>
      <c r="BA15" s="213">
        <v>7.4064000000000005E-2</v>
      </c>
      <c r="BB15" s="213">
        <v>0.232733</v>
      </c>
      <c r="BC15" s="213">
        <v>0.284387</v>
      </c>
      <c r="BD15" s="213">
        <v>0.27743659999999998</v>
      </c>
      <c r="BE15" s="213">
        <v>0.27047840000000001</v>
      </c>
      <c r="BF15" s="213">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399"/>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-2.0225E-2</v>
      </c>
      <c r="D17" s="213">
        <v>-2.0677999999999998E-2</v>
      </c>
      <c r="E17" s="213">
        <v>-2.0677000000000001E-2</v>
      </c>
      <c r="F17" s="213">
        <v>-2.0299999999999999E-2</v>
      </c>
      <c r="G17" s="213">
        <v>-2.0967E-2</v>
      </c>
      <c r="H17" s="213">
        <v>-2.1533E-2</v>
      </c>
      <c r="I17" s="213">
        <v>-2.1193E-2</v>
      </c>
      <c r="J17" s="213">
        <v>-2.0774000000000001E-2</v>
      </c>
      <c r="K17" s="213">
        <v>-2.0532999999999999E-2</v>
      </c>
      <c r="L17" s="213">
        <v>-2.1063999999999999E-2</v>
      </c>
      <c r="M17" s="213">
        <v>-2.1565999999999998E-2</v>
      </c>
      <c r="N17" s="213">
        <v>-2.1967E-2</v>
      </c>
      <c r="O17" s="213">
        <v>-2.1484E-2</v>
      </c>
      <c r="P17" s="213">
        <v>-2.1482999999999999E-2</v>
      </c>
      <c r="Q17" s="213">
        <v>-2.1323000000000002E-2</v>
      </c>
      <c r="R17" s="213">
        <v>-2.06E-2</v>
      </c>
      <c r="S17" s="213">
        <v>-2.1451999999999999E-2</v>
      </c>
      <c r="T17" s="213">
        <v>-2.2266999999999999E-2</v>
      </c>
      <c r="U17" s="213">
        <v>-2.1419000000000001E-2</v>
      </c>
      <c r="V17" s="213">
        <v>-2.171E-2</v>
      </c>
      <c r="W17" s="213">
        <v>-2.1732999999999999E-2</v>
      </c>
      <c r="X17" s="213">
        <v>-2.1548000000000001E-2</v>
      </c>
      <c r="Y17" s="213">
        <v>-2.1867000000000001E-2</v>
      </c>
      <c r="Z17" s="213">
        <v>-2.2452E-2</v>
      </c>
      <c r="AA17" s="213">
        <v>-2.2225000000000002E-2</v>
      </c>
      <c r="AB17" s="213">
        <v>-2.1749999999999999E-2</v>
      </c>
      <c r="AC17" s="213">
        <v>-2.1935E-2</v>
      </c>
      <c r="AD17" s="213">
        <v>-2.0799999999999999E-2</v>
      </c>
      <c r="AE17" s="213">
        <v>-2.1322000000000001E-2</v>
      </c>
      <c r="AF17" s="213">
        <v>-2.18E-2</v>
      </c>
      <c r="AG17" s="213">
        <v>-2.1354000000000001E-2</v>
      </c>
      <c r="AH17" s="213">
        <v>-2.2483E-2</v>
      </c>
      <c r="AI17" s="213">
        <v>-2.18E-2</v>
      </c>
      <c r="AJ17" s="213">
        <v>-2.1676999999999998E-2</v>
      </c>
      <c r="AK17" s="213">
        <v>-2.2433000000000002E-2</v>
      </c>
      <c r="AL17" s="213">
        <v>-2.1516E-2</v>
      </c>
      <c r="AM17" s="213">
        <v>-2.1000000000000001E-2</v>
      </c>
      <c r="AN17" s="213">
        <v>-2.0357E-2</v>
      </c>
      <c r="AO17" s="213">
        <v>-2.0032000000000001E-2</v>
      </c>
      <c r="AP17" s="213">
        <v>-2.0233000000000001E-2</v>
      </c>
      <c r="AQ17" s="213">
        <v>-2.1484E-2</v>
      </c>
      <c r="AR17" s="213">
        <v>-2.1132999999999999E-2</v>
      </c>
      <c r="AS17" s="213">
        <v>-2.1807E-2</v>
      </c>
      <c r="AT17" s="213">
        <v>-2.2225999999999999E-2</v>
      </c>
      <c r="AU17" s="213">
        <v>-2.0767000000000001E-2</v>
      </c>
      <c r="AV17" s="213">
        <v>-2.0032000000000001E-2</v>
      </c>
      <c r="AW17" s="213">
        <v>-2.0433E-2</v>
      </c>
      <c r="AX17" s="213">
        <v>-1.9903000000000001E-2</v>
      </c>
      <c r="AY17" s="213">
        <v>-2.0160999999999998E-2</v>
      </c>
      <c r="AZ17" s="213">
        <v>-2.0714E-2</v>
      </c>
      <c r="BA17" s="213">
        <v>-1.9193999999999999E-2</v>
      </c>
      <c r="BB17" s="213">
        <v>-1.9833E-2</v>
      </c>
      <c r="BC17" s="213">
        <v>-2.0289999999999999E-2</v>
      </c>
      <c r="BD17" s="213">
        <v>-2.15909E-2</v>
      </c>
      <c r="BE17" s="213">
        <v>-2.0777199999999999E-2</v>
      </c>
      <c r="BF17" s="213">
        <v>-2.1041199999999999E-2</v>
      </c>
      <c r="BG17" s="351">
        <v>-2.0179300000000001E-2</v>
      </c>
      <c r="BH17" s="351">
        <v>-1.9826300000000002E-2</v>
      </c>
      <c r="BI17" s="351">
        <v>-2.0726999999999999E-2</v>
      </c>
      <c r="BJ17" s="351">
        <v>-2.1130699999999999E-2</v>
      </c>
      <c r="BK17" s="351">
        <v>-2.0555500000000001E-2</v>
      </c>
      <c r="BL17" s="351">
        <v>-2.0508700000000001E-2</v>
      </c>
      <c r="BM17" s="351">
        <v>-2.08109E-2</v>
      </c>
      <c r="BN17" s="351">
        <v>-2.0435499999999999E-2</v>
      </c>
      <c r="BO17" s="351">
        <v>-2.0887800000000002E-2</v>
      </c>
      <c r="BP17" s="351">
        <v>-2.16195E-2</v>
      </c>
      <c r="BQ17" s="351">
        <v>-2.0983399999999999E-2</v>
      </c>
      <c r="BR17" s="351">
        <v>-2.1181999999999999E-2</v>
      </c>
      <c r="BS17" s="351">
        <v>-2.0621199999999999E-2</v>
      </c>
      <c r="BT17" s="351">
        <v>-2.0305400000000001E-2</v>
      </c>
      <c r="BU17" s="351">
        <v>-2.12806E-2</v>
      </c>
      <c r="BV17" s="351">
        <v>-2.1492000000000001E-2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399"/>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399"/>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-6.6968E-2</v>
      </c>
      <c r="D20" s="213">
        <v>-7.0749999999999993E-2</v>
      </c>
      <c r="E20" s="213">
        <v>-5.5E-2</v>
      </c>
      <c r="F20" s="213">
        <v>-6.2167E-2</v>
      </c>
      <c r="G20" s="213">
        <v>-7.7482999999999996E-2</v>
      </c>
      <c r="H20" s="213">
        <v>-7.0000000000000007E-2</v>
      </c>
      <c r="I20" s="213">
        <v>-6.5290000000000001E-2</v>
      </c>
      <c r="J20" s="213">
        <v>-0.06</v>
      </c>
      <c r="K20" s="213">
        <v>-5.1066E-2</v>
      </c>
      <c r="L20" s="213">
        <v>-6.7934999999999995E-2</v>
      </c>
      <c r="M20" s="213">
        <v>-6.5500000000000003E-2</v>
      </c>
      <c r="N20" s="213">
        <v>-6.3450999999999994E-2</v>
      </c>
      <c r="O20" s="213">
        <v>-8.2807000000000006E-2</v>
      </c>
      <c r="P20" s="213">
        <v>-7.5759000000000007E-2</v>
      </c>
      <c r="Q20" s="213">
        <v>-8.4584999999999994E-2</v>
      </c>
      <c r="R20" s="213">
        <v>-8.5793999999999995E-2</v>
      </c>
      <c r="S20" s="213">
        <v>-9.2497999999999997E-2</v>
      </c>
      <c r="T20" s="213">
        <v>-8.0776000000000001E-2</v>
      </c>
      <c r="U20" s="213">
        <v>-9.0852000000000002E-2</v>
      </c>
      <c r="V20" s="213">
        <v>-0.105335</v>
      </c>
      <c r="W20" s="213">
        <v>-0.116413</v>
      </c>
      <c r="X20" s="213">
        <v>-9.1025999999999996E-2</v>
      </c>
      <c r="Y20" s="213">
        <v>-9.1443999999999998E-2</v>
      </c>
      <c r="Z20" s="213">
        <v>-0.13924700000000001</v>
      </c>
      <c r="AA20" s="213">
        <v>-0.13771600000000001</v>
      </c>
      <c r="AB20" s="213">
        <v>-0.15329400000000001</v>
      </c>
      <c r="AC20" s="213">
        <v>-0.16963500000000001</v>
      </c>
      <c r="AD20" s="213">
        <v>-0.176066</v>
      </c>
      <c r="AE20" s="213">
        <v>-0.19095899999999999</v>
      </c>
      <c r="AF20" s="213">
        <v>-0.11909500000000001</v>
      </c>
      <c r="AG20" s="213">
        <v>-0.19223799999999999</v>
      </c>
      <c r="AH20" s="213">
        <v>-0.18752199999999999</v>
      </c>
      <c r="AI20" s="213">
        <v>-0.22050400000000001</v>
      </c>
      <c r="AJ20" s="213">
        <v>-0.13878399999999999</v>
      </c>
      <c r="AK20" s="213">
        <v>-0.24393799999999999</v>
      </c>
      <c r="AL20" s="213">
        <v>-0.20060900000000001</v>
      </c>
      <c r="AM20" s="213">
        <v>-0.213167</v>
      </c>
      <c r="AN20" s="213">
        <v>-0.20687700000000001</v>
      </c>
      <c r="AO20" s="213">
        <v>-0.23299300000000001</v>
      </c>
      <c r="AP20" s="213">
        <v>-0.31867400000000001</v>
      </c>
      <c r="AQ20" s="213">
        <v>-0.282829</v>
      </c>
      <c r="AR20" s="213">
        <v>-0.26764500000000002</v>
      </c>
      <c r="AS20" s="213">
        <v>-0.210894</v>
      </c>
      <c r="AT20" s="213">
        <v>-0.287775</v>
      </c>
      <c r="AU20" s="213">
        <v>-0.28288799999999997</v>
      </c>
      <c r="AV20" s="213">
        <v>-0.27194600000000002</v>
      </c>
      <c r="AW20" s="213">
        <v>-0.22967399999999999</v>
      </c>
      <c r="AX20" s="213">
        <v>-0.25710499999999997</v>
      </c>
      <c r="AY20" s="213">
        <v>-0.321191</v>
      </c>
      <c r="AZ20" s="213">
        <v>-0.24142</v>
      </c>
      <c r="BA20" s="213">
        <v>-0.244232</v>
      </c>
      <c r="BB20" s="213">
        <v>-0.25165999999999999</v>
      </c>
      <c r="BC20" s="213">
        <v>-0.27981400000000001</v>
      </c>
      <c r="BD20" s="213">
        <v>-0.26523429999999998</v>
      </c>
      <c r="BE20" s="213">
        <v>-0.31029699999999999</v>
      </c>
      <c r="BF20" s="213">
        <v>-0.31353639999999999</v>
      </c>
      <c r="BG20" s="351">
        <v>-0.30672959999999999</v>
      </c>
      <c r="BH20" s="351">
        <v>-0.33707680000000001</v>
      </c>
      <c r="BI20" s="351">
        <v>-0.36622700000000002</v>
      </c>
      <c r="BJ20" s="351">
        <v>-0.38503379999999998</v>
      </c>
      <c r="BK20" s="351">
        <v>-0.36808109999999999</v>
      </c>
      <c r="BL20" s="351">
        <v>-0.3676336</v>
      </c>
      <c r="BM20" s="351">
        <v>-0.36848799999999998</v>
      </c>
      <c r="BN20" s="351">
        <v>-0.36639569999999999</v>
      </c>
      <c r="BO20" s="351">
        <v>-0.36695709999999998</v>
      </c>
      <c r="BP20" s="351">
        <v>-0.36651650000000002</v>
      </c>
      <c r="BQ20" s="351">
        <v>-0.36599490000000001</v>
      </c>
      <c r="BR20" s="351">
        <v>-0.36499520000000002</v>
      </c>
      <c r="BS20" s="351">
        <v>-0.36498659999999999</v>
      </c>
      <c r="BT20" s="351">
        <v>-0.36525869999999999</v>
      </c>
      <c r="BU20" s="351">
        <v>-0.40525169999999999</v>
      </c>
      <c r="BV20" s="351">
        <v>-0.42911589999999999</v>
      </c>
    </row>
    <row r="21" spans="1:74" x14ac:dyDescent="0.2">
      <c r="A21" s="616" t="s">
        <v>983</v>
      </c>
      <c r="B21" s="617" t="s">
        <v>992</v>
      </c>
      <c r="C21" s="213">
        <v>-0.35463099999999997</v>
      </c>
      <c r="D21" s="213">
        <v>-0.49879499999999999</v>
      </c>
      <c r="E21" s="213">
        <v>-0.32268599999999997</v>
      </c>
      <c r="F21" s="213">
        <v>-0.50121899999999997</v>
      </c>
      <c r="G21" s="213">
        <v>-0.49149900000000002</v>
      </c>
      <c r="H21" s="213">
        <v>-0.44181199999999998</v>
      </c>
      <c r="I21" s="213">
        <v>-0.499282</v>
      </c>
      <c r="J21" s="213">
        <v>-0.48520099999999999</v>
      </c>
      <c r="K21" s="213">
        <v>-0.64718900000000001</v>
      </c>
      <c r="L21" s="213">
        <v>-0.48513000000000001</v>
      </c>
      <c r="M21" s="213">
        <v>-0.56873200000000002</v>
      </c>
      <c r="N21" s="213">
        <v>-0.60536000000000001</v>
      </c>
      <c r="O21" s="213">
        <v>-0.70120400000000005</v>
      </c>
      <c r="P21" s="213">
        <v>-0.66364800000000002</v>
      </c>
      <c r="Q21" s="213">
        <v>-0.54281100000000004</v>
      </c>
      <c r="R21" s="213">
        <v>-0.58425000000000005</v>
      </c>
      <c r="S21" s="213">
        <v>-0.74161600000000005</v>
      </c>
      <c r="T21" s="213">
        <v>-0.65653700000000004</v>
      </c>
      <c r="U21" s="213">
        <v>-0.63570000000000004</v>
      </c>
      <c r="V21" s="213">
        <v>-0.54196800000000001</v>
      </c>
      <c r="W21" s="213">
        <v>-0.53085700000000002</v>
      </c>
      <c r="X21" s="213">
        <v>-0.728043</v>
      </c>
      <c r="Y21" s="213">
        <v>-0.66368300000000002</v>
      </c>
      <c r="Z21" s="213">
        <v>-0.88667200000000002</v>
      </c>
      <c r="AA21" s="213">
        <v>-0.85418400000000005</v>
      </c>
      <c r="AB21" s="213">
        <v>-0.72855899999999996</v>
      </c>
      <c r="AC21" s="213">
        <v>-0.80413000000000001</v>
      </c>
      <c r="AD21" s="213">
        <v>-0.80268300000000004</v>
      </c>
      <c r="AE21" s="213">
        <v>-0.73609500000000005</v>
      </c>
      <c r="AF21" s="213">
        <v>-0.63729100000000005</v>
      </c>
      <c r="AG21" s="213">
        <v>-0.68186100000000005</v>
      </c>
      <c r="AH21" s="213">
        <v>-0.59363999999999995</v>
      </c>
      <c r="AI21" s="213">
        <v>-0.78761599999999998</v>
      </c>
      <c r="AJ21" s="213">
        <v>-0.90434899999999996</v>
      </c>
      <c r="AK21" s="213">
        <v>-0.75349100000000002</v>
      </c>
      <c r="AL21" s="213">
        <v>-0.80307799999999996</v>
      </c>
      <c r="AM21" s="213">
        <v>-0.667072</v>
      </c>
      <c r="AN21" s="213">
        <v>-0.71520600000000001</v>
      </c>
      <c r="AO21" s="213">
        <v>-0.77831099999999998</v>
      </c>
      <c r="AP21" s="213">
        <v>-0.79814499999999999</v>
      </c>
      <c r="AQ21" s="213">
        <v>-0.86756900000000003</v>
      </c>
      <c r="AR21" s="213">
        <v>-0.76308299999999996</v>
      </c>
      <c r="AS21" s="213">
        <v>-0.97270400000000001</v>
      </c>
      <c r="AT21" s="213">
        <v>-0.89410299999999998</v>
      </c>
      <c r="AU21" s="213">
        <v>-0.75425299999999995</v>
      </c>
      <c r="AV21" s="213">
        <v>-0.77864800000000001</v>
      </c>
      <c r="AW21" s="213">
        <v>-0.91282099999999999</v>
      </c>
      <c r="AX21" s="213">
        <v>-0.89749999999999996</v>
      </c>
      <c r="AY21" s="213">
        <v>-0.76570099999999996</v>
      </c>
      <c r="AZ21" s="213">
        <v>-0.74388600000000005</v>
      </c>
      <c r="BA21" s="213">
        <v>-0.72658</v>
      </c>
      <c r="BB21" s="213">
        <v>-0.96601899999999996</v>
      </c>
      <c r="BC21" s="213">
        <v>-0.94170399999999999</v>
      </c>
      <c r="BD21" s="213">
        <v>-1.0424666667</v>
      </c>
      <c r="BE21" s="213">
        <v>-1.0335161289999999</v>
      </c>
      <c r="BF21" s="213">
        <v>-0.80601099355000005</v>
      </c>
      <c r="BG21" s="351">
        <v>-1.0465370000000001</v>
      </c>
      <c r="BH21" s="351">
        <v>-1.148058</v>
      </c>
      <c r="BI21" s="351">
        <v>-1.107537</v>
      </c>
      <c r="BJ21" s="351">
        <v>-1.1414519999999999</v>
      </c>
      <c r="BK21" s="351">
        <v>-1.1080019999999999</v>
      </c>
      <c r="BL21" s="351">
        <v>-1.0483340000000001</v>
      </c>
      <c r="BM21" s="351">
        <v>-1.01539</v>
      </c>
      <c r="BN21" s="351">
        <v>-1.032923</v>
      </c>
      <c r="BO21" s="351">
        <v>-1.1072340000000001</v>
      </c>
      <c r="BP21" s="351">
        <v>-1.032713</v>
      </c>
      <c r="BQ21" s="351">
        <v>-1.0772600000000001</v>
      </c>
      <c r="BR21" s="351">
        <v>-1.056505</v>
      </c>
      <c r="BS21" s="351">
        <v>-1.095512</v>
      </c>
      <c r="BT21" s="351">
        <v>-1.1422190000000001</v>
      </c>
      <c r="BU21" s="351">
        <v>-1.159014</v>
      </c>
      <c r="BV21" s="351">
        <v>-1.1827270000000001</v>
      </c>
    </row>
    <row r="22" spans="1:74" x14ac:dyDescent="0.2">
      <c r="A22" s="616" t="s">
        <v>984</v>
      </c>
      <c r="B22" s="617" t="s">
        <v>985</v>
      </c>
      <c r="C22" s="213">
        <v>-2.2613000000000001E-2</v>
      </c>
      <c r="D22" s="213">
        <v>-4.6316999999999997E-2</v>
      </c>
      <c r="E22" s="213">
        <v>-7.7253000000000002E-2</v>
      </c>
      <c r="F22" s="213">
        <v>-6.3286999999999996E-2</v>
      </c>
      <c r="G22" s="213">
        <v>-9.6129000000000006E-2</v>
      </c>
      <c r="H22" s="213">
        <v>-0.12427199999999999</v>
      </c>
      <c r="I22" s="213">
        <v>-0.10988299999999999</v>
      </c>
      <c r="J22" s="213">
        <v>-0.118091</v>
      </c>
      <c r="K22" s="213">
        <v>-9.0190999999999993E-2</v>
      </c>
      <c r="L22" s="213">
        <v>-9.7336000000000006E-2</v>
      </c>
      <c r="M22" s="213">
        <v>-9.1871999999999995E-2</v>
      </c>
      <c r="N22" s="213">
        <v>-5.7258999999999997E-2</v>
      </c>
      <c r="O22" s="213">
        <v>-5.4113000000000001E-2</v>
      </c>
      <c r="P22" s="213">
        <v>-4.2937999999999997E-2</v>
      </c>
      <c r="Q22" s="213">
        <v>-9.7968E-2</v>
      </c>
      <c r="R22" s="213">
        <v>-0.12845400000000001</v>
      </c>
      <c r="S22" s="213">
        <v>-0.142425</v>
      </c>
      <c r="T22" s="213">
        <v>-9.2171000000000003E-2</v>
      </c>
      <c r="U22" s="213">
        <v>-8.0568000000000001E-2</v>
      </c>
      <c r="V22" s="213">
        <v>-6.2594999999999998E-2</v>
      </c>
      <c r="W22" s="213">
        <v>-0.10978499999999999</v>
      </c>
      <c r="X22" s="213">
        <v>-9.3952999999999995E-2</v>
      </c>
      <c r="Y22" s="213">
        <v>-0.120063</v>
      </c>
      <c r="Z22" s="213">
        <v>-7.2202000000000002E-2</v>
      </c>
      <c r="AA22" s="213">
        <v>-1.7735000000000001E-2</v>
      </c>
      <c r="AB22" s="213">
        <v>-8.4911E-2</v>
      </c>
      <c r="AC22" s="213">
        <v>-0.144922</v>
      </c>
      <c r="AD22" s="213">
        <v>-0.158523</v>
      </c>
      <c r="AE22" s="213">
        <v>-9.1486999999999999E-2</v>
      </c>
      <c r="AF22" s="213">
        <v>-0.13181300000000001</v>
      </c>
      <c r="AG22" s="213">
        <v>-8.3066000000000001E-2</v>
      </c>
      <c r="AH22" s="213">
        <v>-0.13978499999999999</v>
      </c>
      <c r="AI22" s="213">
        <v>-9.9972000000000005E-2</v>
      </c>
      <c r="AJ22" s="213">
        <v>-7.918E-2</v>
      </c>
      <c r="AK22" s="213">
        <v>-0.125469</v>
      </c>
      <c r="AL22" s="213">
        <v>-0.13306799999999999</v>
      </c>
      <c r="AM22" s="213">
        <v>-0.152477</v>
      </c>
      <c r="AN22" s="213">
        <v>-7.5393000000000002E-2</v>
      </c>
      <c r="AO22" s="213">
        <v>-6.7923999999999998E-2</v>
      </c>
      <c r="AP22" s="213">
        <v>-0.16611100000000001</v>
      </c>
      <c r="AQ22" s="213">
        <v>-0.20924899999999999</v>
      </c>
      <c r="AR22" s="213">
        <v>-0.22698599999999999</v>
      </c>
      <c r="AS22" s="213">
        <v>-0.17005500000000001</v>
      </c>
      <c r="AT22" s="213">
        <v>-0.14583299999999999</v>
      </c>
      <c r="AU22" s="213">
        <v>-0.24912999999999999</v>
      </c>
      <c r="AV22" s="213">
        <v>-0.170017</v>
      </c>
      <c r="AW22" s="213">
        <v>-0.15901699999999999</v>
      </c>
      <c r="AX22" s="213">
        <v>-5.4926000000000003E-2</v>
      </c>
      <c r="AY22" s="213">
        <v>-9.2113E-2</v>
      </c>
      <c r="AZ22" s="213">
        <v>-0.12164899999999999</v>
      </c>
      <c r="BA22" s="213">
        <v>-0.20775399999999999</v>
      </c>
      <c r="BB22" s="213">
        <v>-0.27109299999999997</v>
      </c>
      <c r="BC22" s="213">
        <v>-0.239811</v>
      </c>
      <c r="BD22" s="213">
        <v>-0.26385069999999999</v>
      </c>
      <c r="BE22" s="213">
        <v>-0.28633629999999999</v>
      </c>
      <c r="BF22" s="213">
        <v>-0.30353780000000002</v>
      </c>
      <c r="BG22" s="351">
        <v>-0.28051029999999999</v>
      </c>
      <c r="BH22" s="351">
        <v>-0.31157190000000001</v>
      </c>
      <c r="BI22" s="351">
        <v>-0.28229979999999999</v>
      </c>
      <c r="BJ22" s="351">
        <v>-0.29736269999999998</v>
      </c>
      <c r="BK22" s="351">
        <v>-0.29131479999999998</v>
      </c>
      <c r="BL22" s="351">
        <v>-0.28800680000000001</v>
      </c>
      <c r="BM22" s="351">
        <v>-0.32062099999999999</v>
      </c>
      <c r="BN22" s="351">
        <v>-0.31848890000000002</v>
      </c>
      <c r="BO22" s="351">
        <v>-0.31348100000000001</v>
      </c>
      <c r="BP22" s="351">
        <v>-0.32351039999999998</v>
      </c>
      <c r="BQ22" s="351">
        <v>-0.31939800000000002</v>
      </c>
      <c r="BR22" s="351">
        <v>-0.30781750000000002</v>
      </c>
      <c r="BS22" s="351">
        <v>-0.3054809</v>
      </c>
      <c r="BT22" s="351">
        <v>-0.3214301</v>
      </c>
      <c r="BU22" s="351">
        <v>-0.28867549999999997</v>
      </c>
      <c r="BV22" s="351">
        <v>-0.29729339999999999</v>
      </c>
    </row>
    <row r="23" spans="1:74" x14ac:dyDescent="0.2">
      <c r="A23" s="616" t="s">
        <v>185</v>
      </c>
      <c r="B23" s="617" t="s">
        <v>986</v>
      </c>
      <c r="C23" s="213">
        <v>-0.167985</v>
      </c>
      <c r="D23" s="213">
        <v>-0.20810899999999999</v>
      </c>
      <c r="E23" s="213">
        <v>-0.128862</v>
      </c>
      <c r="F23" s="213">
        <v>-0.12613199999999999</v>
      </c>
      <c r="G23" s="213">
        <v>-0.16547300000000001</v>
      </c>
      <c r="H23" s="213">
        <v>-0.16389000000000001</v>
      </c>
      <c r="I23" s="213">
        <v>-0.19997599999999999</v>
      </c>
      <c r="J23" s="213">
        <v>-0.18726200000000001</v>
      </c>
      <c r="K23" s="213">
        <v>-0.233042</v>
      </c>
      <c r="L23" s="213">
        <v>-0.14390500000000001</v>
      </c>
      <c r="M23" s="213">
        <v>-0.17910200000000001</v>
      </c>
      <c r="N23" s="213">
        <v>-0.159466</v>
      </c>
      <c r="O23" s="213">
        <v>-0.18809500000000001</v>
      </c>
      <c r="P23" s="213">
        <v>-0.212949</v>
      </c>
      <c r="Q23" s="213">
        <v>-0.199797</v>
      </c>
      <c r="R23" s="213">
        <v>-0.20981900000000001</v>
      </c>
      <c r="S23" s="213">
        <v>-0.218667</v>
      </c>
      <c r="T23" s="213">
        <v>-0.16676099999999999</v>
      </c>
      <c r="U23" s="213">
        <v>-0.19217000000000001</v>
      </c>
      <c r="V23" s="213">
        <v>-0.18978999999999999</v>
      </c>
      <c r="W23" s="213">
        <v>-0.19400000000000001</v>
      </c>
      <c r="X23" s="213">
        <v>-0.15138399999999999</v>
      </c>
      <c r="Y23" s="213">
        <v>-0.172595</v>
      </c>
      <c r="Z23" s="213">
        <v>-0.15956200000000001</v>
      </c>
      <c r="AA23" s="213">
        <v>-0.15914200000000001</v>
      </c>
      <c r="AB23" s="213">
        <v>-0.217719</v>
      </c>
      <c r="AC23" s="213">
        <v>-0.16941000000000001</v>
      </c>
      <c r="AD23" s="213">
        <v>-0.18615599999999999</v>
      </c>
      <c r="AE23" s="213">
        <v>-0.16022700000000001</v>
      </c>
      <c r="AF23" s="213">
        <v>-0.20535999999999999</v>
      </c>
      <c r="AG23" s="213">
        <v>-0.172542</v>
      </c>
      <c r="AH23" s="213">
        <v>-0.14993400000000001</v>
      </c>
      <c r="AI23" s="213">
        <v>-0.164046</v>
      </c>
      <c r="AJ23" s="213">
        <v>-0.123283</v>
      </c>
      <c r="AK23" s="213">
        <v>-0.14918500000000001</v>
      </c>
      <c r="AL23" s="213">
        <v>-0.13839799999999999</v>
      </c>
      <c r="AM23" s="213">
        <v>-0.188193</v>
      </c>
      <c r="AN23" s="213">
        <v>-0.20128799999999999</v>
      </c>
      <c r="AO23" s="213">
        <v>-0.155636</v>
      </c>
      <c r="AP23" s="213">
        <v>-0.22745699999999999</v>
      </c>
      <c r="AQ23" s="213">
        <v>-0.231992</v>
      </c>
      <c r="AR23" s="213">
        <v>-0.23507400000000001</v>
      </c>
      <c r="AS23" s="213">
        <v>-0.16714399999999999</v>
      </c>
      <c r="AT23" s="213">
        <v>-0.154224</v>
      </c>
      <c r="AU23" s="213">
        <v>-0.181731</v>
      </c>
      <c r="AV23" s="213">
        <v>-0.17368600000000001</v>
      </c>
      <c r="AW23" s="213">
        <v>-0.13009200000000001</v>
      </c>
      <c r="AX23" s="213">
        <v>-0.11981799999999999</v>
      </c>
      <c r="AY23" s="213">
        <v>-0.10297199999999999</v>
      </c>
      <c r="AZ23" s="213">
        <v>-0.21129600000000001</v>
      </c>
      <c r="BA23" s="213">
        <v>-0.19681199999999999</v>
      </c>
      <c r="BB23" s="213">
        <v>-0.16109100000000001</v>
      </c>
      <c r="BC23" s="213">
        <v>-0.14154800000000001</v>
      </c>
      <c r="BD23" s="213">
        <v>-0.1318376</v>
      </c>
      <c r="BE23" s="213">
        <v>-0.21219479999999999</v>
      </c>
      <c r="BF23" s="213">
        <v>-0.19453870000000001</v>
      </c>
      <c r="BG23" s="351">
        <v>-0.1833968</v>
      </c>
      <c r="BH23" s="351">
        <v>-0.16616600000000001</v>
      </c>
      <c r="BI23" s="351">
        <v>-0.19807659999999999</v>
      </c>
      <c r="BJ23" s="351">
        <v>-0.19021940000000001</v>
      </c>
      <c r="BK23" s="351">
        <v>-0.31652540000000001</v>
      </c>
      <c r="BL23" s="351">
        <v>-0.32133620000000002</v>
      </c>
      <c r="BM23" s="351">
        <v>-0.28361979999999998</v>
      </c>
      <c r="BN23" s="351">
        <v>-0.2914023</v>
      </c>
      <c r="BO23" s="351">
        <v>-0.294736</v>
      </c>
      <c r="BP23" s="351">
        <v>-0.29682839999999999</v>
      </c>
      <c r="BQ23" s="351">
        <v>-0.30723719999999999</v>
      </c>
      <c r="BR23" s="351">
        <v>-0.3097587</v>
      </c>
      <c r="BS23" s="351">
        <v>-0.33229690000000001</v>
      </c>
      <c r="BT23" s="351">
        <v>-0.2699319</v>
      </c>
      <c r="BU23" s="351">
        <v>-0.3083149</v>
      </c>
      <c r="BV23" s="351">
        <v>-0.3298391</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399"/>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399"/>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0.45835500000000001</v>
      </c>
      <c r="D26" s="213">
        <v>0.40550000000000003</v>
      </c>
      <c r="E26" s="213">
        <v>0.32529000000000002</v>
      </c>
      <c r="F26" s="213">
        <v>0.27053300000000002</v>
      </c>
      <c r="G26" s="213">
        <v>0.254967</v>
      </c>
      <c r="H26" s="213">
        <v>0.27873399999999998</v>
      </c>
      <c r="I26" s="213">
        <v>0.27954800000000002</v>
      </c>
      <c r="J26" s="213">
        <v>0.29390300000000003</v>
      </c>
      <c r="K26" s="213">
        <v>0.38603300000000002</v>
      </c>
      <c r="L26" s="213">
        <v>0.44400000000000001</v>
      </c>
      <c r="M26" s="213">
        <v>0.53756700000000002</v>
      </c>
      <c r="N26" s="213">
        <v>0.51545099999999999</v>
      </c>
      <c r="O26" s="213">
        <v>0.51516099999999998</v>
      </c>
      <c r="P26" s="213">
        <v>0.43186200000000002</v>
      </c>
      <c r="Q26" s="213">
        <v>0.34709699999999999</v>
      </c>
      <c r="R26" s="213">
        <v>0.31176700000000002</v>
      </c>
      <c r="S26" s="213">
        <v>0.26957999999999999</v>
      </c>
      <c r="T26" s="213">
        <v>0.27786699999999998</v>
      </c>
      <c r="U26" s="213">
        <v>0.28154899999999999</v>
      </c>
      <c r="V26" s="213">
        <v>0.28545199999999998</v>
      </c>
      <c r="W26" s="213">
        <v>0.39329999999999998</v>
      </c>
      <c r="X26" s="213">
        <v>0.48706500000000003</v>
      </c>
      <c r="Y26" s="213">
        <v>0.55526699999999996</v>
      </c>
      <c r="Z26" s="213">
        <v>0.53529000000000004</v>
      </c>
      <c r="AA26" s="213">
        <v>0.50493600000000005</v>
      </c>
      <c r="AB26" s="213">
        <v>0.43707099999999999</v>
      </c>
      <c r="AC26" s="213">
        <v>0.34867799999999999</v>
      </c>
      <c r="AD26" s="213">
        <v>0.318467</v>
      </c>
      <c r="AE26" s="213">
        <v>0.292323</v>
      </c>
      <c r="AF26" s="213">
        <v>0.282833</v>
      </c>
      <c r="AG26" s="213">
        <v>0.29109600000000002</v>
      </c>
      <c r="AH26" s="213">
        <v>0.28880600000000001</v>
      </c>
      <c r="AI26" s="213">
        <v>0.40510000000000002</v>
      </c>
      <c r="AJ26" s="213">
        <v>0.42399999999999999</v>
      </c>
      <c r="AK26" s="213">
        <v>0.53320000000000001</v>
      </c>
      <c r="AL26" s="213">
        <v>0.55058099999999999</v>
      </c>
      <c r="AM26" s="213">
        <v>0.47467700000000002</v>
      </c>
      <c r="AN26" s="213">
        <v>0.49728600000000001</v>
      </c>
      <c r="AO26" s="213">
        <v>0.39600000000000002</v>
      </c>
      <c r="AP26" s="213">
        <v>0.3372</v>
      </c>
      <c r="AQ26" s="213">
        <v>0.29158099999999998</v>
      </c>
      <c r="AR26" s="213">
        <v>0.28389999999999999</v>
      </c>
      <c r="AS26" s="213">
        <v>0.26480700000000001</v>
      </c>
      <c r="AT26" s="213">
        <v>0.30361300000000002</v>
      </c>
      <c r="AU26" s="213">
        <v>0.39879999999999999</v>
      </c>
      <c r="AV26" s="213">
        <v>0.50103299999999995</v>
      </c>
      <c r="AW26" s="213">
        <v>0.5806</v>
      </c>
      <c r="AX26" s="213">
        <v>0.584032</v>
      </c>
      <c r="AY26" s="213">
        <v>0.53938699999999995</v>
      </c>
      <c r="AZ26" s="213">
        <v>0.45389200000000002</v>
      </c>
      <c r="BA26" s="213">
        <v>0.37554799999999999</v>
      </c>
      <c r="BB26" s="213">
        <v>0.32333299999999998</v>
      </c>
      <c r="BC26" s="213">
        <v>0.27551700000000001</v>
      </c>
      <c r="BD26" s="213">
        <v>0.30306919999999998</v>
      </c>
      <c r="BE26" s="213">
        <v>0.28778599999999999</v>
      </c>
      <c r="BF26" s="213">
        <v>0.30289169999999999</v>
      </c>
      <c r="BG26" s="351">
        <v>0.3965708</v>
      </c>
      <c r="BH26" s="351">
        <v>0.44252859999999999</v>
      </c>
      <c r="BI26" s="351">
        <v>0.54895430000000001</v>
      </c>
      <c r="BJ26" s="351">
        <v>0.5420739</v>
      </c>
      <c r="BK26" s="351">
        <v>0.48439189999999999</v>
      </c>
      <c r="BL26" s="351">
        <v>0.4384538</v>
      </c>
      <c r="BM26" s="351">
        <v>0.36192659999999999</v>
      </c>
      <c r="BN26" s="351">
        <v>0.32548060000000001</v>
      </c>
      <c r="BO26" s="351">
        <v>0.30468519999999999</v>
      </c>
      <c r="BP26" s="351">
        <v>0.31055379999999999</v>
      </c>
      <c r="BQ26" s="351">
        <v>0.2997766</v>
      </c>
      <c r="BR26" s="351">
        <v>0.31408330000000001</v>
      </c>
      <c r="BS26" s="351">
        <v>0.41133989999999998</v>
      </c>
      <c r="BT26" s="351">
        <v>0.45923219999999998</v>
      </c>
      <c r="BU26" s="351">
        <v>0.56014410000000003</v>
      </c>
      <c r="BV26" s="351">
        <v>0.54992379999999996</v>
      </c>
    </row>
    <row r="27" spans="1:74" x14ac:dyDescent="0.2">
      <c r="A27" s="616" t="s">
        <v>775</v>
      </c>
      <c r="B27" s="617" t="s">
        <v>986</v>
      </c>
      <c r="C27" s="213">
        <v>0.13051599999999999</v>
      </c>
      <c r="D27" s="213">
        <v>0.13928499999999999</v>
      </c>
      <c r="E27" s="213">
        <v>0.168935</v>
      </c>
      <c r="F27" s="213">
        <v>0.13589999999999999</v>
      </c>
      <c r="G27" s="213">
        <v>0.13864499999999999</v>
      </c>
      <c r="H27" s="213">
        <v>0.13966600000000001</v>
      </c>
      <c r="I27" s="213">
        <v>0.152419</v>
      </c>
      <c r="J27" s="213">
        <v>0.155032</v>
      </c>
      <c r="K27" s="213">
        <v>0.160133</v>
      </c>
      <c r="L27" s="213">
        <v>0.15648300000000001</v>
      </c>
      <c r="M27" s="213">
        <v>0.145866</v>
      </c>
      <c r="N27" s="213">
        <v>0.13403200000000001</v>
      </c>
      <c r="O27" s="213">
        <v>0.157226</v>
      </c>
      <c r="P27" s="213">
        <v>0.136655</v>
      </c>
      <c r="Q27" s="213">
        <v>0.14016100000000001</v>
      </c>
      <c r="R27" s="213">
        <v>0.140433</v>
      </c>
      <c r="S27" s="213">
        <v>0.15058099999999999</v>
      </c>
      <c r="T27" s="213">
        <v>0.15459999999999999</v>
      </c>
      <c r="U27" s="213">
        <v>0.14341899999999999</v>
      </c>
      <c r="V27" s="213">
        <v>0.14116100000000001</v>
      </c>
      <c r="W27" s="213">
        <v>0.154033</v>
      </c>
      <c r="X27" s="213">
        <v>0.145677</v>
      </c>
      <c r="Y27" s="213">
        <v>0.14360000000000001</v>
      </c>
      <c r="Z27" s="213">
        <v>0.13825799999999999</v>
      </c>
      <c r="AA27" s="213">
        <v>0.14435400000000001</v>
      </c>
      <c r="AB27" s="213">
        <v>0.14960699999999999</v>
      </c>
      <c r="AC27" s="213">
        <v>0.170741</v>
      </c>
      <c r="AD27" s="213">
        <v>0.159466</v>
      </c>
      <c r="AE27" s="213">
        <v>0.191354</v>
      </c>
      <c r="AF27" s="213">
        <v>0.1905</v>
      </c>
      <c r="AG27" s="213">
        <v>0.154645</v>
      </c>
      <c r="AH27" s="213">
        <v>0.19151599999999999</v>
      </c>
      <c r="AI27" s="213">
        <v>0.20039999999999999</v>
      </c>
      <c r="AJ27" s="213">
        <v>0.16906399999999999</v>
      </c>
      <c r="AK27" s="213">
        <v>0.19766600000000001</v>
      </c>
      <c r="AL27" s="213">
        <v>0.19961200000000001</v>
      </c>
      <c r="AM27" s="213">
        <v>0.154613</v>
      </c>
      <c r="AN27" s="213">
        <v>0.13635700000000001</v>
      </c>
      <c r="AO27" s="213">
        <v>0.16006400000000001</v>
      </c>
      <c r="AP27" s="213">
        <v>0.1593</v>
      </c>
      <c r="AQ27" s="213">
        <v>0.162129</v>
      </c>
      <c r="AR27" s="213">
        <v>0.17333299999999999</v>
      </c>
      <c r="AS27" s="213">
        <v>0.17751600000000001</v>
      </c>
      <c r="AT27" s="213">
        <v>0.200548</v>
      </c>
      <c r="AU27" s="213">
        <v>0.166267</v>
      </c>
      <c r="AV27" s="213">
        <v>0.18454799999999999</v>
      </c>
      <c r="AW27" s="213">
        <v>0.16536699999999999</v>
      </c>
      <c r="AX27" s="213">
        <v>0.14758099999999999</v>
      </c>
      <c r="AY27" s="213">
        <v>0.14158100000000001</v>
      </c>
      <c r="AZ27" s="213">
        <v>0.13567899999999999</v>
      </c>
      <c r="BA27" s="213">
        <v>0.13322600000000001</v>
      </c>
      <c r="BB27" s="213">
        <v>0.16070000000000001</v>
      </c>
      <c r="BC27" s="213">
        <v>0.18429000000000001</v>
      </c>
      <c r="BD27" s="213">
        <v>0.18206610000000001</v>
      </c>
      <c r="BE27" s="213">
        <v>0.17566880000000001</v>
      </c>
      <c r="BF27" s="213">
        <v>0.19525120000000001</v>
      </c>
      <c r="BG27" s="351">
        <v>0.19687569999999999</v>
      </c>
      <c r="BH27" s="351">
        <v>0.18247949999999999</v>
      </c>
      <c r="BI27" s="351">
        <v>0.1742736</v>
      </c>
      <c r="BJ27" s="351">
        <v>0.171155</v>
      </c>
      <c r="BK27" s="351">
        <v>0.1552907</v>
      </c>
      <c r="BL27" s="351">
        <v>0.1594478</v>
      </c>
      <c r="BM27" s="351">
        <v>0.17092879999999999</v>
      </c>
      <c r="BN27" s="351">
        <v>0.1657756</v>
      </c>
      <c r="BO27" s="351">
        <v>0.17172090000000001</v>
      </c>
      <c r="BP27" s="351">
        <v>0.174647</v>
      </c>
      <c r="BQ27" s="351">
        <v>0.16674520000000001</v>
      </c>
      <c r="BR27" s="351">
        <v>0.1726702</v>
      </c>
      <c r="BS27" s="351">
        <v>0.1889285</v>
      </c>
      <c r="BT27" s="351">
        <v>0.18235860000000001</v>
      </c>
      <c r="BU27" s="351">
        <v>0.17032149999999999</v>
      </c>
      <c r="BV27" s="351">
        <v>0.1663355</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399"/>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399"/>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1.068063</v>
      </c>
      <c r="D30" s="213">
        <v>1.0991420000000001</v>
      </c>
      <c r="E30" s="213">
        <v>1.00458</v>
      </c>
      <c r="F30" s="213">
        <v>1.0602659999999999</v>
      </c>
      <c r="G30" s="213">
        <v>1.0743860000000001</v>
      </c>
      <c r="H30" s="213">
        <v>1.0421659999999999</v>
      </c>
      <c r="I30" s="213">
        <v>1.062289</v>
      </c>
      <c r="J30" s="213">
        <v>1.0119670000000001</v>
      </c>
      <c r="K30" s="213">
        <v>1.074133</v>
      </c>
      <c r="L30" s="213">
        <v>1.085418</v>
      </c>
      <c r="M30" s="213">
        <v>1.165233</v>
      </c>
      <c r="N30" s="213">
        <v>1.1558060000000001</v>
      </c>
      <c r="O30" s="213">
        <v>1.1133550000000001</v>
      </c>
      <c r="P30" s="213">
        <v>1.108449</v>
      </c>
      <c r="Q30" s="213">
        <v>1.1807700000000001</v>
      </c>
      <c r="R30" s="213">
        <v>1.1401049999999999</v>
      </c>
      <c r="S30" s="213">
        <v>1.1311789999999999</v>
      </c>
      <c r="T30" s="213">
        <v>1.0894250000000001</v>
      </c>
      <c r="U30" s="213">
        <v>1.170083</v>
      </c>
      <c r="V30" s="213">
        <v>1.111278</v>
      </c>
      <c r="W30" s="213">
        <v>1.0531870000000001</v>
      </c>
      <c r="X30" s="213">
        <v>1.16978</v>
      </c>
      <c r="Y30" s="213">
        <v>1.159022</v>
      </c>
      <c r="Z30" s="213">
        <v>1.1322700000000001</v>
      </c>
      <c r="AA30" s="213">
        <v>1.182831</v>
      </c>
      <c r="AB30" s="213">
        <v>1.2067049999999999</v>
      </c>
      <c r="AC30" s="213">
        <v>1.199106</v>
      </c>
      <c r="AD30" s="213">
        <v>1.1665669999999999</v>
      </c>
      <c r="AE30" s="213">
        <v>1.2540389999999999</v>
      </c>
      <c r="AF30" s="213">
        <v>1.325672</v>
      </c>
      <c r="AG30" s="213">
        <v>1.2729539999999999</v>
      </c>
      <c r="AH30" s="213">
        <v>1.1310260000000001</v>
      </c>
      <c r="AI30" s="213">
        <v>1.0473619999999999</v>
      </c>
      <c r="AJ30" s="213">
        <v>1.268634</v>
      </c>
      <c r="AK30" s="213">
        <v>1.376728</v>
      </c>
      <c r="AL30" s="213">
        <v>1.456164</v>
      </c>
      <c r="AM30" s="213">
        <v>1.4276709999999999</v>
      </c>
      <c r="AN30" s="213">
        <v>1.353588</v>
      </c>
      <c r="AO30" s="213">
        <v>1.5167470000000001</v>
      </c>
      <c r="AP30" s="213">
        <v>1.465659</v>
      </c>
      <c r="AQ30" s="213">
        <v>1.4261710000000001</v>
      </c>
      <c r="AR30" s="213">
        <v>1.468121</v>
      </c>
      <c r="AS30" s="213">
        <v>1.5244930000000001</v>
      </c>
      <c r="AT30" s="213">
        <v>1.5187740000000001</v>
      </c>
      <c r="AU30" s="213">
        <v>1.4817119999999999</v>
      </c>
      <c r="AV30" s="213">
        <v>1.421699</v>
      </c>
      <c r="AW30" s="213">
        <v>1.567059</v>
      </c>
      <c r="AX30" s="213">
        <v>1.5057990000000001</v>
      </c>
      <c r="AY30" s="213">
        <v>1.5529059999999999</v>
      </c>
      <c r="AZ30" s="213">
        <v>1.708223</v>
      </c>
      <c r="BA30" s="213">
        <v>1.5640270000000001</v>
      </c>
      <c r="BB30" s="213">
        <v>1.5600400000000001</v>
      </c>
      <c r="BC30" s="213">
        <v>1.4784440000000001</v>
      </c>
      <c r="BD30" s="213">
        <v>1.4554009999999999</v>
      </c>
      <c r="BE30" s="213">
        <v>1.5906260000000001</v>
      </c>
      <c r="BF30" s="213">
        <v>1.5333779999999999</v>
      </c>
      <c r="BG30" s="351">
        <v>1.6990590000000001</v>
      </c>
      <c r="BH30" s="351">
        <v>1.7847839999999999</v>
      </c>
      <c r="BI30" s="351">
        <v>1.8316319999999999</v>
      </c>
      <c r="BJ30" s="351">
        <v>1.837415</v>
      </c>
      <c r="BK30" s="351">
        <v>1.872903</v>
      </c>
      <c r="BL30" s="351">
        <v>1.8459680000000001</v>
      </c>
      <c r="BM30" s="351">
        <v>1.82497</v>
      </c>
      <c r="BN30" s="351">
        <v>1.7894570000000001</v>
      </c>
      <c r="BO30" s="351">
        <v>1.7841149999999999</v>
      </c>
      <c r="BP30" s="351">
        <v>1.8233220000000001</v>
      </c>
      <c r="BQ30" s="351">
        <v>1.8858900000000001</v>
      </c>
      <c r="BR30" s="351">
        <v>1.852808</v>
      </c>
      <c r="BS30" s="351">
        <v>1.901408</v>
      </c>
      <c r="BT30" s="351">
        <v>1.9074930000000001</v>
      </c>
      <c r="BU30" s="351">
        <v>1.9476990000000001</v>
      </c>
      <c r="BV30" s="351">
        <v>1.950126</v>
      </c>
    </row>
    <row r="31" spans="1:74" x14ac:dyDescent="0.2">
      <c r="A31" s="616" t="s">
        <v>1146</v>
      </c>
      <c r="B31" s="617" t="s">
        <v>1148</v>
      </c>
      <c r="C31" s="213">
        <v>1.2810790000000001</v>
      </c>
      <c r="D31" s="213">
        <v>1.3045260000000001</v>
      </c>
      <c r="E31" s="213">
        <v>0.97679700000000003</v>
      </c>
      <c r="F31" s="213">
        <v>0.67274800000000001</v>
      </c>
      <c r="G31" s="213">
        <v>0.59898499999999999</v>
      </c>
      <c r="H31" s="213">
        <v>0.74405399999999999</v>
      </c>
      <c r="I31" s="213">
        <v>0.69316999999999995</v>
      </c>
      <c r="J31" s="213">
        <v>0.71989599999999998</v>
      </c>
      <c r="K31" s="213">
        <v>0.67840999999999996</v>
      </c>
      <c r="L31" s="213">
        <v>0.79619300000000004</v>
      </c>
      <c r="M31" s="213">
        <v>0.85830200000000001</v>
      </c>
      <c r="N31" s="213">
        <v>1.079221</v>
      </c>
      <c r="O31" s="213">
        <v>1.2451190000000001</v>
      </c>
      <c r="P31" s="213">
        <v>1.2260070000000001</v>
      </c>
      <c r="Q31" s="213">
        <v>0.90651199999999998</v>
      </c>
      <c r="R31" s="213">
        <v>0.65891599999999995</v>
      </c>
      <c r="S31" s="213">
        <v>0.66635200000000006</v>
      </c>
      <c r="T31" s="213">
        <v>0.52826300000000004</v>
      </c>
      <c r="U31" s="213">
        <v>0.63994499999999999</v>
      </c>
      <c r="V31" s="213">
        <v>0.64551599999999998</v>
      </c>
      <c r="W31" s="213">
        <v>0.74917699999999998</v>
      </c>
      <c r="X31" s="213">
        <v>0.79473000000000005</v>
      </c>
      <c r="Y31" s="213">
        <v>0.86055000000000004</v>
      </c>
      <c r="Z31" s="213">
        <v>1.083521</v>
      </c>
      <c r="AA31" s="213">
        <v>1.319591</v>
      </c>
      <c r="AB31" s="213">
        <v>0.93526299999999996</v>
      </c>
      <c r="AC31" s="213">
        <v>0.89245099999999999</v>
      </c>
      <c r="AD31" s="213">
        <v>0.73681799999999997</v>
      </c>
      <c r="AE31" s="213">
        <v>0.54809799999999997</v>
      </c>
      <c r="AF31" s="213">
        <v>0.54424300000000003</v>
      </c>
      <c r="AG31" s="213">
        <v>0.63723600000000002</v>
      </c>
      <c r="AH31" s="213">
        <v>0.60371600000000003</v>
      </c>
      <c r="AI31" s="213">
        <v>0.80225100000000005</v>
      </c>
      <c r="AJ31" s="213">
        <v>0.61768400000000001</v>
      </c>
      <c r="AK31" s="213">
        <v>0.95564300000000002</v>
      </c>
      <c r="AL31" s="213">
        <v>1.04789</v>
      </c>
      <c r="AM31" s="213">
        <v>1.3908309999999999</v>
      </c>
      <c r="AN31" s="213">
        <v>1.1049009999999999</v>
      </c>
      <c r="AO31" s="213">
        <v>0.988819</v>
      </c>
      <c r="AP31" s="213">
        <v>0.81448799999999999</v>
      </c>
      <c r="AQ31" s="213">
        <v>0.49452800000000002</v>
      </c>
      <c r="AR31" s="213">
        <v>0.49921700000000002</v>
      </c>
      <c r="AS31" s="213">
        <v>0.61390900000000004</v>
      </c>
      <c r="AT31" s="213">
        <v>0.63641300000000001</v>
      </c>
      <c r="AU31" s="213">
        <v>0.71051299999999995</v>
      </c>
      <c r="AV31" s="213">
        <v>0.83589999999999998</v>
      </c>
      <c r="AW31" s="213">
        <v>1.0072449999999999</v>
      </c>
      <c r="AX31" s="213">
        <v>1.1944360000000001</v>
      </c>
      <c r="AY31" s="213">
        <v>1.4053640000000001</v>
      </c>
      <c r="AZ31" s="213">
        <v>1.2146140000000001</v>
      </c>
      <c r="BA31" s="213">
        <v>0.98532299999999995</v>
      </c>
      <c r="BB31" s="213">
        <v>0.689114</v>
      </c>
      <c r="BC31" s="213">
        <v>0.55865100000000001</v>
      </c>
      <c r="BD31" s="213">
        <v>0.53127829999999998</v>
      </c>
      <c r="BE31" s="213">
        <v>0.60389647096999999</v>
      </c>
      <c r="BF31" s="213">
        <v>0.59460825160999997</v>
      </c>
      <c r="BG31" s="351">
        <v>0.77335089999999995</v>
      </c>
      <c r="BH31" s="351">
        <v>0.78315429999999997</v>
      </c>
      <c r="BI31" s="351">
        <v>0.97266450000000004</v>
      </c>
      <c r="BJ31" s="351">
        <v>1.1711689999999999</v>
      </c>
      <c r="BK31" s="351">
        <v>1.3695360000000001</v>
      </c>
      <c r="BL31" s="351">
        <v>1.1720619999999999</v>
      </c>
      <c r="BM31" s="351">
        <v>0.9824967</v>
      </c>
      <c r="BN31" s="351">
        <v>0.7503959</v>
      </c>
      <c r="BO31" s="351">
        <v>0.60337929999999995</v>
      </c>
      <c r="BP31" s="351">
        <v>0.62642189999999998</v>
      </c>
      <c r="BQ31" s="351">
        <v>0.68155149999999998</v>
      </c>
      <c r="BR31" s="351">
        <v>0.69971749999999999</v>
      </c>
      <c r="BS31" s="351">
        <v>0.78015179999999995</v>
      </c>
      <c r="BT31" s="351">
        <v>0.82557199999999997</v>
      </c>
      <c r="BU31" s="351">
        <v>0.94928869999999999</v>
      </c>
      <c r="BV31" s="351">
        <v>1.1526069999999999</v>
      </c>
    </row>
    <row r="32" spans="1:74" x14ac:dyDescent="0.2">
      <c r="A32" s="616" t="s">
        <v>1147</v>
      </c>
      <c r="B32" s="617" t="s">
        <v>1149</v>
      </c>
      <c r="C32" s="213">
        <v>0.29845100000000002</v>
      </c>
      <c r="D32" s="213">
        <v>0.26710699999999998</v>
      </c>
      <c r="E32" s="213">
        <v>0.250967</v>
      </c>
      <c r="F32" s="213">
        <v>0.29330000000000001</v>
      </c>
      <c r="G32" s="213">
        <v>0.29064499999999999</v>
      </c>
      <c r="H32" s="213">
        <v>0.30893300000000001</v>
      </c>
      <c r="I32" s="213">
        <v>0.33706399999999997</v>
      </c>
      <c r="J32" s="213">
        <v>0.32203199999999998</v>
      </c>
      <c r="K32" s="213">
        <v>0.29173300000000002</v>
      </c>
      <c r="L32" s="213">
        <v>0.28787099999999999</v>
      </c>
      <c r="M32" s="213">
        <v>0.311033</v>
      </c>
      <c r="N32" s="213">
        <v>0.30461199999999999</v>
      </c>
      <c r="O32" s="213">
        <v>0.329129</v>
      </c>
      <c r="P32" s="213">
        <v>0.31658599999999998</v>
      </c>
      <c r="Q32" s="213">
        <v>0.28680699999999998</v>
      </c>
      <c r="R32" s="213">
        <v>0.29186699999999999</v>
      </c>
      <c r="S32" s="213">
        <v>0.29970999999999998</v>
      </c>
      <c r="T32" s="213">
        <v>0.30206699999999997</v>
      </c>
      <c r="U32" s="213">
        <v>0.31238700000000003</v>
      </c>
      <c r="V32" s="213">
        <v>0.30496800000000002</v>
      </c>
      <c r="W32" s="213">
        <v>0.280333</v>
      </c>
      <c r="X32" s="213">
        <v>0.242807</v>
      </c>
      <c r="Y32" s="213">
        <v>0.28160000000000002</v>
      </c>
      <c r="Z32" s="213">
        <v>0.31329000000000001</v>
      </c>
      <c r="AA32" s="213">
        <v>0.33319399999999999</v>
      </c>
      <c r="AB32" s="213">
        <v>0.37071399999999999</v>
      </c>
      <c r="AC32" s="213">
        <v>0.31283899999999998</v>
      </c>
      <c r="AD32" s="213">
        <v>0.30763299999999999</v>
      </c>
      <c r="AE32" s="213">
        <v>0.331258</v>
      </c>
      <c r="AF32" s="213">
        <v>0.30606699999999998</v>
      </c>
      <c r="AG32" s="213">
        <v>0.29799999999999999</v>
      </c>
      <c r="AH32" s="213">
        <v>0.27841900000000003</v>
      </c>
      <c r="AI32" s="213">
        <v>0.269067</v>
      </c>
      <c r="AJ32" s="213">
        <v>0.31496800000000003</v>
      </c>
      <c r="AK32" s="213">
        <v>0.31693300000000002</v>
      </c>
      <c r="AL32" s="213">
        <v>0.33751599999999998</v>
      </c>
      <c r="AM32" s="213">
        <v>0.31545200000000001</v>
      </c>
      <c r="AN32" s="213">
        <v>0.29949999999999999</v>
      </c>
      <c r="AO32" s="213">
        <v>0.33216099999999998</v>
      </c>
      <c r="AP32" s="213">
        <v>0.28589999999999999</v>
      </c>
      <c r="AQ32" s="213">
        <v>0.304419</v>
      </c>
      <c r="AR32" s="213">
        <v>0.33040000000000003</v>
      </c>
      <c r="AS32" s="213">
        <v>0.30474200000000001</v>
      </c>
      <c r="AT32" s="213">
        <v>0.31593599999999999</v>
      </c>
      <c r="AU32" s="213">
        <v>0.30096699999999998</v>
      </c>
      <c r="AV32" s="213">
        <v>0.263129</v>
      </c>
      <c r="AW32" s="213">
        <v>0.30023300000000003</v>
      </c>
      <c r="AX32" s="213">
        <v>0.30112899999999998</v>
      </c>
      <c r="AY32" s="213">
        <v>0.3</v>
      </c>
      <c r="AZ32" s="213">
        <v>0.26932099999999998</v>
      </c>
      <c r="BA32" s="213">
        <v>0.27971000000000001</v>
      </c>
      <c r="BB32" s="213">
        <v>0.29993300000000001</v>
      </c>
      <c r="BC32" s="213">
        <v>0.33193600000000001</v>
      </c>
      <c r="BD32" s="213">
        <v>0.30992170000000002</v>
      </c>
      <c r="BE32" s="213">
        <v>0.32458740000000003</v>
      </c>
      <c r="BF32" s="213">
        <v>0.29999819999999999</v>
      </c>
      <c r="BG32" s="351">
        <v>0.27853810000000001</v>
      </c>
      <c r="BH32" s="351">
        <v>0.29254419999999998</v>
      </c>
      <c r="BI32" s="351">
        <v>0.27170339999999998</v>
      </c>
      <c r="BJ32" s="351">
        <v>0.3101274</v>
      </c>
      <c r="BK32" s="351">
        <v>0.31013360000000001</v>
      </c>
      <c r="BL32" s="351">
        <v>0.30059669999999999</v>
      </c>
      <c r="BM32" s="351">
        <v>0.30496319999999999</v>
      </c>
      <c r="BN32" s="351">
        <v>0.3294356</v>
      </c>
      <c r="BO32" s="351">
        <v>0.32224059999999999</v>
      </c>
      <c r="BP32" s="351">
        <v>0.32221450000000001</v>
      </c>
      <c r="BQ32" s="351">
        <v>0.33247640000000001</v>
      </c>
      <c r="BR32" s="351">
        <v>0.3077607</v>
      </c>
      <c r="BS32" s="351">
        <v>0.28695530000000002</v>
      </c>
      <c r="BT32" s="351">
        <v>0.30300579999999999</v>
      </c>
      <c r="BU32" s="351">
        <v>0.2882112</v>
      </c>
      <c r="BV32" s="351">
        <v>0.31704850000000001</v>
      </c>
    </row>
    <row r="33" spans="1:74" x14ac:dyDescent="0.2">
      <c r="A33" s="616" t="s">
        <v>993</v>
      </c>
      <c r="B33" s="617" t="s">
        <v>985</v>
      </c>
      <c r="C33" s="213">
        <v>0.21009800000000001</v>
      </c>
      <c r="D33" s="213">
        <v>0.13911200000000001</v>
      </c>
      <c r="E33" s="213">
        <v>0.17494299999999999</v>
      </c>
      <c r="F33" s="213">
        <v>0.22234599999999999</v>
      </c>
      <c r="G33" s="213">
        <v>0.28858200000000001</v>
      </c>
      <c r="H33" s="213">
        <v>0.24226400000000001</v>
      </c>
      <c r="I33" s="213">
        <v>0.29744199999999998</v>
      </c>
      <c r="J33" s="213">
        <v>0.24668399999999999</v>
      </c>
      <c r="K33" s="213">
        <v>0.16597700000000001</v>
      </c>
      <c r="L33" s="213">
        <v>0.23176099999999999</v>
      </c>
      <c r="M33" s="213">
        <v>0.206761</v>
      </c>
      <c r="N33" s="213">
        <v>0.19980700000000001</v>
      </c>
      <c r="O33" s="213">
        <v>0.21120700000000001</v>
      </c>
      <c r="P33" s="213">
        <v>0.145061</v>
      </c>
      <c r="Q33" s="213">
        <v>0.175676</v>
      </c>
      <c r="R33" s="213">
        <v>0.25664599999999999</v>
      </c>
      <c r="S33" s="213">
        <v>0.26293</v>
      </c>
      <c r="T33" s="213">
        <v>0.255361</v>
      </c>
      <c r="U33" s="213">
        <v>0.223271</v>
      </c>
      <c r="V33" s="213">
        <v>0.20295199999999999</v>
      </c>
      <c r="W33" s="213">
        <v>0.280615</v>
      </c>
      <c r="X33" s="213">
        <v>0.227242</v>
      </c>
      <c r="Y33" s="213">
        <v>0.14400399999999999</v>
      </c>
      <c r="Z33" s="213">
        <v>0.13131399999999999</v>
      </c>
      <c r="AA33" s="213">
        <v>0.12581300000000001</v>
      </c>
      <c r="AB33" s="213">
        <v>5.2589999999999998E-2</v>
      </c>
      <c r="AC33" s="213">
        <v>0.21898200000000001</v>
      </c>
      <c r="AD33" s="213">
        <v>0.208311</v>
      </c>
      <c r="AE33" s="213">
        <v>0.206452</v>
      </c>
      <c r="AF33" s="213">
        <v>0.28211900000000001</v>
      </c>
      <c r="AG33" s="213">
        <v>0.30925900000000001</v>
      </c>
      <c r="AH33" s="213">
        <v>0.15063599999999999</v>
      </c>
      <c r="AI33" s="213">
        <v>0.127329</v>
      </c>
      <c r="AJ33" s="213">
        <v>0.194853</v>
      </c>
      <c r="AK33" s="213">
        <v>0.14726500000000001</v>
      </c>
      <c r="AL33" s="213">
        <v>0.15080499999999999</v>
      </c>
      <c r="AM33" s="213">
        <v>0.22191</v>
      </c>
      <c r="AN33" s="213">
        <v>0.25703599999999999</v>
      </c>
      <c r="AO33" s="213">
        <v>0.139206</v>
      </c>
      <c r="AP33" s="213">
        <v>0.183056</v>
      </c>
      <c r="AQ33" s="213">
        <v>0.21639700000000001</v>
      </c>
      <c r="AR33" s="213">
        <v>0.241781</v>
      </c>
      <c r="AS33" s="213">
        <v>0.221526</v>
      </c>
      <c r="AT33" s="213">
        <v>0.24610199999999999</v>
      </c>
      <c r="AU33" s="213">
        <v>0.171705</v>
      </c>
      <c r="AV33" s="213">
        <v>0.25766099999999997</v>
      </c>
      <c r="AW33" s="213">
        <v>0.25065100000000001</v>
      </c>
      <c r="AX33" s="213">
        <v>0.22858899999999999</v>
      </c>
      <c r="AY33" s="213">
        <v>0.19017700000000001</v>
      </c>
      <c r="AZ33" s="213">
        <v>0.198351</v>
      </c>
      <c r="BA33" s="213">
        <v>0.20047000000000001</v>
      </c>
      <c r="BB33" s="213">
        <v>0.16420799999999999</v>
      </c>
      <c r="BC33" s="213">
        <v>0.19509199999999999</v>
      </c>
      <c r="BD33" s="213">
        <v>0.25960569999999999</v>
      </c>
      <c r="BE33" s="213">
        <v>0.29802240000000002</v>
      </c>
      <c r="BF33" s="213">
        <v>0.27497389999999999</v>
      </c>
      <c r="BG33" s="351">
        <v>0.2249053</v>
      </c>
      <c r="BH33" s="351">
        <v>0.22868240000000001</v>
      </c>
      <c r="BI33" s="351">
        <v>0.22583619999999999</v>
      </c>
      <c r="BJ33" s="351">
        <v>0.19906799999999999</v>
      </c>
      <c r="BK33" s="351">
        <v>0.18334139999999999</v>
      </c>
      <c r="BL33" s="351">
        <v>0.1742021</v>
      </c>
      <c r="BM33" s="351">
        <v>0.20016110000000001</v>
      </c>
      <c r="BN33" s="351">
        <v>0.2448475</v>
      </c>
      <c r="BO33" s="351">
        <v>0.26741779999999998</v>
      </c>
      <c r="BP33" s="351">
        <v>0.26294440000000002</v>
      </c>
      <c r="BQ33" s="351">
        <v>0.27180320000000002</v>
      </c>
      <c r="BR33" s="351">
        <v>0.23832490000000001</v>
      </c>
      <c r="BS33" s="351">
        <v>0.2249671</v>
      </c>
      <c r="BT33" s="351">
        <v>0.2285402</v>
      </c>
      <c r="BU33" s="351">
        <v>0.2278126</v>
      </c>
      <c r="BV33" s="351">
        <v>0.20211519999999999</v>
      </c>
    </row>
    <row r="34" spans="1:74" x14ac:dyDescent="0.2">
      <c r="A34" s="616" t="s">
        <v>762</v>
      </c>
      <c r="B34" s="617" t="s">
        <v>986</v>
      </c>
      <c r="C34" s="213">
        <v>6.3402E-2</v>
      </c>
      <c r="D34" s="213">
        <v>8.1855999999999998E-2</v>
      </c>
      <c r="E34" s="213">
        <v>0.140654</v>
      </c>
      <c r="F34" s="213">
        <v>0.11766799999999999</v>
      </c>
      <c r="G34" s="213">
        <v>6.9398000000000001E-2</v>
      </c>
      <c r="H34" s="213">
        <v>9.2608999999999997E-2</v>
      </c>
      <c r="I34" s="213">
        <v>7.8088000000000005E-2</v>
      </c>
      <c r="J34" s="213">
        <v>0.15328600000000001</v>
      </c>
      <c r="K34" s="213">
        <v>7.2658E-2</v>
      </c>
      <c r="L34" s="213">
        <v>0.13906299999999999</v>
      </c>
      <c r="M34" s="213">
        <v>4.3763999999999997E-2</v>
      </c>
      <c r="N34" s="213">
        <v>8.6437E-2</v>
      </c>
      <c r="O34" s="213">
        <v>5.926E-2</v>
      </c>
      <c r="P34" s="213">
        <v>2.016E-3</v>
      </c>
      <c r="Q34" s="213">
        <v>6.3428999999999999E-2</v>
      </c>
      <c r="R34" s="213">
        <v>5.5015000000000001E-2</v>
      </c>
      <c r="S34" s="213">
        <v>2.2817E-2</v>
      </c>
      <c r="T34" s="213">
        <v>9.4271999999999995E-2</v>
      </c>
      <c r="U34" s="213">
        <v>7.5572E-2</v>
      </c>
      <c r="V34" s="213">
        <v>4.3436000000000002E-2</v>
      </c>
      <c r="W34" s="213">
        <v>6.5865999999999994E-2</v>
      </c>
      <c r="X34" s="213">
        <v>0.122132</v>
      </c>
      <c r="Y34" s="213">
        <v>7.4404999999999999E-2</v>
      </c>
      <c r="Z34" s="213">
        <v>0.114373</v>
      </c>
      <c r="AA34" s="213">
        <v>8.7083999999999995E-2</v>
      </c>
      <c r="AB34" s="213">
        <v>9.0137999999999996E-2</v>
      </c>
      <c r="AC34" s="213">
        <v>0.10591200000000001</v>
      </c>
      <c r="AD34" s="213">
        <v>0.10471</v>
      </c>
      <c r="AE34" s="213">
        <v>0.111418</v>
      </c>
      <c r="AF34" s="213">
        <v>2.0806000000000002E-2</v>
      </c>
      <c r="AG34" s="213">
        <v>7.0328000000000002E-2</v>
      </c>
      <c r="AH34" s="213">
        <v>8.5549E-2</v>
      </c>
      <c r="AI34" s="213">
        <v>0.10131999999999999</v>
      </c>
      <c r="AJ34" s="213">
        <v>0.217975</v>
      </c>
      <c r="AK34" s="213">
        <v>0.105181</v>
      </c>
      <c r="AL34" s="213">
        <v>0.12515000000000001</v>
      </c>
      <c r="AM34" s="213">
        <v>9.4645999999999994E-2</v>
      </c>
      <c r="AN34" s="213">
        <v>0.10424700000000001</v>
      </c>
      <c r="AO34" s="213">
        <v>9.1686000000000004E-2</v>
      </c>
      <c r="AP34" s="213">
        <v>8.0843999999999999E-2</v>
      </c>
      <c r="AQ34" s="213">
        <v>0.10165299999999999</v>
      </c>
      <c r="AR34" s="213">
        <v>9.2459E-2</v>
      </c>
      <c r="AS34" s="213">
        <v>0.14091999999999999</v>
      </c>
      <c r="AT34" s="213">
        <v>0.171712</v>
      </c>
      <c r="AU34" s="213">
        <v>0.17630199999999999</v>
      </c>
      <c r="AV34" s="213">
        <v>0.15615299999999999</v>
      </c>
      <c r="AW34" s="213">
        <v>0.180342</v>
      </c>
      <c r="AX34" s="213">
        <v>0.19566600000000001</v>
      </c>
      <c r="AY34" s="213">
        <v>0.22277</v>
      </c>
      <c r="AZ34" s="213">
        <v>0.19159699999999999</v>
      </c>
      <c r="BA34" s="213">
        <v>0.17235</v>
      </c>
      <c r="BB34" s="213">
        <v>0.179842</v>
      </c>
      <c r="BC34" s="213">
        <v>0.18429100000000001</v>
      </c>
      <c r="BD34" s="213">
        <v>0.21108869999999999</v>
      </c>
      <c r="BE34" s="213">
        <v>0.1307894</v>
      </c>
      <c r="BF34" s="213">
        <v>0.1746395</v>
      </c>
      <c r="BG34" s="351">
        <v>0.1925338</v>
      </c>
      <c r="BH34" s="351">
        <v>0.2266649</v>
      </c>
      <c r="BI34" s="351">
        <v>0.1821285</v>
      </c>
      <c r="BJ34" s="351">
        <v>0.1970964</v>
      </c>
      <c r="BK34" s="351">
        <v>7.0632299999999995E-2</v>
      </c>
      <c r="BL34" s="351">
        <v>7.0887800000000001E-2</v>
      </c>
      <c r="BM34" s="351">
        <v>8.7816099999999994E-2</v>
      </c>
      <c r="BN34" s="351">
        <v>7.6238399999999998E-2</v>
      </c>
      <c r="BO34" s="351">
        <v>6.8799399999999997E-2</v>
      </c>
      <c r="BP34" s="351">
        <v>8.09748E-2</v>
      </c>
      <c r="BQ34" s="351">
        <v>7.6704800000000004E-2</v>
      </c>
      <c r="BR34" s="351">
        <v>0.1016421</v>
      </c>
      <c r="BS34" s="351">
        <v>8.0614099999999994E-2</v>
      </c>
      <c r="BT34" s="351">
        <v>0.14348</v>
      </c>
      <c r="BU34" s="351">
        <v>9.1698000000000002E-2</v>
      </c>
      <c r="BV34" s="351">
        <v>7.3057899999999995E-2</v>
      </c>
    </row>
    <row r="35" spans="1:74"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399"/>
      <c r="BH35" s="399"/>
      <c r="BI35" s="399"/>
      <c r="BJ35" s="399"/>
      <c r="BK35" s="399"/>
      <c r="BL35" s="399"/>
      <c r="BM35" s="399"/>
      <c r="BN35" s="399"/>
      <c r="BO35" s="399"/>
      <c r="BP35" s="399"/>
      <c r="BQ35" s="399"/>
      <c r="BR35" s="399"/>
      <c r="BS35" s="399"/>
      <c r="BT35" s="399"/>
      <c r="BU35" s="399"/>
      <c r="BV35" s="399"/>
    </row>
    <row r="36" spans="1:74"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714"/>
      <c r="BH36" s="714"/>
      <c r="BI36" s="714"/>
      <c r="BJ36" s="714"/>
      <c r="BK36" s="714"/>
      <c r="BL36" s="714"/>
      <c r="BM36" s="714"/>
      <c r="BN36" s="714"/>
      <c r="BO36" s="714"/>
      <c r="BP36" s="714"/>
      <c r="BQ36" s="714"/>
      <c r="BR36" s="714"/>
      <c r="BS36" s="714"/>
      <c r="BT36" s="714"/>
      <c r="BU36" s="714"/>
      <c r="BV36" s="714"/>
    </row>
    <row r="37" spans="1:74" x14ac:dyDescent="0.2">
      <c r="A37" s="616" t="s">
        <v>995</v>
      </c>
      <c r="B37" s="617" t="s">
        <v>982</v>
      </c>
      <c r="C37" s="213">
        <v>30.236000000000001</v>
      </c>
      <c r="D37" s="213">
        <v>27.95</v>
      </c>
      <c r="E37" s="213">
        <v>29.364999999999998</v>
      </c>
      <c r="F37" s="213">
        <v>30.423999999999999</v>
      </c>
      <c r="G37" s="213">
        <v>29.516999999999999</v>
      </c>
      <c r="H37" s="213">
        <v>28.911999999999999</v>
      </c>
      <c r="I37" s="213">
        <v>27.795000000000002</v>
      </c>
      <c r="J37" s="213">
        <v>29.87</v>
      </c>
      <c r="K37" s="213">
        <v>30.161999999999999</v>
      </c>
      <c r="L37" s="213">
        <v>31.056000000000001</v>
      </c>
      <c r="M37" s="213">
        <v>31.445</v>
      </c>
      <c r="N37" s="213">
        <v>31.765999999999998</v>
      </c>
      <c r="O37" s="213">
        <v>31.311</v>
      </c>
      <c r="P37" s="213">
        <v>31.091999999999999</v>
      </c>
      <c r="Q37" s="213">
        <v>32.643000000000001</v>
      </c>
      <c r="R37" s="213">
        <v>35.909999999999997</v>
      </c>
      <c r="S37" s="213">
        <v>42.01</v>
      </c>
      <c r="T37" s="213">
        <v>49.045999999999999</v>
      </c>
      <c r="U37" s="213">
        <v>50.738</v>
      </c>
      <c r="V37" s="213">
        <v>47.649000000000001</v>
      </c>
      <c r="W37" s="213">
        <v>47.698</v>
      </c>
      <c r="X37" s="213">
        <v>48.991</v>
      </c>
      <c r="Y37" s="213">
        <v>52.02</v>
      </c>
      <c r="Z37" s="213">
        <v>50.691000000000003</v>
      </c>
      <c r="AA37" s="213">
        <v>48.436999999999998</v>
      </c>
      <c r="AB37" s="213">
        <v>49.591999999999999</v>
      </c>
      <c r="AC37" s="213">
        <v>50.933</v>
      </c>
      <c r="AD37" s="213">
        <v>52.158999999999999</v>
      </c>
      <c r="AE37" s="213">
        <v>51.82</v>
      </c>
      <c r="AF37" s="213">
        <v>51.734000000000002</v>
      </c>
      <c r="AG37" s="213">
        <v>50.110999999999997</v>
      </c>
      <c r="AH37" s="213">
        <v>51.826000000000001</v>
      </c>
      <c r="AI37" s="213">
        <v>53.396999999999998</v>
      </c>
      <c r="AJ37" s="213">
        <v>58.63</v>
      </c>
      <c r="AK37" s="213">
        <v>58.965000000000003</v>
      </c>
      <c r="AL37" s="213">
        <v>55.616</v>
      </c>
      <c r="AM37" s="213">
        <v>51.360999999999997</v>
      </c>
      <c r="AN37" s="213">
        <v>52.746000000000002</v>
      </c>
      <c r="AO37" s="213">
        <v>50.26</v>
      </c>
      <c r="AP37" s="213">
        <v>48.488</v>
      </c>
      <c r="AQ37" s="213">
        <v>48.47</v>
      </c>
      <c r="AR37" s="213">
        <v>46.716999999999999</v>
      </c>
      <c r="AS37" s="213">
        <v>46.061999999999998</v>
      </c>
      <c r="AT37" s="213">
        <v>45.27</v>
      </c>
      <c r="AU37" s="213">
        <v>46.895000000000003</v>
      </c>
      <c r="AV37" s="213">
        <v>50.323999999999998</v>
      </c>
      <c r="AW37" s="213">
        <v>50.512</v>
      </c>
      <c r="AX37" s="213">
        <v>49.64</v>
      </c>
      <c r="AY37" s="213">
        <v>47.387999999999998</v>
      </c>
      <c r="AZ37" s="213">
        <v>46.948999999999998</v>
      </c>
      <c r="BA37" s="213">
        <v>49.98</v>
      </c>
      <c r="BB37" s="213">
        <v>52.088999999999999</v>
      </c>
      <c r="BC37" s="213">
        <v>56.244999999999997</v>
      </c>
      <c r="BD37" s="213">
        <v>59.409619999999997</v>
      </c>
      <c r="BE37" s="213">
        <v>59.641970000000001</v>
      </c>
      <c r="BF37" s="213">
        <v>61.041069999999998</v>
      </c>
      <c r="BG37" s="351">
        <v>62.474339999999998</v>
      </c>
      <c r="BH37" s="351">
        <v>63.978879999999997</v>
      </c>
      <c r="BI37" s="351">
        <v>65.651979999999995</v>
      </c>
      <c r="BJ37" s="351">
        <v>64.488429999999994</v>
      </c>
      <c r="BK37" s="351">
        <v>63.712040000000002</v>
      </c>
      <c r="BL37" s="351">
        <v>63.864550000000001</v>
      </c>
      <c r="BM37" s="351">
        <v>65.276790000000005</v>
      </c>
      <c r="BN37" s="351">
        <v>66.982219999999998</v>
      </c>
      <c r="BO37" s="351">
        <v>67.789389999999997</v>
      </c>
      <c r="BP37" s="351">
        <v>67.461309999999997</v>
      </c>
      <c r="BQ37" s="351">
        <v>65.799629999999993</v>
      </c>
      <c r="BR37" s="351">
        <v>66.939790000000002</v>
      </c>
      <c r="BS37" s="351">
        <v>67.172210000000007</v>
      </c>
      <c r="BT37" s="351">
        <v>67.482929999999996</v>
      </c>
      <c r="BU37" s="351">
        <v>68.036879999999996</v>
      </c>
      <c r="BV37" s="351">
        <v>65.632800000000003</v>
      </c>
    </row>
    <row r="38" spans="1:74" x14ac:dyDescent="0.2">
      <c r="A38" s="616" t="s">
        <v>1150</v>
      </c>
      <c r="B38" s="617" t="s">
        <v>1148</v>
      </c>
      <c r="C38" s="213">
        <v>62.917999999999999</v>
      </c>
      <c r="D38" s="213">
        <v>50.23</v>
      </c>
      <c r="E38" s="213">
        <v>53.320999999999998</v>
      </c>
      <c r="F38" s="213">
        <v>61.402000000000001</v>
      </c>
      <c r="G38" s="213">
        <v>71.649000000000001</v>
      </c>
      <c r="H38" s="213">
        <v>78.064999999999998</v>
      </c>
      <c r="I38" s="213">
        <v>84.828000000000003</v>
      </c>
      <c r="J38" s="213">
        <v>91.41</v>
      </c>
      <c r="K38" s="213">
        <v>94.433999999999997</v>
      </c>
      <c r="L38" s="213">
        <v>99.213999999999999</v>
      </c>
      <c r="M38" s="213">
        <v>99.777000000000001</v>
      </c>
      <c r="N38" s="213">
        <v>91.379000000000005</v>
      </c>
      <c r="O38" s="213">
        <v>74.698999999999998</v>
      </c>
      <c r="P38" s="213">
        <v>61.234999999999999</v>
      </c>
      <c r="Q38" s="213">
        <v>61.761000000000003</v>
      </c>
      <c r="R38" s="213">
        <v>68.766000000000005</v>
      </c>
      <c r="S38" s="213">
        <v>71.302000000000007</v>
      </c>
      <c r="T38" s="213">
        <v>79.819999999999993</v>
      </c>
      <c r="U38" s="213">
        <v>85.808000000000007</v>
      </c>
      <c r="V38" s="213">
        <v>94.159000000000006</v>
      </c>
      <c r="W38" s="213">
        <v>98.974999999999994</v>
      </c>
      <c r="X38" s="213">
        <v>96.251999999999995</v>
      </c>
      <c r="Y38" s="213">
        <v>94.394000000000005</v>
      </c>
      <c r="Z38" s="213">
        <v>77.046999999999997</v>
      </c>
      <c r="AA38" s="213">
        <v>53.35</v>
      </c>
      <c r="AB38" s="213">
        <v>47.243000000000002</v>
      </c>
      <c r="AC38" s="213">
        <v>40.155000000000001</v>
      </c>
      <c r="AD38" s="213">
        <v>38.497</v>
      </c>
      <c r="AE38" s="213">
        <v>46.146999999999998</v>
      </c>
      <c r="AF38" s="213">
        <v>56.906999999999996</v>
      </c>
      <c r="AG38" s="213">
        <v>63.676000000000002</v>
      </c>
      <c r="AH38" s="213">
        <v>73.858000000000004</v>
      </c>
      <c r="AI38" s="213">
        <v>71.391000000000005</v>
      </c>
      <c r="AJ38" s="213">
        <v>72.944000000000003</v>
      </c>
      <c r="AK38" s="213">
        <v>69.936000000000007</v>
      </c>
      <c r="AL38" s="213">
        <v>62.183</v>
      </c>
      <c r="AM38" s="213">
        <v>45.719000000000001</v>
      </c>
      <c r="AN38" s="213">
        <v>38.656999999999996</v>
      </c>
      <c r="AO38" s="213">
        <v>33.825000000000003</v>
      </c>
      <c r="AP38" s="213">
        <v>34.874000000000002</v>
      </c>
      <c r="AQ38" s="213">
        <v>43.844000000000001</v>
      </c>
      <c r="AR38" s="213">
        <v>56.505000000000003</v>
      </c>
      <c r="AS38" s="213">
        <v>60.075000000000003</v>
      </c>
      <c r="AT38" s="213">
        <v>66.531999999999996</v>
      </c>
      <c r="AU38" s="213">
        <v>75.16</v>
      </c>
      <c r="AV38" s="213">
        <v>78.768000000000001</v>
      </c>
      <c r="AW38" s="213">
        <v>73.914000000000001</v>
      </c>
      <c r="AX38" s="213">
        <v>63.670999999999999</v>
      </c>
      <c r="AY38" s="213">
        <v>51.045000000000002</v>
      </c>
      <c r="AZ38" s="213">
        <v>45.033999999999999</v>
      </c>
      <c r="BA38" s="213">
        <v>47.771999999999998</v>
      </c>
      <c r="BB38" s="213">
        <v>52.969000000000001</v>
      </c>
      <c r="BC38" s="213">
        <v>63.335999999999999</v>
      </c>
      <c r="BD38" s="213">
        <v>70.485871385999999</v>
      </c>
      <c r="BE38" s="213">
        <v>76.719424829000005</v>
      </c>
      <c r="BF38" s="213">
        <v>91.187577000999994</v>
      </c>
      <c r="BG38" s="351">
        <v>93.827910000000003</v>
      </c>
      <c r="BH38" s="351">
        <v>94.14</v>
      </c>
      <c r="BI38" s="351">
        <v>90.366429999999994</v>
      </c>
      <c r="BJ38" s="351">
        <v>79.315929999999994</v>
      </c>
      <c r="BK38" s="351">
        <v>62.176780000000001</v>
      </c>
      <c r="BL38" s="351">
        <v>52.75047</v>
      </c>
      <c r="BM38" s="351">
        <v>50.019309999999997</v>
      </c>
      <c r="BN38" s="351">
        <v>54.343029999999999</v>
      </c>
      <c r="BO38" s="351">
        <v>61.943049999999999</v>
      </c>
      <c r="BP38" s="351">
        <v>71.110969999999995</v>
      </c>
      <c r="BQ38" s="351">
        <v>77.752440000000007</v>
      </c>
      <c r="BR38" s="351">
        <v>84.950749999999999</v>
      </c>
      <c r="BS38" s="351">
        <v>88.565100000000001</v>
      </c>
      <c r="BT38" s="351">
        <v>89.661630000000002</v>
      </c>
      <c r="BU38" s="351">
        <v>86.462869999999995</v>
      </c>
      <c r="BV38" s="351">
        <v>75.617930000000001</v>
      </c>
    </row>
    <row r="39" spans="1:74" x14ac:dyDescent="0.2">
      <c r="A39" s="616" t="s">
        <v>1151</v>
      </c>
      <c r="B39" s="617" t="s">
        <v>1149</v>
      </c>
      <c r="C39" s="213">
        <v>5.41</v>
      </c>
      <c r="D39" s="213">
        <v>5.6639999999999997</v>
      </c>
      <c r="E39" s="213">
        <v>5.9119999999999999</v>
      </c>
      <c r="F39" s="213">
        <v>6.1120000000000001</v>
      </c>
      <c r="G39" s="213">
        <v>6.6470000000000002</v>
      </c>
      <c r="H39" s="213">
        <v>6.6849999999999996</v>
      </c>
      <c r="I39" s="213">
        <v>6.1790000000000003</v>
      </c>
      <c r="J39" s="213">
        <v>6.16</v>
      </c>
      <c r="K39" s="213">
        <v>5.7560000000000002</v>
      </c>
      <c r="L39" s="213">
        <v>5.3319999999999999</v>
      </c>
      <c r="M39" s="213">
        <v>4.6289999999999996</v>
      </c>
      <c r="N39" s="213">
        <v>4.8680000000000003</v>
      </c>
      <c r="O39" s="213">
        <v>4.6680000000000001</v>
      </c>
      <c r="P39" s="213">
        <v>4.391</v>
      </c>
      <c r="Q39" s="213">
        <v>5.1920000000000002</v>
      </c>
      <c r="R39" s="213">
        <v>5.6120000000000001</v>
      </c>
      <c r="S39" s="213">
        <v>5.7649999999999997</v>
      </c>
      <c r="T39" s="213">
        <v>5.5890000000000004</v>
      </c>
      <c r="U39" s="213">
        <v>5.101</v>
      </c>
      <c r="V39" s="213">
        <v>4.8419999999999996</v>
      </c>
      <c r="W39" s="213">
        <v>5.3620000000000001</v>
      </c>
      <c r="X39" s="213">
        <v>6.6079999999999997</v>
      </c>
      <c r="Y39" s="213">
        <v>7.2160000000000002</v>
      </c>
      <c r="Z39" s="213">
        <v>7.0309999999999997</v>
      </c>
      <c r="AA39" s="213">
        <v>5.8310000000000004</v>
      </c>
      <c r="AB39" s="213">
        <v>3.456</v>
      </c>
      <c r="AC39" s="213">
        <v>3.6890000000000001</v>
      </c>
      <c r="AD39" s="213">
        <v>4.2789999999999999</v>
      </c>
      <c r="AE39" s="213">
        <v>3.88</v>
      </c>
      <c r="AF39" s="213">
        <v>3.875</v>
      </c>
      <c r="AG39" s="213">
        <v>4.5730000000000004</v>
      </c>
      <c r="AH39" s="213">
        <v>5.3890000000000002</v>
      </c>
      <c r="AI39" s="213">
        <v>4.93</v>
      </c>
      <c r="AJ39" s="213">
        <v>4.6440000000000001</v>
      </c>
      <c r="AK39" s="213">
        <v>4.7750000000000004</v>
      </c>
      <c r="AL39" s="213">
        <v>4.6390000000000002</v>
      </c>
      <c r="AM39" s="213">
        <v>4.92</v>
      </c>
      <c r="AN39" s="213">
        <v>4.8550000000000004</v>
      </c>
      <c r="AO39" s="213">
        <v>3.823</v>
      </c>
      <c r="AP39" s="213">
        <v>4.1059999999999999</v>
      </c>
      <c r="AQ39" s="213">
        <v>4.3460000000000001</v>
      </c>
      <c r="AR39" s="213">
        <v>3.6349999999999998</v>
      </c>
      <c r="AS39" s="213">
        <v>3.6789999999999998</v>
      </c>
      <c r="AT39" s="213">
        <v>3.6659999999999999</v>
      </c>
      <c r="AU39" s="213">
        <v>3.8610000000000002</v>
      </c>
      <c r="AV39" s="213">
        <v>5.28</v>
      </c>
      <c r="AW39" s="213">
        <v>6.1020000000000003</v>
      </c>
      <c r="AX39" s="213">
        <v>6.9329999999999998</v>
      </c>
      <c r="AY39" s="213">
        <v>7.16</v>
      </c>
      <c r="AZ39" s="213">
        <v>8.0649999999999995</v>
      </c>
      <c r="BA39" s="213">
        <v>7.8230000000000004</v>
      </c>
      <c r="BB39" s="213">
        <v>7.5380000000000003</v>
      </c>
      <c r="BC39" s="213">
        <v>6.6790000000000003</v>
      </c>
      <c r="BD39" s="213">
        <v>6.5848428999999999</v>
      </c>
      <c r="BE39" s="213">
        <v>6.1761466</v>
      </c>
      <c r="BF39" s="213">
        <v>6.3472587000000003</v>
      </c>
      <c r="BG39" s="351">
        <v>6.3424459999999998</v>
      </c>
      <c r="BH39" s="351">
        <v>6.0641109999999996</v>
      </c>
      <c r="BI39" s="351">
        <v>7.0634459999999999</v>
      </c>
      <c r="BJ39" s="351">
        <v>7.4286009999999996</v>
      </c>
      <c r="BK39" s="351">
        <v>7.3257659999999998</v>
      </c>
      <c r="BL39" s="351">
        <v>7.4473330000000004</v>
      </c>
      <c r="BM39" s="351">
        <v>7.4821049999999998</v>
      </c>
      <c r="BN39" s="351">
        <v>7.2309549999999998</v>
      </c>
      <c r="BO39" s="351">
        <v>7.1192770000000003</v>
      </c>
      <c r="BP39" s="351">
        <v>6.8974919999999997</v>
      </c>
      <c r="BQ39" s="351">
        <v>6.5110950000000001</v>
      </c>
      <c r="BR39" s="351">
        <v>6.6909270000000003</v>
      </c>
      <c r="BS39" s="351">
        <v>6.7405309999999998</v>
      </c>
      <c r="BT39" s="351">
        <v>6.4594569999999996</v>
      </c>
      <c r="BU39" s="351">
        <v>7.1603669999999999</v>
      </c>
      <c r="BV39" s="351">
        <v>7.4763669999999998</v>
      </c>
    </row>
    <row r="40" spans="1:74" x14ac:dyDescent="0.2">
      <c r="A40" s="616" t="s">
        <v>996</v>
      </c>
      <c r="B40" s="617" t="s">
        <v>985</v>
      </c>
      <c r="C40" s="213">
        <v>33.048999999999999</v>
      </c>
      <c r="D40" s="213">
        <v>29.367000000000001</v>
      </c>
      <c r="E40" s="213">
        <v>32.478000000000002</v>
      </c>
      <c r="F40" s="213">
        <v>41.503999999999998</v>
      </c>
      <c r="G40" s="213">
        <v>50.624000000000002</v>
      </c>
      <c r="H40" s="213">
        <v>59.155000000000001</v>
      </c>
      <c r="I40" s="213">
        <v>66.296999999999997</v>
      </c>
      <c r="J40" s="213">
        <v>74.212999999999994</v>
      </c>
      <c r="K40" s="213">
        <v>76.301000000000002</v>
      </c>
      <c r="L40" s="213">
        <v>70.325000000000003</v>
      </c>
      <c r="M40" s="213">
        <v>58.11</v>
      </c>
      <c r="N40" s="213">
        <v>45.962000000000003</v>
      </c>
      <c r="O40" s="213">
        <v>33.798000000000002</v>
      </c>
      <c r="P40" s="213">
        <v>29.777000000000001</v>
      </c>
      <c r="Q40" s="213">
        <v>32.463999999999999</v>
      </c>
      <c r="R40" s="213">
        <v>37.396999999999998</v>
      </c>
      <c r="S40" s="213">
        <v>45.006999999999998</v>
      </c>
      <c r="T40" s="213">
        <v>54.171999999999997</v>
      </c>
      <c r="U40" s="213">
        <v>64.765000000000001</v>
      </c>
      <c r="V40" s="213">
        <v>75.825999999999993</v>
      </c>
      <c r="W40" s="213">
        <v>73.483999999999995</v>
      </c>
      <c r="X40" s="213">
        <v>65.581000000000003</v>
      </c>
      <c r="Y40" s="213">
        <v>52.807000000000002</v>
      </c>
      <c r="Z40" s="213">
        <v>40.381</v>
      </c>
      <c r="AA40" s="213">
        <v>32.683999999999997</v>
      </c>
      <c r="AB40" s="213">
        <v>30.513999999999999</v>
      </c>
      <c r="AC40" s="213">
        <v>31.283999999999999</v>
      </c>
      <c r="AD40" s="213">
        <v>37.875999999999998</v>
      </c>
      <c r="AE40" s="213">
        <v>48.814999999999998</v>
      </c>
      <c r="AF40" s="213">
        <v>56.79</v>
      </c>
      <c r="AG40" s="213">
        <v>64.825999999999993</v>
      </c>
      <c r="AH40" s="213">
        <v>75.113</v>
      </c>
      <c r="AI40" s="213">
        <v>75.546999999999997</v>
      </c>
      <c r="AJ40" s="213">
        <v>72.864999999999995</v>
      </c>
      <c r="AK40" s="213">
        <v>61.472000000000001</v>
      </c>
      <c r="AL40" s="213">
        <v>47.453000000000003</v>
      </c>
      <c r="AM40" s="213">
        <v>35.744</v>
      </c>
      <c r="AN40" s="213">
        <v>27.068000000000001</v>
      </c>
      <c r="AO40" s="213">
        <v>32.018000000000001</v>
      </c>
      <c r="AP40" s="213">
        <v>39.011000000000003</v>
      </c>
      <c r="AQ40" s="213">
        <v>47.67</v>
      </c>
      <c r="AR40" s="213">
        <v>55.366</v>
      </c>
      <c r="AS40" s="213">
        <v>66.540000000000006</v>
      </c>
      <c r="AT40" s="213">
        <v>77.638000000000005</v>
      </c>
      <c r="AU40" s="213">
        <v>78.522000000000006</v>
      </c>
      <c r="AV40" s="213">
        <v>70.412999999999997</v>
      </c>
      <c r="AW40" s="213">
        <v>57.756</v>
      </c>
      <c r="AX40" s="213">
        <v>47.435000000000002</v>
      </c>
      <c r="AY40" s="213">
        <v>39.389000000000003</v>
      </c>
      <c r="AZ40" s="213">
        <v>36.328000000000003</v>
      </c>
      <c r="BA40" s="213">
        <v>39.296999999999997</v>
      </c>
      <c r="BB40" s="213">
        <v>48.408000000000001</v>
      </c>
      <c r="BC40" s="213">
        <v>61.213000000000001</v>
      </c>
      <c r="BD40" s="213">
        <v>70.503804500000001</v>
      </c>
      <c r="BE40" s="213">
        <v>78.427683857000005</v>
      </c>
      <c r="BF40" s="213">
        <v>85.487780970000003</v>
      </c>
      <c r="BG40" s="351">
        <v>85.881540000000001</v>
      </c>
      <c r="BH40" s="351">
        <v>80.29674</v>
      </c>
      <c r="BI40" s="351">
        <v>67.983339999999998</v>
      </c>
      <c r="BJ40" s="351">
        <v>55.256010000000003</v>
      </c>
      <c r="BK40" s="351">
        <v>45.927840000000003</v>
      </c>
      <c r="BL40" s="351">
        <v>41.471170000000001</v>
      </c>
      <c r="BM40" s="351">
        <v>43.461089999999999</v>
      </c>
      <c r="BN40" s="351">
        <v>50.246549999999999</v>
      </c>
      <c r="BO40" s="351">
        <v>58.871600000000001</v>
      </c>
      <c r="BP40" s="351">
        <v>67.133939999999996</v>
      </c>
      <c r="BQ40" s="351">
        <v>75.869489999999999</v>
      </c>
      <c r="BR40" s="351">
        <v>85.180149999999998</v>
      </c>
      <c r="BS40" s="351">
        <v>85.573920000000001</v>
      </c>
      <c r="BT40" s="351">
        <v>79.98912</v>
      </c>
      <c r="BU40" s="351">
        <v>67.675719999999998</v>
      </c>
      <c r="BV40" s="351">
        <v>54.94838</v>
      </c>
    </row>
    <row r="41" spans="1:74" x14ac:dyDescent="0.2">
      <c r="A41" s="616" t="s">
        <v>769</v>
      </c>
      <c r="B41" s="617" t="s">
        <v>986</v>
      </c>
      <c r="C41" s="213">
        <v>20.603999999999999</v>
      </c>
      <c r="D41" s="213">
        <v>18.888999999999999</v>
      </c>
      <c r="E41" s="213">
        <v>17.219000000000001</v>
      </c>
      <c r="F41" s="213">
        <v>18.190999999999999</v>
      </c>
      <c r="G41" s="213">
        <v>19.492000000000001</v>
      </c>
      <c r="H41" s="213">
        <v>20.492000000000001</v>
      </c>
      <c r="I41" s="213">
        <v>20.99</v>
      </c>
      <c r="J41" s="213">
        <v>19.440999999999999</v>
      </c>
      <c r="K41" s="213">
        <v>18.901</v>
      </c>
      <c r="L41" s="213">
        <v>18.82</v>
      </c>
      <c r="M41" s="213">
        <v>20.151</v>
      </c>
      <c r="N41" s="213">
        <v>20.515999999999998</v>
      </c>
      <c r="O41" s="213">
        <v>19.664000000000001</v>
      </c>
      <c r="P41" s="213">
        <v>20.59</v>
      </c>
      <c r="Q41" s="213">
        <v>20.428999999999998</v>
      </c>
      <c r="R41" s="213">
        <v>20.263999999999999</v>
      </c>
      <c r="S41" s="213">
        <v>20.887</v>
      </c>
      <c r="T41" s="213">
        <v>21.251000000000001</v>
      </c>
      <c r="U41" s="213">
        <v>22.358000000000001</v>
      </c>
      <c r="V41" s="213">
        <v>24.66</v>
      </c>
      <c r="W41" s="213">
        <v>25.314</v>
      </c>
      <c r="X41" s="213">
        <v>25.504999999999999</v>
      </c>
      <c r="Y41" s="213">
        <v>26.196999999999999</v>
      </c>
      <c r="Z41" s="213">
        <v>25.045000000000002</v>
      </c>
      <c r="AA41" s="213">
        <v>24.588000000000001</v>
      </c>
      <c r="AB41" s="213">
        <v>22.812999999999999</v>
      </c>
      <c r="AC41" s="213">
        <v>21.494</v>
      </c>
      <c r="AD41" s="213">
        <v>20.533000000000001</v>
      </c>
      <c r="AE41" s="213">
        <v>19.548999999999999</v>
      </c>
      <c r="AF41" s="213">
        <v>20.552</v>
      </c>
      <c r="AG41" s="213">
        <v>22.626999999999999</v>
      </c>
      <c r="AH41" s="213">
        <v>23.629000000000001</v>
      </c>
      <c r="AI41" s="213">
        <v>23.398</v>
      </c>
      <c r="AJ41" s="213">
        <v>21.593</v>
      </c>
      <c r="AK41" s="213">
        <v>21.337</v>
      </c>
      <c r="AL41" s="213">
        <v>20.113</v>
      </c>
      <c r="AM41" s="213">
        <v>18.977</v>
      </c>
      <c r="AN41" s="213">
        <v>18.282</v>
      </c>
      <c r="AO41" s="213">
        <v>19.356000000000002</v>
      </c>
      <c r="AP41" s="213">
        <v>18.895</v>
      </c>
      <c r="AQ41" s="213">
        <v>18.550999999999998</v>
      </c>
      <c r="AR41" s="213">
        <v>18.591999999999999</v>
      </c>
      <c r="AS41" s="213">
        <v>19.675999999999998</v>
      </c>
      <c r="AT41" s="213">
        <v>20.076000000000001</v>
      </c>
      <c r="AU41" s="213">
        <v>20.338999999999999</v>
      </c>
      <c r="AV41" s="213">
        <v>20.184999999999999</v>
      </c>
      <c r="AW41" s="213">
        <v>20.556999999999999</v>
      </c>
      <c r="AX41" s="213">
        <v>20.838000000000001</v>
      </c>
      <c r="AY41" s="213">
        <v>20.754999999999999</v>
      </c>
      <c r="AZ41" s="213">
        <v>18.798999999999999</v>
      </c>
      <c r="BA41" s="213">
        <v>18.120999999999999</v>
      </c>
      <c r="BB41" s="213">
        <v>18.317</v>
      </c>
      <c r="BC41" s="213">
        <v>18.931999999999999</v>
      </c>
      <c r="BD41" s="213">
        <v>19.982575499999999</v>
      </c>
      <c r="BE41" s="213">
        <v>20.496489</v>
      </c>
      <c r="BF41" s="213">
        <v>21.112484500000001</v>
      </c>
      <c r="BG41" s="351">
        <v>21.206510000000002</v>
      </c>
      <c r="BH41" s="351">
        <v>21.436800000000002</v>
      </c>
      <c r="BI41" s="351">
        <v>21.750350000000001</v>
      </c>
      <c r="BJ41" s="351">
        <v>21.546690000000002</v>
      </c>
      <c r="BK41" s="351">
        <v>21.358339999999998</v>
      </c>
      <c r="BL41" s="351">
        <v>20.66939</v>
      </c>
      <c r="BM41" s="351">
        <v>20.494250000000001</v>
      </c>
      <c r="BN41" s="351">
        <v>21.03004</v>
      </c>
      <c r="BO41" s="351">
        <v>21.928370000000001</v>
      </c>
      <c r="BP41" s="351">
        <v>22.82245</v>
      </c>
      <c r="BQ41" s="351">
        <v>23.967580000000002</v>
      </c>
      <c r="BR41" s="351">
        <v>24.399920000000002</v>
      </c>
      <c r="BS41" s="351">
        <v>24.30566</v>
      </c>
      <c r="BT41" s="351">
        <v>24.370429999999999</v>
      </c>
      <c r="BU41" s="351">
        <v>24.534420000000001</v>
      </c>
      <c r="BV41" s="351">
        <v>24.174330000000001</v>
      </c>
    </row>
    <row r="42" spans="1:74"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c r="BC42" s="620"/>
      <c r="BD42" s="620"/>
      <c r="BE42" s="620"/>
      <c r="BF42" s="620"/>
      <c r="BG42" s="621"/>
      <c r="BH42" s="621"/>
      <c r="BI42" s="621"/>
      <c r="BJ42" s="621"/>
      <c r="BK42" s="621"/>
      <c r="BL42" s="621"/>
      <c r="BM42" s="621"/>
      <c r="BN42" s="621"/>
      <c r="BO42" s="621"/>
      <c r="BP42" s="621"/>
      <c r="BQ42" s="621"/>
      <c r="BR42" s="621"/>
      <c r="BS42" s="621"/>
      <c r="BT42" s="621"/>
      <c r="BU42" s="621"/>
      <c r="BV42" s="621"/>
    </row>
    <row r="43" spans="1:74"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9"/>
      <c r="BH43" s="619"/>
      <c r="BI43" s="619"/>
      <c r="BJ43" s="619"/>
      <c r="BK43" s="619"/>
      <c r="BL43" s="619"/>
      <c r="BM43" s="619"/>
      <c r="BN43" s="619"/>
      <c r="BO43" s="619"/>
      <c r="BP43" s="619"/>
      <c r="BQ43" s="619"/>
      <c r="BR43" s="619"/>
      <c r="BS43" s="619"/>
      <c r="BT43" s="619"/>
      <c r="BU43" s="619"/>
      <c r="BV43" s="619"/>
    </row>
    <row r="44" spans="1:74" ht="11.1" customHeight="1" x14ac:dyDescent="0.2">
      <c r="A44" s="61" t="s">
        <v>520</v>
      </c>
      <c r="B44" s="179" t="s">
        <v>418</v>
      </c>
      <c r="C44" s="213">
        <v>15.456129000000001</v>
      </c>
      <c r="D44" s="213">
        <v>15.341571</v>
      </c>
      <c r="E44" s="213">
        <v>15.64</v>
      </c>
      <c r="F44" s="213">
        <v>16.2728</v>
      </c>
      <c r="G44" s="213">
        <v>16.401612</v>
      </c>
      <c r="H44" s="213">
        <v>16.701132999999999</v>
      </c>
      <c r="I44" s="213">
        <v>16.878644999999999</v>
      </c>
      <c r="J44" s="213">
        <v>16.700225</v>
      </c>
      <c r="K44" s="213">
        <v>16.1676</v>
      </c>
      <c r="L44" s="213">
        <v>15.439871</v>
      </c>
      <c r="M44" s="213">
        <v>16.458033</v>
      </c>
      <c r="N44" s="213">
        <v>16.741548000000002</v>
      </c>
      <c r="O44" s="213">
        <v>15.95129</v>
      </c>
      <c r="P44" s="213">
        <v>15.842828000000001</v>
      </c>
      <c r="Q44" s="213">
        <v>16.082452</v>
      </c>
      <c r="R44" s="213">
        <v>15.920267000000001</v>
      </c>
      <c r="S44" s="213">
        <v>16.236806999999999</v>
      </c>
      <c r="T44" s="213">
        <v>16.432600000000001</v>
      </c>
      <c r="U44" s="213">
        <v>16.621193999999999</v>
      </c>
      <c r="V44" s="213">
        <v>16.593354999999999</v>
      </c>
      <c r="W44" s="213">
        <v>16.339832999999999</v>
      </c>
      <c r="X44" s="213">
        <v>15.454355</v>
      </c>
      <c r="Y44" s="213">
        <v>16.235233000000001</v>
      </c>
      <c r="Z44" s="213">
        <v>16.515871000000001</v>
      </c>
      <c r="AA44" s="213">
        <v>16.118224999999999</v>
      </c>
      <c r="AB44" s="213">
        <v>15.493107</v>
      </c>
      <c r="AC44" s="213">
        <v>16.047934999999999</v>
      </c>
      <c r="AD44" s="213">
        <v>16.954433000000002</v>
      </c>
      <c r="AE44" s="213">
        <v>17.222387000000001</v>
      </c>
      <c r="AF44" s="213">
        <v>17.204066000000001</v>
      </c>
      <c r="AG44" s="213">
        <v>17.317450999999998</v>
      </c>
      <c r="AH44" s="213">
        <v>16.980516000000001</v>
      </c>
      <c r="AI44" s="213">
        <v>15.4602</v>
      </c>
      <c r="AJ44" s="213">
        <v>16.061192999999999</v>
      </c>
      <c r="AK44" s="213">
        <v>16.839600000000001</v>
      </c>
      <c r="AL44" s="213">
        <v>17.274387000000001</v>
      </c>
      <c r="AM44" s="213">
        <v>16.599226000000002</v>
      </c>
      <c r="AN44" s="213">
        <v>15.931820999999999</v>
      </c>
      <c r="AO44" s="213">
        <v>16.665289999999999</v>
      </c>
      <c r="AP44" s="213">
        <v>16.765733000000001</v>
      </c>
      <c r="AQ44" s="213">
        <v>16.989194000000001</v>
      </c>
      <c r="AR44" s="213">
        <v>17.665766999999999</v>
      </c>
      <c r="AS44" s="213">
        <v>17.354935999999999</v>
      </c>
      <c r="AT44" s="213">
        <v>17.612193999999999</v>
      </c>
      <c r="AU44" s="213">
        <v>16.985567</v>
      </c>
      <c r="AV44" s="213">
        <v>16.408902999999999</v>
      </c>
      <c r="AW44" s="213">
        <v>17.152432999999998</v>
      </c>
      <c r="AX44" s="213">
        <v>17.409386999999999</v>
      </c>
      <c r="AY44" s="213">
        <v>16.785097</v>
      </c>
      <c r="AZ44" s="213">
        <v>15.836929</v>
      </c>
      <c r="BA44" s="213">
        <v>15.939161</v>
      </c>
      <c r="BB44" s="213">
        <v>16.3384</v>
      </c>
      <c r="BC44" s="213">
        <v>16.719322999999999</v>
      </c>
      <c r="BD44" s="213">
        <v>17.264500000000002</v>
      </c>
      <c r="BE44" s="213">
        <v>17.272838709999998</v>
      </c>
      <c r="BF44" s="213">
        <v>17.456887741999999</v>
      </c>
      <c r="BG44" s="351">
        <v>16.94971</v>
      </c>
      <c r="BH44" s="351">
        <v>16.325489999999999</v>
      </c>
      <c r="BI44" s="351">
        <v>16.944220000000001</v>
      </c>
      <c r="BJ44" s="351">
        <v>17.547149999999998</v>
      </c>
      <c r="BK44" s="351">
        <v>16.97184</v>
      </c>
      <c r="BL44" s="351">
        <v>16.733979999999999</v>
      </c>
      <c r="BM44" s="351">
        <v>17.21829</v>
      </c>
      <c r="BN44" s="351">
        <v>17.7681</v>
      </c>
      <c r="BO44" s="351">
        <v>18.015029999999999</v>
      </c>
      <c r="BP44" s="351">
        <v>18.18618</v>
      </c>
      <c r="BQ44" s="351">
        <v>18.183630000000001</v>
      </c>
      <c r="BR44" s="351">
        <v>18.11185</v>
      </c>
      <c r="BS44" s="351">
        <v>17.747610000000002</v>
      </c>
      <c r="BT44" s="351">
        <v>17.28933</v>
      </c>
      <c r="BU44" s="351">
        <v>17.516950000000001</v>
      </c>
      <c r="BV44" s="351">
        <v>17.869409999999998</v>
      </c>
    </row>
    <row r="45" spans="1:74" ht="11.1" customHeight="1" x14ac:dyDescent="0.2">
      <c r="A45" s="616" t="s">
        <v>1010</v>
      </c>
      <c r="B45" s="617" t="s">
        <v>1003</v>
      </c>
      <c r="C45" s="213">
        <v>0.58887100000000003</v>
      </c>
      <c r="D45" s="213">
        <v>0.54478499999999996</v>
      </c>
      <c r="E45" s="213">
        <v>0.49422500000000003</v>
      </c>
      <c r="F45" s="213">
        <v>0.40643299999999999</v>
      </c>
      <c r="G45" s="213">
        <v>0.39361200000000002</v>
      </c>
      <c r="H45" s="213">
        <v>0.41839999999999999</v>
      </c>
      <c r="I45" s="213">
        <v>0.43196699999999999</v>
      </c>
      <c r="J45" s="213">
        <v>0.44893499999999997</v>
      </c>
      <c r="K45" s="213">
        <v>0.54616600000000004</v>
      </c>
      <c r="L45" s="213">
        <v>0.60048299999999999</v>
      </c>
      <c r="M45" s="213">
        <v>0.68343299999999996</v>
      </c>
      <c r="N45" s="213">
        <v>0.64948300000000003</v>
      </c>
      <c r="O45" s="213">
        <v>0.67238699999999996</v>
      </c>
      <c r="P45" s="213">
        <v>0.56851700000000005</v>
      </c>
      <c r="Q45" s="213">
        <v>0.48725800000000002</v>
      </c>
      <c r="R45" s="213">
        <v>0.45219999999999999</v>
      </c>
      <c r="S45" s="213">
        <v>0.42016100000000001</v>
      </c>
      <c r="T45" s="213">
        <v>0.43246699999999999</v>
      </c>
      <c r="U45" s="213">
        <v>0.42496800000000001</v>
      </c>
      <c r="V45" s="213">
        <v>0.42661300000000002</v>
      </c>
      <c r="W45" s="213">
        <v>0.54733299999999996</v>
      </c>
      <c r="X45" s="213">
        <v>0.63274200000000003</v>
      </c>
      <c r="Y45" s="213">
        <v>0.69886700000000002</v>
      </c>
      <c r="Z45" s="213">
        <v>0.67354800000000004</v>
      </c>
      <c r="AA45" s="213">
        <v>0.64929000000000003</v>
      </c>
      <c r="AB45" s="213">
        <v>0.58667800000000003</v>
      </c>
      <c r="AC45" s="213">
        <v>0.51941899999999996</v>
      </c>
      <c r="AD45" s="213">
        <v>0.477933</v>
      </c>
      <c r="AE45" s="213">
        <v>0.48367700000000002</v>
      </c>
      <c r="AF45" s="213">
        <v>0.473333</v>
      </c>
      <c r="AG45" s="213">
        <v>0.445741</v>
      </c>
      <c r="AH45" s="213">
        <v>0.48032200000000003</v>
      </c>
      <c r="AI45" s="213">
        <v>0.60550000000000004</v>
      </c>
      <c r="AJ45" s="213">
        <v>0.59306400000000004</v>
      </c>
      <c r="AK45" s="213">
        <v>0.73086600000000002</v>
      </c>
      <c r="AL45" s="213">
        <v>0.750193</v>
      </c>
      <c r="AM45" s="213">
        <v>0.62929000000000002</v>
      </c>
      <c r="AN45" s="213">
        <v>0.63364299999999996</v>
      </c>
      <c r="AO45" s="213">
        <v>0.556064</v>
      </c>
      <c r="AP45" s="213">
        <v>0.4965</v>
      </c>
      <c r="AQ45" s="213">
        <v>0.45371</v>
      </c>
      <c r="AR45" s="213">
        <v>0.457233</v>
      </c>
      <c r="AS45" s="213">
        <v>0.44232300000000002</v>
      </c>
      <c r="AT45" s="213">
        <v>0.50416099999999997</v>
      </c>
      <c r="AU45" s="213">
        <v>0.56506699999999999</v>
      </c>
      <c r="AV45" s="213">
        <v>0.685581</v>
      </c>
      <c r="AW45" s="213">
        <v>0.74596700000000005</v>
      </c>
      <c r="AX45" s="213">
        <v>0.73161299999999996</v>
      </c>
      <c r="AY45" s="213">
        <v>0.68096800000000002</v>
      </c>
      <c r="AZ45" s="213">
        <v>0.58957099999999996</v>
      </c>
      <c r="BA45" s="213">
        <v>0.50877399999999995</v>
      </c>
      <c r="BB45" s="213">
        <v>0.48403299999999999</v>
      </c>
      <c r="BC45" s="213">
        <v>0.45980700000000002</v>
      </c>
      <c r="BD45" s="213">
        <v>0.48513529999999999</v>
      </c>
      <c r="BE45" s="213">
        <v>0.4634548</v>
      </c>
      <c r="BF45" s="213">
        <v>0.4981429</v>
      </c>
      <c r="BG45" s="351">
        <v>0.59344649999999999</v>
      </c>
      <c r="BH45" s="351">
        <v>0.62500820000000001</v>
      </c>
      <c r="BI45" s="351">
        <v>0.72322790000000003</v>
      </c>
      <c r="BJ45" s="351">
        <v>0.71322890000000005</v>
      </c>
      <c r="BK45" s="351">
        <v>0.63968270000000005</v>
      </c>
      <c r="BL45" s="351">
        <v>0.59790160000000003</v>
      </c>
      <c r="BM45" s="351">
        <v>0.53285539999999998</v>
      </c>
      <c r="BN45" s="351">
        <v>0.49125619999999998</v>
      </c>
      <c r="BO45" s="351">
        <v>0.4764061</v>
      </c>
      <c r="BP45" s="351">
        <v>0.48520079999999999</v>
      </c>
      <c r="BQ45" s="351">
        <v>0.46652179999999999</v>
      </c>
      <c r="BR45" s="351">
        <v>0.48675350000000001</v>
      </c>
      <c r="BS45" s="351">
        <v>0.60026840000000004</v>
      </c>
      <c r="BT45" s="351">
        <v>0.64159080000000002</v>
      </c>
      <c r="BU45" s="351">
        <v>0.73046549999999999</v>
      </c>
      <c r="BV45" s="351">
        <v>0.71625939999999999</v>
      </c>
    </row>
    <row r="46" spans="1:74" ht="11.1" customHeight="1" x14ac:dyDescent="0.2">
      <c r="A46" s="61" t="s">
        <v>913</v>
      </c>
      <c r="B46" s="179" t="s">
        <v>419</v>
      </c>
      <c r="C46" s="213">
        <v>0.98</v>
      </c>
      <c r="D46" s="213">
        <v>1.1223920000000001</v>
      </c>
      <c r="E46" s="213">
        <v>1.1412580000000001</v>
      </c>
      <c r="F46" s="213">
        <v>1.1693659999999999</v>
      </c>
      <c r="G46" s="213">
        <v>1.171</v>
      </c>
      <c r="H46" s="213">
        <v>1.2038329999999999</v>
      </c>
      <c r="I46" s="213">
        <v>1.2157089999999999</v>
      </c>
      <c r="J46" s="213">
        <v>1.1918059999999999</v>
      </c>
      <c r="K46" s="213">
        <v>1.1834</v>
      </c>
      <c r="L46" s="213">
        <v>1.1791290000000001</v>
      </c>
      <c r="M46" s="213">
        <v>1.1561330000000001</v>
      </c>
      <c r="N46" s="213">
        <v>1.17</v>
      </c>
      <c r="O46" s="213">
        <v>1.114903</v>
      </c>
      <c r="P46" s="213">
        <v>1.155931</v>
      </c>
      <c r="Q46" s="213">
        <v>1.174194</v>
      </c>
      <c r="R46" s="213">
        <v>1.2031670000000001</v>
      </c>
      <c r="S46" s="213">
        <v>1.215355</v>
      </c>
      <c r="T46" s="213">
        <v>1.248167</v>
      </c>
      <c r="U46" s="213">
        <v>1.2313229999999999</v>
      </c>
      <c r="V46" s="213">
        <v>1.2503869999999999</v>
      </c>
      <c r="W46" s="213">
        <v>1.2135</v>
      </c>
      <c r="X46" s="213">
        <v>1.193484</v>
      </c>
      <c r="Y46" s="213">
        <v>1.195567</v>
      </c>
      <c r="Z46" s="213">
        <v>1.1957739999999999</v>
      </c>
      <c r="AA46" s="213">
        <v>1.1055159999999999</v>
      </c>
      <c r="AB46" s="213">
        <v>1.161321</v>
      </c>
      <c r="AC46" s="213">
        <v>1.203451</v>
      </c>
      <c r="AD46" s="213">
        <v>1.2047330000000001</v>
      </c>
      <c r="AE46" s="213">
        <v>1.2388060000000001</v>
      </c>
      <c r="AF46" s="213">
        <v>1.2611000000000001</v>
      </c>
      <c r="AG46" s="213">
        <v>1.222129</v>
      </c>
      <c r="AH46" s="213">
        <v>1.240516</v>
      </c>
      <c r="AI46" s="213">
        <v>1.1862999999999999</v>
      </c>
      <c r="AJ46" s="213">
        <v>1.211096</v>
      </c>
      <c r="AK46" s="213">
        <v>1.207233</v>
      </c>
      <c r="AL46" s="213">
        <v>1.190741</v>
      </c>
      <c r="AM46" s="213">
        <v>1.1121289999999999</v>
      </c>
      <c r="AN46" s="213">
        <v>1.1524289999999999</v>
      </c>
      <c r="AO46" s="213">
        <v>1.2054510000000001</v>
      </c>
      <c r="AP46" s="213">
        <v>1.2063330000000001</v>
      </c>
      <c r="AQ46" s="213">
        <v>1.240548</v>
      </c>
      <c r="AR46" s="213">
        <v>1.2441329999999999</v>
      </c>
      <c r="AS46" s="213">
        <v>1.2209030000000001</v>
      </c>
      <c r="AT46" s="213">
        <v>1.248129</v>
      </c>
      <c r="AU46" s="213">
        <v>1.1946669999999999</v>
      </c>
      <c r="AV46" s="213">
        <v>1.1990000000000001</v>
      </c>
      <c r="AW46" s="213">
        <v>1.2073670000000001</v>
      </c>
      <c r="AX46" s="213">
        <v>1.1858709999999999</v>
      </c>
      <c r="AY46" s="213">
        <v>1.147065</v>
      </c>
      <c r="AZ46" s="213">
        <v>1.14825</v>
      </c>
      <c r="BA46" s="213">
        <v>1.188774</v>
      </c>
      <c r="BB46" s="213">
        <v>1.1935</v>
      </c>
      <c r="BC46" s="213">
        <v>1.2144189999999999</v>
      </c>
      <c r="BD46" s="213">
        <v>1.2553984667</v>
      </c>
      <c r="BE46" s="213">
        <v>1.2318001806000001</v>
      </c>
      <c r="BF46" s="213">
        <v>1.2511009677</v>
      </c>
      <c r="BG46" s="351">
        <v>1.1768019999999999</v>
      </c>
      <c r="BH46" s="351">
        <v>1.1960789999999999</v>
      </c>
      <c r="BI46" s="351">
        <v>1.2334700000000001</v>
      </c>
      <c r="BJ46" s="351">
        <v>1.271109</v>
      </c>
      <c r="BK46" s="351">
        <v>1.1752450000000001</v>
      </c>
      <c r="BL46" s="351">
        <v>1.217357</v>
      </c>
      <c r="BM46" s="351">
        <v>1.2425600000000001</v>
      </c>
      <c r="BN46" s="351">
        <v>1.260839</v>
      </c>
      <c r="BO46" s="351">
        <v>1.2847090000000001</v>
      </c>
      <c r="BP46" s="351">
        <v>1.3273759999999999</v>
      </c>
      <c r="BQ46" s="351">
        <v>1.273952</v>
      </c>
      <c r="BR46" s="351">
        <v>1.2902020000000001</v>
      </c>
      <c r="BS46" s="351">
        <v>1.2286459999999999</v>
      </c>
      <c r="BT46" s="351">
        <v>1.2337370000000001</v>
      </c>
      <c r="BU46" s="351">
        <v>1.256894</v>
      </c>
      <c r="BV46" s="351">
        <v>1.280348</v>
      </c>
    </row>
    <row r="47" spans="1:74" ht="11.1" customHeight="1" x14ac:dyDescent="0.2">
      <c r="A47" s="61" t="s">
        <v>776</v>
      </c>
      <c r="B47" s="617" t="s">
        <v>420</v>
      </c>
      <c r="C47" s="213">
        <v>0.21199999999999999</v>
      </c>
      <c r="D47" s="213">
        <v>0.272928</v>
      </c>
      <c r="E47" s="213">
        <v>0.29219299999999998</v>
      </c>
      <c r="F47" s="213">
        <v>0.29113299999999998</v>
      </c>
      <c r="G47" s="213">
        <v>0.251419</v>
      </c>
      <c r="H47" s="213">
        <v>0.1053</v>
      </c>
      <c r="I47" s="213">
        <v>0.31077399999999999</v>
      </c>
      <c r="J47" s="213">
        <v>0.39483800000000002</v>
      </c>
      <c r="K47" s="213">
        <v>0.4627</v>
      </c>
      <c r="L47" s="213">
        <v>0.42632199999999998</v>
      </c>
      <c r="M47" s="213">
        <v>0.31009999999999999</v>
      </c>
      <c r="N47" s="213">
        <v>0.15545100000000001</v>
      </c>
      <c r="O47" s="213">
        <v>0.183</v>
      </c>
      <c r="P47" s="213">
        <v>0.15462100000000001</v>
      </c>
      <c r="Q47" s="213">
        <v>0.32125799999999999</v>
      </c>
      <c r="R47" s="213">
        <v>0.43786700000000001</v>
      </c>
      <c r="S47" s="213">
        <v>0.50509700000000002</v>
      </c>
      <c r="T47" s="213">
        <v>0.65773300000000001</v>
      </c>
      <c r="U47" s="213">
        <v>0.56225800000000004</v>
      </c>
      <c r="V47" s="213">
        <v>0.50190299999999999</v>
      </c>
      <c r="W47" s="213">
        <v>0.34886699999999998</v>
      </c>
      <c r="X47" s="213">
        <v>0.28648400000000002</v>
      </c>
      <c r="Y47" s="213">
        <v>0.47516700000000001</v>
      </c>
      <c r="Z47" s="213">
        <v>0.39154800000000001</v>
      </c>
      <c r="AA47" s="213">
        <v>0.19445100000000001</v>
      </c>
      <c r="AB47" s="213">
        <v>0.31839200000000001</v>
      </c>
      <c r="AC47" s="213">
        <v>0.28661199999999998</v>
      </c>
      <c r="AD47" s="213">
        <v>0.17283299999999999</v>
      </c>
      <c r="AE47" s="213">
        <v>0.23577400000000001</v>
      </c>
      <c r="AF47" s="213">
        <v>0.56489999999999996</v>
      </c>
      <c r="AG47" s="213">
        <v>0.35825800000000002</v>
      </c>
      <c r="AH47" s="213">
        <v>0.37751600000000002</v>
      </c>
      <c r="AI47" s="213">
        <v>0.39163300000000001</v>
      </c>
      <c r="AJ47" s="213">
        <v>0.45487100000000003</v>
      </c>
      <c r="AK47" s="213">
        <v>0.47760000000000002</v>
      </c>
      <c r="AL47" s="213">
        <v>0.42419299999999999</v>
      </c>
      <c r="AM47" s="213">
        <v>0.20793600000000001</v>
      </c>
      <c r="AN47" s="213">
        <v>0.19039300000000001</v>
      </c>
      <c r="AO47" s="213">
        <v>-4.0837999999999999E-2</v>
      </c>
      <c r="AP47" s="213">
        <v>0.48570000000000002</v>
      </c>
      <c r="AQ47" s="213">
        <v>0.44803199999999999</v>
      </c>
      <c r="AR47" s="213">
        <v>0.33189999999999997</v>
      </c>
      <c r="AS47" s="213">
        <v>0.45025799999999999</v>
      </c>
      <c r="AT47" s="213">
        <v>0.46019399999999999</v>
      </c>
      <c r="AU47" s="213">
        <v>0.43880000000000002</v>
      </c>
      <c r="AV47" s="213">
        <v>0.27858100000000002</v>
      </c>
      <c r="AW47" s="213">
        <v>0.25890000000000002</v>
      </c>
      <c r="AX47" s="213">
        <v>0.48393599999999998</v>
      </c>
      <c r="AY47" s="213">
        <v>0.15274199999999999</v>
      </c>
      <c r="AZ47" s="213">
        <v>0.104071</v>
      </c>
      <c r="BA47" s="213">
        <v>0.27419399999999999</v>
      </c>
      <c r="BB47" s="213">
        <v>0.25773299999999999</v>
      </c>
      <c r="BC47" s="213">
        <v>0.27322600000000002</v>
      </c>
      <c r="BD47" s="213">
        <v>0.31348090570999998</v>
      </c>
      <c r="BE47" s="213">
        <v>0.36185985617999999</v>
      </c>
      <c r="BF47" s="213">
        <v>0.26133578679000002</v>
      </c>
      <c r="BG47" s="351">
        <v>0.33565159999999999</v>
      </c>
      <c r="BH47" s="351">
        <v>0.32043060000000001</v>
      </c>
      <c r="BI47" s="351">
        <v>0.43187560000000003</v>
      </c>
      <c r="BJ47" s="351">
        <v>0.48523949999999999</v>
      </c>
      <c r="BK47" s="351">
        <v>0.26845269999999999</v>
      </c>
      <c r="BL47" s="351">
        <v>0.39500279999999999</v>
      </c>
      <c r="BM47" s="351">
        <v>0.4884425</v>
      </c>
      <c r="BN47" s="351">
        <v>0.54237139999999995</v>
      </c>
      <c r="BO47" s="351">
        <v>0.61290599999999995</v>
      </c>
      <c r="BP47" s="351">
        <v>0.68763490000000005</v>
      </c>
      <c r="BQ47" s="351">
        <v>0.62604649999999995</v>
      </c>
      <c r="BR47" s="351">
        <v>0.69585090000000005</v>
      </c>
      <c r="BS47" s="351">
        <v>0.61520090000000005</v>
      </c>
      <c r="BT47" s="351">
        <v>0.56452950000000002</v>
      </c>
      <c r="BU47" s="351">
        <v>0.57815090000000002</v>
      </c>
      <c r="BV47" s="351">
        <v>0.62471460000000001</v>
      </c>
    </row>
    <row r="48" spans="1:74" ht="11.1" customHeight="1" x14ac:dyDescent="0.2">
      <c r="A48" s="61" t="s">
        <v>777</v>
      </c>
      <c r="B48" s="179" t="s">
        <v>827</v>
      </c>
      <c r="C48" s="213">
        <v>0.41383799999999998</v>
      </c>
      <c r="D48" s="213">
        <v>0.71592800000000001</v>
      </c>
      <c r="E48" s="213">
        <v>0.84590299999999996</v>
      </c>
      <c r="F48" s="213">
        <v>0.83173299999999994</v>
      </c>
      <c r="G48" s="213">
        <v>0.89454800000000001</v>
      </c>
      <c r="H48" s="213">
        <v>0.82166600000000001</v>
      </c>
      <c r="I48" s="213">
        <v>0.75345099999999998</v>
      </c>
      <c r="J48" s="213">
        <v>0.79038699999999995</v>
      </c>
      <c r="K48" s="213">
        <v>0.64839999999999998</v>
      </c>
      <c r="L48" s="213">
        <v>0.96728999999999998</v>
      </c>
      <c r="M48" s="213">
        <v>0.20236599999999999</v>
      </c>
      <c r="N48" s="213">
        <v>5.1741000000000002E-2</v>
      </c>
      <c r="O48" s="213">
        <v>-0.30351600000000001</v>
      </c>
      <c r="P48" s="213">
        <v>0.553759</v>
      </c>
      <c r="Q48" s="213">
        <v>0.78874200000000005</v>
      </c>
      <c r="R48" s="213">
        <v>0.81</v>
      </c>
      <c r="S48" s="213">
        <v>0.77238700000000005</v>
      </c>
      <c r="T48" s="213">
        <v>0.91913299999999998</v>
      </c>
      <c r="U48" s="213">
        <v>0.88616099999999998</v>
      </c>
      <c r="V48" s="213">
        <v>1.060548</v>
      </c>
      <c r="W48" s="213">
        <v>0.74873299999999998</v>
      </c>
      <c r="X48" s="213">
        <v>0.93109699999999995</v>
      </c>
      <c r="Y48" s="213">
        <v>0.29563299999999998</v>
      </c>
      <c r="Z48" s="213">
        <v>0.16761300000000001</v>
      </c>
      <c r="AA48" s="213">
        <v>-0.19780600000000001</v>
      </c>
      <c r="AB48" s="213">
        <v>0.53157100000000002</v>
      </c>
      <c r="AC48" s="213">
        <v>0.72261200000000003</v>
      </c>
      <c r="AD48" s="213">
        <v>0.54053300000000004</v>
      </c>
      <c r="AE48" s="213">
        <v>0.69816100000000003</v>
      </c>
      <c r="AF48" s="213">
        <v>0.66496599999999995</v>
      </c>
      <c r="AG48" s="213">
        <v>0.66093500000000005</v>
      </c>
      <c r="AH48" s="213">
        <v>0.72199999999999998</v>
      </c>
      <c r="AI48" s="213">
        <v>0.62306600000000001</v>
      </c>
      <c r="AJ48" s="213">
        <v>0.72474099999999997</v>
      </c>
      <c r="AK48" s="213">
        <v>0.16303300000000001</v>
      </c>
      <c r="AL48" s="213">
        <v>-0.16480600000000001</v>
      </c>
      <c r="AM48" s="213">
        <v>-0.11403199999999999</v>
      </c>
      <c r="AN48" s="213">
        <v>0.37228600000000001</v>
      </c>
      <c r="AO48" s="213">
        <v>0.75058000000000002</v>
      </c>
      <c r="AP48" s="213">
        <v>0.60883299999999996</v>
      </c>
      <c r="AQ48" s="213">
        <v>0.75241899999999995</v>
      </c>
      <c r="AR48" s="213">
        <v>0.73176699999999995</v>
      </c>
      <c r="AS48" s="213">
        <v>0.72222600000000003</v>
      </c>
      <c r="AT48" s="213">
        <v>0.61058100000000004</v>
      </c>
      <c r="AU48" s="213">
        <v>0.40953299999999998</v>
      </c>
      <c r="AV48" s="213">
        <v>0.72677400000000003</v>
      </c>
      <c r="AW48" s="213">
        <v>0.24293300000000001</v>
      </c>
      <c r="AX48" s="213">
        <v>-0.19622600000000001</v>
      </c>
      <c r="AY48" s="213">
        <v>0.10745200000000001</v>
      </c>
      <c r="AZ48" s="213">
        <v>0.67749999999999999</v>
      </c>
      <c r="BA48" s="213">
        <v>1.1114839999999999</v>
      </c>
      <c r="BB48" s="213">
        <v>1.0263</v>
      </c>
      <c r="BC48" s="213">
        <v>1.0203549999999999</v>
      </c>
      <c r="BD48" s="213">
        <v>1.0057666667</v>
      </c>
      <c r="BE48" s="213">
        <v>0.68087096774</v>
      </c>
      <c r="BF48" s="213">
        <v>0.84134510967999998</v>
      </c>
      <c r="BG48" s="351">
        <v>0.56739079999999997</v>
      </c>
      <c r="BH48" s="351">
        <v>0.74150689999999997</v>
      </c>
      <c r="BI48" s="351">
        <v>0.39822350000000001</v>
      </c>
      <c r="BJ48" s="351">
        <v>0.3227218</v>
      </c>
      <c r="BK48" s="351">
        <v>0.38490570000000002</v>
      </c>
      <c r="BL48" s="351">
        <v>0.6048327</v>
      </c>
      <c r="BM48" s="351">
        <v>0.73031670000000004</v>
      </c>
      <c r="BN48" s="351">
        <v>0.81039720000000004</v>
      </c>
      <c r="BO48" s="351">
        <v>0.87872870000000003</v>
      </c>
      <c r="BP48" s="351">
        <v>0.81962369999999996</v>
      </c>
      <c r="BQ48" s="351">
        <v>0.71397540000000004</v>
      </c>
      <c r="BR48" s="351">
        <v>0.73327439999999999</v>
      </c>
      <c r="BS48" s="351">
        <v>0.54315020000000003</v>
      </c>
      <c r="BT48" s="351">
        <v>0.73574859999999997</v>
      </c>
      <c r="BU48" s="351">
        <v>0.39683619999999997</v>
      </c>
      <c r="BV48" s="351">
        <v>0.32238650000000002</v>
      </c>
    </row>
    <row r="49" spans="1:74" ht="11.1" customHeight="1" x14ac:dyDescent="0.2">
      <c r="A49" s="61" t="s">
        <v>778</v>
      </c>
      <c r="B49" s="179" t="s">
        <v>828</v>
      </c>
      <c r="C49" s="213">
        <v>-1.93E-4</v>
      </c>
      <c r="D49" s="213">
        <v>2.5000000000000001E-4</v>
      </c>
      <c r="E49" s="213">
        <v>1.645E-3</v>
      </c>
      <c r="F49" s="213">
        <v>-1E-4</v>
      </c>
      <c r="G49" s="213">
        <v>1.93E-4</v>
      </c>
      <c r="H49" s="213">
        <v>6.6000000000000005E-5</v>
      </c>
      <c r="I49" s="213">
        <v>1.6100000000000001E-4</v>
      </c>
      <c r="J49" s="213">
        <v>1.6100000000000001E-4</v>
      </c>
      <c r="K49" s="213">
        <v>-1E-4</v>
      </c>
      <c r="L49" s="213">
        <v>1.6100000000000001E-4</v>
      </c>
      <c r="M49" s="213">
        <v>3.3000000000000003E-5</v>
      </c>
      <c r="N49" s="213">
        <v>0</v>
      </c>
      <c r="O49" s="213">
        <v>9.7E-5</v>
      </c>
      <c r="P49" s="213">
        <v>-3.4999999999999997E-5</v>
      </c>
      <c r="Q49" s="213">
        <v>1.94E-4</v>
      </c>
      <c r="R49" s="213">
        <v>-1E-4</v>
      </c>
      <c r="S49" s="213">
        <v>3.1999999999999999E-5</v>
      </c>
      <c r="T49" s="213">
        <v>2.6699999999999998E-4</v>
      </c>
      <c r="U49" s="213">
        <v>9.7E-5</v>
      </c>
      <c r="V49" s="213">
        <v>-1.6100000000000001E-4</v>
      </c>
      <c r="W49" s="213">
        <v>8.3299999999999997E-4</v>
      </c>
      <c r="X49" s="213">
        <v>2.2599999999999999E-4</v>
      </c>
      <c r="Y49" s="213">
        <v>1.6699999999999999E-4</v>
      </c>
      <c r="Z49" s="213">
        <v>2.5799999999999998E-4</v>
      </c>
      <c r="AA49" s="213">
        <v>3.2200000000000002E-4</v>
      </c>
      <c r="AB49" s="213">
        <v>3.4999999999999997E-5</v>
      </c>
      <c r="AC49" s="213">
        <v>6.3999999999999997E-5</v>
      </c>
      <c r="AD49" s="213">
        <v>2.33E-4</v>
      </c>
      <c r="AE49" s="213">
        <v>-3.1999999999999999E-5</v>
      </c>
      <c r="AF49" s="213">
        <v>6.6000000000000005E-5</v>
      </c>
      <c r="AG49" s="213">
        <v>3.1999999999999999E-5</v>
      </c>
      <c r="AH49" s="213">
        <v>2.5799999999999998E-4</v>
      </c>
      <c r="AI49" s="213">
        <v>1.3300000000000001E-4</v>
      </c>
      <c r="AJ49" s="213">
        <v>3.1999999999999999E-5</v>
      </c>
      <c r="AK49" s="213">
        <v>-1E-4</v>
      </c>
      <c r="AL49" s="213">
        <v>0</v>
      </c>
      <c r="AM49" s="213">
        <v>1.94E-4</v>
      </c>
      <c r="AN49" s="213">
        <v>1.07E-4</v>
      </c>
      <c r="AO49" s="213">
        <v>-2.2499999999999999E-4</v>
      </c>
      <c r="AP49" s="213">
        <v>1E-3</v>
      </c>
      <c r="AQ49" s="213">
        <v>1.2899999999999999E-3</v>
      </c>
      <c r="AR49" s="213">
        <v>-4.3300000000000001E-4</v>
      </c>
      <c r="AS49" s="213">
        <v>2.9030000000000002E-3</v>
      </c>
      <c r="AT49" s="213">
        <v>1.194E-3</v>
      </c>
      <c r="AU49" s="213">
        <v>1.933E-3</v>
      </c>
      <c r="AV49" s="213">
        <v>8.7100000000000003E-4</v>
      </c>
      <c r="AW49" s="213">
        <v>-1.3300000000000001E-4</v>
      </c>
      <c r="AX49" s="213">
        <v>4.84E-4</v>
      </c>
      <c r="AY49" s="213">
        <v>-2.5799999999999998E-4</v>
      </c>
      <c r="AZ49" s="213">
        <v>1.7899999999999999E-4</v>
      </c>
      <c r="BA49" s="213">
        <v>1.2899999999999999E-4</v>
      </c>
      <c r="BB49" s="213">
        <v>1.6699999999999999E-4</v>
      </c>
      <c r="BC49" s="213">
        <v>6.1300000000000005E-4</v>
      </c>
      <c r="BD49" s="213">
        <v>-4.1560000000000002E-4</v>
      </c>
      <c r="BE49" s="213">
        <v>-3.302E-4</v>
      </c>
      <c r="BF49" s="213">
        <v>-1.942E-4</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row>
    <row r="50" spans="1:74" s="157" customFormat="1" ht="11.1" customHeight="1" x14ac:dyDescent="0.2">
      <c r="A50" s="61" t="s">
        <v>779</v>
      </c>
      <c r="B50" s="179" t="s">
        <v>590</v>
      </c>
      <c r="C50" s="213">
        <v>17.766193000000001</v>
      </c>
      <c r="D50" s="213">
        <v>17.997854</v>
      </c>
      <c r="E50" s="213">
        <v>18.415223999999998</v>
      </c>
      <c r="F50" s="213">
        <v>18.971364999999999</v>
      </c>
      <c r="G50" s="213">
        <v>19.112383999999999</v>
      </c>
      <c r="H50" s="213">
        <v>19.250398000000001</v>
      </c>
      <c r="I50" s="213">
        <v>19.590706999999998</v>
      </c>
      <c r="J50" s="213">
        <v>19.526351999999999</v>
      </c>
      <c r="K50" s="213">
        <v>19.008165999999999</v>
      </c>
      <c r="L50" s="213">
        <v>18.613256</v>
      </c>
      <c r="M50" s="213">
        <v>18.810098</v>
      </c>
      <c r="N50" s="213">
        <v>18.768222999999999</v>
      </c>
      <c r="O50" s="213">
        <v>17.618161000000001</v>
      </c>
      <c r="P50" s="213">
        <v>18.275621000000001</v>
      </c>
      <c r="Q50" s="213">
        <v>18.854098</v>
      </c>
      <c r="R50" s="213">
        <v>18.823401</v>
      </c>
      <c r="S50" s="213">
        <v>19.149839</v>
      </c>
      <c r="T50" s="213">
        <v>19.690366999999998</v>
      </c>
      <c r="U50" s="213">
        <v>19.726001</v>
      </c>
      <c r="V50" s="213">
        <v>19.832644999999999</v>
      </c>
      <c r="W50" s="213">
        <v>19.199099</v>
      </c>
      <c r="X50" s="213">
        <v>18.498387999999998</v>
      </c>
      <c r="Y50" s="213">
        <v>18.900634</v>
      </c>
      <c r="Z50" s="213">
        <v>18.944611999999999</v>
      </c>
      <c r="AA50" s="213">
        <v>17.869997999999999</v>
      </c>
      <c r="AB50" s="213">
        <v>18.091104000000001</v>
      </c>
      <c r="AC50" s="213">
        <v>18.780093000000001</v>
      </c>
      <c r="AD50" s="213">
        <v>19.350698000000001</v>
      </c>
      <c r="AE50" s="213">
        <v>19.878772999999999</v>
      </c>
      <c r="AF50" s="213">
        <v>20.168431000000002</v>
      </c>
      <c r="AG50" s="213">
        <v>20.004546000000001</v>
      </c>
      <c r="AH50" s="213">
        <v>19.801127999999999</v>
      </c>
      <c r="AI50" s="213">
        <v>18.266832000000001</v>
      </c>
      <c r="AJ50" s="213">
        <v>19.044996999999999</v>
      </c>
      <c r="AK50" s="213">
        <v>19.418232</v>
      </c>
      <c r="AL50" s="213">
        <v>19.474708</v>
      </c>
      <c r="AM50" s="213">
        <v>18.434743000000001</v>
      </c>
      <c r="AN50" s="213">
        <v>18.280678999999999</v>
      </c>
      <c r="AO50" s="213">
        <v>19.136322</v>
      </c>
      <c r="AP50" s="213">
        <v>19.564098999999999</v>
      </c>
      <c r="AQ50" s="213">
        <v>19.885193000000001</v>
      </c>
      <c r="AR50" s="213">
        <v>20.430367</v>
      </c>
      <c r="AS50" s="213">
        <v>20.193549000000001</v>
      </c>
      <c r="AT50" s="213">
        <v>20.436453</v>
      </c>
      <c r="AU50" s="213">
        <v>19.595566999999999</v>
      </c>
      <c r="AV50" s="213">
        <v>19.299710000000001</v>
      </c>
      <c r="AW50" s="213">
        <v>19.607467</v>
      </c>
      <c r="AX50" s="213">
        <v>19.615065000000001</v>
      </c>
      <c r="AY50" s="213">
        <v>18.873066000000001</v>
      </c>
      <c r="AZ50" s="213">
        <v>18.3565</v>
      </c>
      <c r="BA50" s="213">
        <v>19.022516</v>
      </c>
      <c r="BB50" s="213">
        <v>19.300132999999999</v>
      </c>
      <c r="BC50" s="213">
        <v>19.687743000000001</v>
      </c>
      <c r="BD50" s="213">
        <v>20.323865738999999</v>
      </c>
      <c r="BE50" s="213">
        <v>20.010494313999999</v>
      </c>
      <c r="BF50" s="213">
        <v>20.308618306</v>
      </c>
      <c r="BG50" s="351">
        <v>19.623180000000001</v>
      </c>
      <c r="BH50" s="351">
        <v>19.208500000000001</v>
      </c>
      <c r="BI50" s="351">
        <v>19.730969999999999</v>
      </c>
      <c r="BJ50" s="351">
        <v>20.339279999999999</v>
      </c>
      <c r="BK50" s="351">
        <v>19.439689999999999</v>
      </c>
      <c r="BL50" s="351">
        <v>19.548999999999999</v>
      </c>
      <c r="BM50" s="351">
        <v>20.212700000000002</v>
      </c>
      <c r="BN50" s="351">
        <v>20.873100000000001</v>
      </c>
      <c r="BO50" s="351">
        <v>21.267959999999999</v>
      </c>
      <c r="BP50" s="351">
        <v>21.506180000000001</v>
      </c>
      <c r="BQ50" s="351">
        <v>21.26418</v>
      </c>
      <c r="BR50" s="351">
        <v>21.31793</v>
      </c>
      <c r="BS50" s="351">
        <v>20.735060000000001</v>
      </c>
      <c r="BT50" s="351">
        <v>20.464929999999999</v>
      </c>
      <c r="BU50" s="351">
        <v>20.479240000000001</v>
      </c>
      <c r="BV50" s="351">
        <v>20.812940000000001</v>
      </c>
    </row>
    <row r="51" spans="1:74"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351"/>
      <c r="BH51" s="351"/>
      <c r="BI51" s="351"/>
      <c r="BJ51" s="351"/>
      <c r="BK51" s="351"/>
      <c r="BL51" s="351"/>
      <c r="BM51" s="351"/>
      <c r="BN51" s="351"/>
      <c r="BO51" s="351"/>
      <c r="BP51" s="351"/>
      <c r="BQ51" s="351"/>
      <c r="BR51" s="351"/>
      <c r="BS51" s="351"/>
      <c r="BT51" s="351"/>
      <c r="BU51" s="351"/>
      <c r="BV51" s="351"/>
    </row>
    <row r="52" spans="1:74" ht="11.1" customHeight="1" x14ac:dyDescent="0.2">
      <c r="A52" s="61" t="s">
        <v>522</v>
      </c>
      <c r="B52" s="180" t="s">
        <v>421</v>
      </c>
      <c r="C52" s="213">
        <v>1.0751230000000001</v>
      </c>
      <c r="D52" s="213">
        <v>1.0213540000000001</v>
      </c>
      <c r="E52" s="213">
        <v>1.013188</v>
      </c>
      <c r="F52" s="213">
        <v>1.067499</v>
      </c>
      <c r="G52" s="213">
        <v>1.083029</v>
      </c>
      <c r="H52" s="213">
        <v>1.0276639999999999</v>
      </c>
      <c r="I52" s="213">
        <v>1.092384</v>
      </c>
      <c r="J52" s="213">
        <v>1.0985119999999999</v>
      </c>
      <c r="K52" s="213">
        <v>1.04623</v>
      </c>
      <c r="L52" s="213">
        <v>1.040092</v>
      </c>
      <c r="M52" s="213">
        <v>1.064865</v>
      </c>
      <c r="N52" s="213">
        <v>1.108093</v>
      </c>
      <c r="O52" s="213">
        <v>1.116614</v>
      </c>
      <c r="P52" s="213">
        <v>1.070379</v>
      </c>
      <c r="Q52" s="213">
        <v>1.0491280000000001</v>
      </c>
      <c r="R52" s="213">
        <v>1.0950979999999999</v>
      </c>
      <c r="S52" s="213">
        <v>1.1603540000000001</v>
      </c>
      <c r="T52" s="213">
        <v>1.1139669999999999</v>
      </c>
      <c r="U52" s="213">
        <v>1.1902569999999999</v>
      </c>
      <c r="V52" s="213">
        <v>1.1487769999999999</v>
      </c>
      <c r="W52" s="213">
        <v>1.122369</v>
      </c>
      <c r="X52" s="213">
        <v>1.088838</v>
      </c>
      <c r="Y52" s="213">
        <v>1.1125670000000001</v>
      </c>
      <c r="Z52" s="213">
        <v>1.143324</v>
      </c>
      <c r="AA52" s="213">
        <v>1.1389959999999999</v>
      </c>
      <c r="AB52" s="213">
        <v>1.062497</v>
      </c>
      <c r="AC52" s="213">
        <v>1.1120620000000001</v>
      </c>
      <c r="AD52" s="213">
        <v>1.1459630000000001</v>
      </c>
      <c r="AE52" s="213">
        <v>1.1351560000000001</v>
      </c>
      <c r="AF52" s="213">
        <v>1.159198</v>
      </c>
      <c r="AG52" s="213">
        <v>1.1010279999999999</v>
      </c>
      <c r="AH52" s="213">
        <v>1.1128309999999999</v>
      </c>
      <c r="AI52" s="213">
        <v>1.009798</v>
      </c>
      <c r="AJ52" s="213">
        <v>1.0814790000000001</v>
      </c>
      <c r="AK52" s="213">
        <v>1.146163</v>
      </c>
      <c r="AL52" s="213">
        <v>1.125769</v>
      </c>
      <c r="AM52" s="213">
        <v>1.123324</v>
      </c>
      <c r="AN52" s="213">
        <v>1.116609</v>
      </c>
      <c r="AO52" s="213">
        <v>1.0958639999999999</v>
      </c>
      <c r="AP52" s="213">
        <v>1.114368</v>
      </c>
      <c r="AQ52" s="213">
        <v>1.1192260000000001</v>
      </c>
      <c r="AR52" s="213">
        <v>1.128633</v>
      </c>
      <c r="AS52" s="213">
        <v>1.1695489999999999</v>
      </c>
      <c r="AT52" s="213">
        <v>1.190904</v>
      </c>
      <c r="AU52" s="213">
        <v>1.140131</v>
      </c>
      <c r="AV52" s="213">
        <v>1.1101289999999999</v>
      </c>
      <c r="AW52" s="213">
        <v>1.158433</v>
      </c>
      <c r="AX52" s="213">
        <v>1.2095180000000001</v>
      </c>
      <c r="AY52" s="213">
        <v>1.1095159999999999</v>
      </c>
      <c r="AZ52" s="213">
        <v>1.0196780000000001</v>
      </c>
      <c r="BA52" s="213">
        <v>1.042292</v>
      </c>
      <c r="BB52" s="213">
        <v>1.059968</v>
      </c>
      <c r="BC52" s="213">
        <v>1.063774</v>
      </c>
      <c r="BD52" s="213">
        <v>1.1413310000000001</v>
      </c>
      <c r="BE52" s="213">
        <v>1.1330229999999999</v>
      </c>
      <c r="BF52" s="213">
        <v>1.1240000000000001</v>
      </c>
      <c r="BG52" s="351">
        <v>1.0913809999999999</v>
      </c>
      <c r="BH52" s="351">
        <v>1.125181</v>
      </c>
      <c r="BI52" s="351">
        <v>1.1629719999999999</v>
      </c>
      <c r="BJ52" s="351">
        <v>1.220305</v>
      </c>
      <c r="BK52" s="351">
        <v>1.2146760000000001</v>
      </c>
      <c r="BL52" s="351">
        <v>1.1658649999999999</v>
      </c>
      <c r="BM52" s="351">
        <v>1.1769959999999999</v>
      </c>
      <c r="BN52" s="351">
        <v>1.22356</v>
      </c>
      <c r="BO52" s="351">
        <v>1.2474460000000001</v>
      </c>
      <c r="BP52" s="351">
        <v>1.254697</v>
      </c>
      <c r="BQ52" s="351">
        <v>1.2610680000000001</v>
      </c>
      <c r="BR52" s="351">
        <v>1.273026</v>
      </c>
      <c r="BS52" s="351">
        <v>1.2318070000000001</v>
      </c>
      <c r="BT52" s="351">
        <v>1.242489</v>
      </c>
      <c r="BU52" s="351">
        <v>1.2548589999999999</v>
      </c>
      <c r="BV52" s="351">
        <v>1.29952</v>
      </c>
    </row>
    <row r="53" spans="1:74"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51"/>
      <c r="BH53" s="351"/>
      <c r="BI53" s="351"/>
      <c r="BJ53" s="351"/>
      <c r="BK53" s="351"/>
      <c r="BL53" s="351"/>
      <c r="BM53" s="351"/>
      <c r="BN53" s="351"/>
      <c r="BO53" s="351"/>
      <c r="BP53" s="351"/>
      <c r="BQ53" s="351"/>
      <c r="BR53" s="351"/>
      <c r="BS53" s="351"/>
      <c r="BT53" s="351"/>
      <c r="BU53" s="351"/>
      <c r="BV53" s="351"/>
    </row>
    <row r="54" spans="1:74"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351"/>
      <c r="BH54" s="351"/>
      <c r="BI54" s="351"/>
      <c r="BJ54" s="351"/>
      <c r="BK54" s="351"/>
      <c r="BL54" s="351"/>
      <c r="BM54" s="351"/>
      <c r="BN54" s="351"/>
      <c r="BO54" s="351"/>
      <c r="BP54" s="351"/>
      <c r="BQ54" s="351"/>
      <c r="BR54" s="351"/>
      <c r="BS54" s="351"/>
      <c r="BT54" s="351"/>
      <c r="BU54" s="351"/>
      <c r="BV54" s="351"/>
    </row>
    <row r="55" spans="1:74" ht="11.1" customHeight="1" x14ac:dyDescent="0.2">
      <c r="A55" s="616" t="s">
        <v>1011</v>
      </c>
      <c r="B55" s="617" t="s">
        <v>1003</v>
      </c>
      <c r="C55" s="213">
        <v>0.39245099999999999</v>
      </c>
      <c r="D55" s="213">
        <v>0.40100000000000002</v>
      </c>
      <c r="E55" s="213">
        <v>0.60970899999999995</v>
      </c>
      <c r="F55" s="213">
        <v>0.815133</v>
      </c>
      <c r="G55" s="213">
        <v>0.88516099999999998</v>
      </c>
      <c r="H55" s="213">
        <v>0.86383299999999996</v>
      </c>
      <c r="I55" s="213">
        <v>0.85283799999999998</v>
      </c>
      <c r="J55" s="213">
        <v>0.83941900000000003</v>
      </c>
      <c r="K55" s="213">
        <v>0.58273299999999995</v>
      </c>
      <c r="L55" s="213">
        <v>0.441612</v>
      </c>
      <c r="M55" s="213">
        <v>0.34266600000000003</v>
      </c>
      <c r="N55" s="213">
        <v>0.332677</v>
      </c>
      <c r="O55" s="213">
        <v>0.354323</v>
      </c>
      <c r="P55" s="213">
        <v>0.42596600000000001</v>
      </c>
      <c r="Q55" s="213">
        <v>0.66554800000000003</v>
      </c>
      <c r="R55" s="213">
        <v>0.8286</v>
      </c>
      <c r="S55" s="213">
        <v>0.89722599999999997</v>
      </c>
      <c r="T55" s="213">
        <v>0.88816700000000004</v>
      </c>
      <c r="U55" s="213">
        <v>0.87251599999999996</v>
      </c>
      <c r="V55" s="213">
        <v>0.83828999999999998</v>
      </c>
      <c r="W55" s="213">
        <v>0.6452</v>
      </c>
      <c r="X55" s="213">
        <v>0.47635499999999997</v>
      </c>
      <c r="Y55" s="213">
        <v>0.34889999999999999</v>
      </c>
      <c r="Z55" s="213">
        <v>0.32983899999999999</v>
      </c>
      <c r="AA55" s="213">
        <v>0.35490300000000002</v>
      </c>
      <c r="AB55" s="213">
        <v>0.412964</v>
      </c>
      <c r="AC55" s="213">
        <v>0.67790300000000003</v>
      </c>
      <c r="AD55" s="213">
        <v>0.85693299999999994</v>
      </c>
      <c r="AE55" s="213">
        <v>0.90803199999999995</v>
      </c>
      <c r="AF55" s="213">
        <v>0.91520000000000001</v>
      </c>
      <c r="AG55" s="213">
        <v>0.87716099999999997</v>
      </c>
      <c r="AH55" s="213">
        <v>0.83377400000000002</v>
      </c>
      <c r="AI55" s="213">
        <v>0.47733300000000001</v>
      </c>
      <c r="AJ55" s="213">
        <v>0.51964500000000002</v>
      </c>
      <c r="AK55" s="213">
        <v>0.34843299999999999</v>
      </c>
      <c r="AL55" s="213">
        <v>0.34119300000000002</v>
      </c>
      <c r="AM55" s="213">
        <v>0.39438699999999999</v>
      </c>
      <c r="AN55" s="213">
        <v>0.40903600000000001</v>
      </c>
      <c r="AO55" s="213">
        <v>0.63132200000000005</v>
      </c>
      <c r="AP55" s="213">
        <v>0.80030000000000001</v>
      </c>
      <c r="AQ55" s="213">
        <v>0.85325799999999996</v>
      </c>
      <c r="AR55" s="213">
        <v>0.87529999999999997</v>
      </c>
      <c r="AS55" s="213">
        <v>0.87009700000000001</v>
      </c>
      <c r="AT55" s="213">
        <v>0.88048400000000004</v>
      </c>
      <c r="AU55" s="213">
        <v>0.65033300000000005</v>
      </c>
      <c r="AV55" s="213">
        <v>0.46022600000000002</v>
      </c>
      <c r="AW55" s="213">
        <v>0.39513300000000001</v>
      </c>
      <c r="AX55" s="213">
        <v>0.37219400000000002</v>
      </c>
      <c r="AY55" s="213">
        <v>0.37445200000000001</v>
      </c>
      <c r="AZ55" s="213">
        <v>0.42746400000000001</v>
      </c>
      <c r="BA55" s="213">
        <v>0.62925799999999998</v>
      </c>
      <c r="BB55" s="213">
        <v>0.80456700000000003</v>
      </c>
      <c r="BC55" s="213">
        <v>0.86716099999999996</v>
      </c>
      <c r="BD55" s="213">
        <v>0.85683100999999995</v>
      </c>
      <c r="BE55" s="213">
        <v>0.83933986000000005</v>
      </c>
      <c r="BF55" s="213">
        <v>0.83394628000000004</v>
      </c>
      <c r="BG55" s="351">
        <v>0.588225</v>
      </c>
      <c r="BH55" s="351">
        <v>0.45866249999999997</v>
      </c>
      <c r="BI55" s="351">
        <v>0.33117550000000001</v>
      </c>
      <c r="BJ55" s="351">
        <v>0.34794819999999999</v>
      </c>
      <c r="BK55" s="351">
        <v>0.37902219999999998</v>
      </c>
      <c r="BL55" s="351">
        <v>0.45009690000000002</v>
      </c>
      <c r="BM55" s="351">
        <v>0.65600530000000001</v>
      </c>
      <c r="BN55" s="351">
        <v>0.83720490000000003</v>
      </c>
      <c r="BO55" s="351">
        <v>0.89663269999999995</v>
      </c>
      <c r="BP55" s="351">
        <v>0.88576060000000001</v>
      </c>
      <c r="BQ55" s="351">
        <v>0.87694939999999999</v>
      </c>
      <c r="BR55" s="351">
        <v>0.85005580000000003</v>
      </c>
      <c r="BS55" s="351">
        <v>0.60701700000000003</v>
      </c>
      <c r="BT55" s="351">
        <v>0.4776417</v>
      </c>
      <c r="BU55" s="351">
        <v>0.34571299999999999</v>
      </c>
      <c r="BV55" s="351">
        <v>0.36085729999999999</v>
      </c>
    </row>
    <row r="56" spans="1:74" ht="11.1" customHeight="1" x14ac:dyDescent="0.2">
      <c r="A56" s="61" t="s">
        <v>780</v>
      </c>
      <c r="B56" s="179" t="s">
        <v>422</v>
      </c>
      <c r="C56" s="213">
        <v>9.2595159999999996</v>
      </c>
      <c r="D56" s="213">
        <v>9.5035349999999994</v>
      </c>
      <c r="E56" s="213">
        <v>9.5238709999999998</v>
      </c>
      <c r="F56" s="213">
        <v>9.7195</v>
      </c>
      <c r="G56" s="213">
        <v>9.7711930000000002</v>
      </c>
      <c r="H56" s="213">
        <v>9.8461999999999996</v>
      </c>
      <c r="I56" s="213">
        <v>9.9889349999999997</v>
      </c>
      <c r="J56" s="213">
        <v>9.9975159999999992</v>
      </c>
      <c r="K56" s="213">
        <v>9.8783999999999992</v>
      </c>
      <c r="L56" s="213">
        <v>9.9349030000000003</v>
      </c>
      <c r="M56" s="213">
        <v>9.7988330000000001</v>
      </c>
      <c r="N56" s="213">
        <v>9.8056769999999993</v>
      </c>
      <c r="O56" s="213">
        <v>9.378387</v>
      </c>
      <c r="P56" s="213">
        <v>9.8343100000000003</v>
      </c>
      <c r="Q56" s="213">
        <v>9.9317740000000008</v>
      </c>
      <c r="R56" s="213">
        <v>9.8762670000000004</v>
      </c>
      <c r="S56" s="213">
        <v>10.057968000000001</v>
      </c>
      <c r="T56" s="213">
        <v>10.279733</v>
      </c>
      <c r="U56" s="213">
        <v>10.224031999999999</v>
      </c>
      <c r="V56" s="213">
        <v>10.292548</v>
      </c>
      <c r="W56" s="213">
        <v>10.020367</v>
      </c>
      <c r="X56" s="213">
        <v>10.059032</v>
      </c>
      <c r="Y56" s="213">
        <v>9.9687669999999997</v>
      </c>
      <c r="Z56" s="213">
        <v>10.012871000000001</v>
      </c>
      <c r="AA56" s="213">
        <v>9.2810959999999998</v>
      </c>
      <c r="AB56" s="213">
        <v>9.5069280000000003</v>
      </c>
      <c r="AC56" s="213">
        <v>9.8021290000000008</v>
      </c>
      <c r="AD56" s="213">
        <v>9.8551660000000005</v>
      </c>
      <c r="AE56" s="213">
        <v>10.125548</v>
      </c>
      <c r="AF56" s="213">
        <v>10.27</v>
      </c>
      <c r="AG56" s="213">
        <v>10.164161</v>
      </c>
      <c r="AH56" s="213">
        <v>10.176482999999999</v>
      </c>
      <c r="AI56" s="213">
        <v>9.7781000000000002</v>
      </c>
      <c r="AJ56" s="213">
        <v>10.128579999999999</v>
      </c>
      <c r="AK56" s="213">
        <v>10.219733</v>
      </c>
      <c r="AL56" s="213">
        <v>10.103903000000001</v>
      </c>
      <c r="AM56" s="213">
        <v>9.5190649999999994</v>
      </c>
      <c r="AN56" s="213">
        <v>9.800179</v>
      </c>
      <c r="AO56" s="213">
        <v>10.051645000000001</v>
      </c>
      <c r="AP56" s="213">
        <v>9.9639670000000002</v>
      </c>
      <c r="AQ56" s="213">
        <v>10.13029</v>
      </c>
      <c r="AR56" s="213">
        <v>10.325699999999999</v>
      </c>
      <c r="AS56" s="213">
        <v>10.166452</v>
      </c>
      <c r="AT56" s="213">
        <v>10.242613</v>
      </c>
      <c r="AU56" s="213">
        <v>9.9264329999999994</v>
      </c>
      <c r="AV56" s="213">
        <v>10.298902999999999</v>
      </c>
      <c r="AW56" s="213">
        <v>10.239667000000001</v>
      </c>
      <c r="AX56" s="213">
        <v>10.019742000000001</v>
      </c>
      <c r="AY56" s="213">
        <v>9.7349029999999992</v>
      </c>
      <c r="AZ56" s="213">
        <v>9.7303929999999994</v>
      </c>
      <c r="BA56" s="213">
        <v>10.051194000000001</v>
      </c>
      <c r="BB56" s="213">
        <v>10.010166999999999</v>
      </c>
      <c r="BC56" s="213">
        <v>10.217257999999999</v>
      </c>
      <c r="BD56" s="213">
        <v>10.261933333</v>
      </c>
      <c r="BE56" s="213">
        <v>10.138870968000001</v>
      </c>
      <c r="BF56" s="213">
        <v>10.356454193999999</v>
      </c>
      <c r="BG56" s="351">
        <v>10.0534</v>
      </c>
      <c r="BH56" s="351">
        <v>10.1472</v>
      </c>
      <c r="BI56" s="351">
        <v>10.30391</v>
      </c>
      <c r="BJ56" s="351">
        <v>10.48556</v>
      </c>
      <c r="BK56" s="351">
        <v>9.9761430000000004</v>
      </c>
      <c r="BL56" s="351">
        <v>10.21311</v>
      </c>
      <c r="BM56" s="351">
        <v>10.292289999999999</v>
      </c>
      <c r="BN56" s="351">
        <v>10.399509999999999</v>
      </c>
      <c r="BO56" s="351">
        <v>10.63266</v>
      </c>
      <c r="BP56" s="351">
        <v>10.765370000000001</v>
      </c>
      <c r="BQ56" s="351">
        <v>10.463990000000001</v>
      </c>
      <c r="BR56" s="351">
        <v>10.55728</v>
      </c>
      <c r="BS56" s="351">
        <v>10.41028</v>
      </c>
      <c r="BT56" s="351">
        <v>10.55082</v>
      </c>
      <c r="BU56" s="351">
        <v>10.574299999999999</v>
      </c>
      <c r="BV56" s="351">
        <v>10.67525</v>
      </c>
    </row>
    <row r="57" spans="1:74" ht="11.1" customHeight="1" x14ac:dyDescent="0.2">
      <c r="A57" s="61" t="s">
        <v>781</v>
      </c>
      <c r="B57" s="179" t="s">
        <v>423</v>
      </c>
      <c r="C57" s="213">
        <v>1.5133540000000001</v>
      </c>
      <c r="D57" s="213">
        <v>1.525285</v>
      </c>
      <c r="E57" s="213">
        <v>1.498483</v>
      </c>
      <c r="F57" s="213">
        <v>1.590733</v>
      </c>
      <c r="G57" s="213">
        <v>1.6080000000000001</v>
      </c>
      <c r="H57" s="213">
        <v>1.6402330000000001</v>
      </c>
      <c r="I57" s="213">
        <v>1.6699029999999999</v>
      </c>
      <c r="J57" s="213">
        <v>1.600225</v>
      </c>
      <c r="K57" s="213">
        <v>1.5465329999999999</v>
      </c>
      <c r="L57" s="213">
        <v>1.5535159999999999</v>
      </c>
      <c r="M57" s="213">
        <v>1.6336999999999999</v>
      </c>
      <c r="N57" s="213">
        <v>1.698032</v>
      </c>
      <c r="O57" s="213">
        <v>1.5814189999999999</v>
      </c>
      <c r="P57" s="213">
        <v>1.5778970000000001</v>
      </c>
      <c r="Q57" s="213">
        <v>1.574613</v>
      </c>
      <c r="R57" s="213">
        <v>1.592433</v>
      </c>
      <c r="S57" s="213">
        <v>1.606419</v>
      </c>
      <c r="T57" s="213">
        <v>1.6618329999999999</v>
      </c>
      <c r="U57" s="213">
        <v>1.736548</v>
      </c>
      <c r="V57" s="213">
        <v>1.7958069999999999</v>
      </c>
      <c r="W57" s="213">
        <v>1.737933</v>
      </c>
      <c r="X57" s="213">
        <v>1.591161</v>
      </c>
      <c r="Y57" s="213">
        <v>1.6803999999999999</v>
      </c>
      <c r="Z57" s="213">
        <v>1.6611940000000001</v>
      </c>
      <c r="AA57" s="213">
        <v>1.614225</v>
      </c>
      <c r="AB57" s="213">
        <v>1.602714</v>
      </c>
      <c r="AC57" s="213">
        <v>1.6744509999999999</v>
      </c>
      <c r="AD57" s="213">
        <v>1.735066</v>
      </c>
      <c r="AE57" s="213">
        <v>1.7131609999999999</v>
      </c>
      <c r="AF57" s="213">
        <v>1.763533</v>
      </c>
      <c r="AG57" s="213">
        <v>1.816516</v>
      </c>
      <c r="AH57" s="213">
        <v>1.7635799999999999</v>
      </c>
      <c r="AI57" s="213">
        <v>1.6646000000000001</v>
      </c>
      <c r="AJ57" s="213">
        <v>1.6105160000000001</v>
      </c>
      <c r="AK57" s="213">
        <v>1.670633</v>
      </c>
      <c r="AL57" s="213">
        <v>1.784483</v>
      </c>
      <c r="AM57" s="213">
        <v>1.6896450000000001</v>
      </c>
      <c r="AN57" s="213">
        <v>1.6900710000000001</v>
      </c>
      <c r="AO57" s="213">
        <v>1.783903</v>
      </c>
      <c r="AP57" s="213">
        <v>1.798367</v>
      </c>
      <c r="AQ57" s="213">
        <v>1.8078069999999999</v>
      </c>
      <c r="AR57" s="213">
        <v>1.893167</v>
      </c>
      <c r="AS57" s="213">
        <v>1.8941939999999999</v>
      </c>
      <c r="AT57" s="213">
        <v>1.9547099999999999</v>
      </c>
      <c r="AU57" s="213">
        <v>1.856233</v>
      </c>
      <c r="AV57" s="213">
        <v>1.690871</v>
      </c>
      <c r="AW57" s="213">
        <v>1.768667</v>
      </c>
      <c r="AX57" s="213">
        <v>1.85571</v>
      </c>
      <c r="AY57" s="213">
        <v>1.7710319999999999</v>
      </c>
      <c r="AZ57" s="213">
        <v>1.6891430000000001</v>
      </c>
      <c r="BA57" s="213">
        <v>1.7279679999999999</v>
      </c>
      <c r="BB57" s="213">
        <v>1.7275670000000001</v>
      </c>
      <c r="BC57" s="213">
        <v>1.7285809999999999</v>
      </c>
      <c r="BD57" s="213">
        <v>1.8882000000000001</v>
      </c>
      <c r="BE57" s="213">
        <v>1.9354516128999999</v>
      </c>
      <c r="BF57" s="213">
        <v>1.9484038065</v>
      </c>
      <c r="BG57" s="351">
        <v>1.843329</v>
      </c>
      <c r="BH57" s="351">
        <v>1.73706</v>
      </c>
      <c r="BI57" s="351">
        <v>1.779763</v>
      </c>
      <c r="BJ57" s="351">
        <v>1.858579</v>
      </c>
      <c r="BK57" s="351">
        <v>1.7417750000000001</v>
      </c>
      <c r="BL57" s="351">
        <v>1.6975610000000001</v>
      </c>
      <c r="BM57" s="351">
        <v>1.809124</v>
      </c>
      <c r="BN57" s="351">
        <v>1.8626769999999999</v>
      </c>
      <c r="BO57" s="351">
        <v>1.8844179999999999</v>
      </c>
      <c r="BP57" s="351">
        <v>1.9263140000000001</v>
      </c>
      <c r="BQ57" s="351">
        <v>1.9458409999999999</v>
      </c>
      <c r="BR57" s="351">
        <v>1.9771270000000001</v>
      </c>
      <c r="BS57" s="351">
        <v>1.9151130000000001</v>
      </c>
      <c r="BT57" s="351">
        <v>1.833407</v>
      </c>
      <c r="BU57" s="351">
        <v>1.8562669999999999</v>
      </c>
      <c r="BV57" s="351">
        <v>1.9136789999999999</v>
      </c>
    </row>
    <row r="58" spans="1:74" ht="11.1" customHeight="1" x14ac:dyDescent="0.2">
      <c r="A58" s="61" t="s">
        <v>782</v>
      </c>
      <c r="B58" s="179" t="s">
        <v>424</v>
      </c>
      <c r="C58" s="213">
        <v>4.8352250000000003</v>
      </c>
      <c r="D58" s="213">
        <v>4.7523569999999999</v>
      </c>
      <c r="E58" s="213">
        <v>4.8937090000000003</v>
      </c>
      <c r="F58" s="213">
        <v>4.9914329999999998</v>
      </c>
      <c r="G58" s="213">
        <v>4.9828060000000001</v>
      </c>
      <c r="H58" s="213">
        <v>5.0317999999999996</v>
      </c>
      <c r="I58" s="213">
        <v>5.1011930000000003</v>
      </c>
      <c r="J58" s="213">
        <v>5.1065800000000001</v>
      </c>
      <c r="K58" s="213">
        <v>5.0608000000000004</v>
      </c>
      <c r="L58" s="213">
        <v>4.816516</v>
      </c>
      <c r="M58" s="213">
        <v>5.1690329999999998</v>
      </c>
      <c r="N58" s="213">
        <v>5.0420959999999999</v>
      </c>
      <c r="O58" s="213">
        <v>4.5302579999999999</v>
      </c>
      <c r="P58" s="213">
        <v>4.6677929999999996</v>
      </c>
      <c r="Q58" s="213">
        <v>4.8482900000000004</v>
      </c>
      <c r="R58" s="213">
        <v>4.6588000000000003</v>
      </c>
      <c r="S58" s="213">
        <v>4.7604189999999997</v>
      </c>
      <c r="T58" s="213">
        <v>4.9535999999999998</v>
      </c>
      <c r="U58" s="213">
        <v>4.9334189999999998</v>
      </c>
      <c r="V58" s="213">
        <v>4.9391939999999996</v>
      </c>
      <c r="W58" s="213">
        <v>4.8881329999999998</v>
      </c>
      <c r="X58" s="213">
        <v>4.6141290000000001</v>
      </c>
      <c r="Y58" s="213">
        <v>5.0659669999999997</v>
      </c>
      <c r="Z58" s="213">
        <v>5.1476449999999998</v>
      </c>
      <c r="AA58" s="213">
        <v>4.7854510000000001</v>
      </c>
      <c r="AB58" s="213">
        <v>4.6566419999999997</v>
      </c>
      <c r="AC58" s="213">
        <v>4.792516</v>
      </c>
      <c r="AD58" s="213">
        <v>5.018866</v>
      </c>
      <c r="AE58" s="213">
        <v>5.215516</v>
      </c>
      <c r="AF58" s="213">
        <v>5.283766</v>
      </c>
      <c r="AG58" s="213">
        <v>5.1618709999999997</v>
      </c>
      <c r="AH58" s="213">
        <v>5.0440639999999997</v>
      </c>
      <c r="AI58" s="213">
        <v>4.5597329999999996</v>
      </c>
      <c r="AJ58" s="213">
        <v>4.9720319999999996</v>
      </c>
      <c r="AK58" s="213">
        <v>5.3620999999999999</v>
      </c>
      <c r="AL58" s="213">
        <v>5.4078710000000001</v>
      </c>
      <c r="AM58" s="213">
        <v>5.0099030000000004</v>
      </c>
      <c r="AN58" s="213">
        <v>4.5836430000000004</v>
      </c>
      <c r="AO58" s="213">
        <v>4.8247739999999997</v>
      </c>
      <c r="AP58" s="213">
        <v>5.1189999999999998</v>
      </c>
      <c r="AQ58" s="213">
        <v>5.213387</v>
      </c>
      <c r="AR58" s="213">
        <v>5.4055669999999996</v>
      </c>
      <c r="AS58" s="213">
        <v>5.2564190000000002</v>
      </c>
      <c r="AT58" s="213">
        <v>5.3687100000000001</v>
      </c>
      <c r="AU58" s="213">
        <v>5.2295999999999996</v>
      </c>
      <c r="AV58" s="213">
        <v>5.0355809999999996</v>
      </c>
      <c r="AW58" s="213">
        <v>5.3501000000000003</v>
      </c>
      <c r="AX58" s="213">
        <v>5.5756449999999997</v>
      </c>
      <c r="AY58" s="213">
        <v>5.2521940000000003</v>
      </c>
      <c r="AZ58" s="213">
        <v>4.9017140000000001</v>
      </c>
      <c r="BA58" s="213">
        <v>4.9679679999999999</v>
      </c>
      <c r="BB58" s="213">
        <v>5.0537999999999998</v>
      </c>
      <c r="BC58" s="213">
        <v>5.2125810000000001</v>
      </c>
      <c r="BD58" s="213">
        <v>5.3919931332999997</v>
      </c>
      <c r="BE58" s="213">
        <v>5.2479875870999999</v>
      </c>
      <c r="BF58" s="213">
        <v>5.1869347548000002</v>
      </c>
      <c r="BG58" s="351">
        <v>5.2092510000000001</v>
      </c>
      <c r="BH58" s="351">
        <v>5.0477600000000002</v>
      </c>
      <c r="BI58" s="351">
        <v>5.4555920000000002</v>
      </c>
      <c r="BJ58" s="351">
        <v>5.7008510000000001</v>
      </c>
      <c r="BK58" s="351">
        <v>5.5214340000000002</v>
      </c>
      <c r="BL58" s="351">
        <v>5.4242879999999998</v>
      </c>
      <c r="BM58" s="351">
        <v>5.6062890000000003</v>
      </c>
      <c r="BN58" s="351">
        <v>5.8328930000000003</v>
      </c>
      <c r="BO58" s="351">
        <v>5.9071829999999999</v>
      </c>
      <c r="BP58" s="351">
        <v>6.0027929999999996</v>
      </c>
      <c r="BQ58" s="351">
        <v>6.0110659999999996</v>
      </c>
      <c r="BR58" s="351">
        <v>5.9849030000000001</v>
      </c>
      <c r="BS58" s="351">
        <v>5.8851769999999997</v>
      </c>
      <c r="BT58" s="351">
        <v>5.7256530000000003</v>
      </c>
      <c r="BU58" s="351">
        <v>5.8116260000000004</v>
      </c>
      <c r="BV58" s="351">
        <v>5.8812150000000001</v>
      </c>
    </row>
    <row r="59" spans="1:74" ht="11.1" customHeight="1" x14ac:dyDescent="0.2">
      <c r="A59" s="61" t="s">
        <v>783</v>
      </c>
      <c r="B59" s="179" t="s">
        <v>425</v>
      </c>
      <c r="C59" s="213">
        <v>0.37667699999999998</v>
      </c>
      <c r="D59" s="213">
        <v>0.41949999999999998</v>
      </c>
      <c r="E59" s="213">
        <v>0.47832200000000002</v>
      </c>
      <c r="F59" s="213">
        <v>0.466833</v>
      </c>
      <c r="G59" s="213">
        <v>0.43551600000000001</v>
      </c>
      <c r="H59" s="213">
        <v>0.41333300000000001</v>
      </c>
      <c r="I59" s="213">
        <v>0.426064</v>
      </c>
      <c r="J59" s="213">
        <v>0.40367700000000001</v>
      </c>
      <c r="K59" s="213">
        <v>0.41413299999999997</v>
      </c>
      <c r="L59" s="213">
        <v>0.41932199999999997</v>
      </c>
      <c r="M59" s="213">
        <v>0.3765</v>
      </c>
      <c r="N59" s="213">
        <v>0.376419</v>
      </c>
      <c r="O59" s="213">
        <v>0.39503199999999999</v>
      </c>
      <c r="P59" s="213">
        <v>0.40337899999999999</v>
      </c>
      <c r="Q59" s="213">
        <v>0.39993600000000001</v>
      </c>
      <c r="R59" s="213">
        <v>0.43496699999999999</v>
      </c>
      <c r="S59" s="213">
        <v>0.42699999999999999</v>
      </c>
      <c r="T59" s="213">
        <v>0.38943299999999997</v>
      </c>
      <c r="U59" s="213">
        <v>0.400613</v>
      </c>
      <c r="V59" s="213">
        <v>0.41983900000000002</v>
      </c>
      <c r="W59" s="213">
        <v>0.43596699999999999</v>
      </c>
      <c r="X59" s="213">
        <v>0.45480700000000002</v>
      </c>
      <c r="Y59" s="213">
        <v>0.45013300000000001</v>
      </c>
      <c r="Z59" s="213">
        <v>0.40090300000000001</v>
      </c>
      <c r="AA59" s="213">
        <v>0.48519299999999999</v>
      </c>
      <c r="AB59" s="213">
        <v>0.482464</v>
      </c>
      <c r="AC59" s="213">
        <v>0.40567700000000001</v>
      </c>
      <c r="AD59" s="213">
        <v>0.41656599999999999</v>
      </c>
      <c r="AE59" s="213">
        <v>0.40770899999999999</v>
      </c>
      <c r="AF59" s="213">
        <v>0.40626600000000002</v>
      </c>
      <c r="AG59" s="213">
        <v>0.39048300000000002</v>
      </c>
      <c r="AH59" s="213">
        <v>0.45254800000000001</v>
      </c>
      <c r="AI59" s="213">
        <v>0.459233</v>
      </c>
      <c r="AJ59" s="213">
        <v>0.442193</v>
      </c>
      <c r="AK59" s="213">
        <v>0.40776600000000002</v>
      </c>
      <c r="AL59" s="213">
        <v>0.37254799999999999</v>
      </c>
      <c r="AM59" s="213">
        <v>0.46706500000000001</v>
      </c>
      <c r="AN59" s="213">
        <v>0.461536</v>
      </c>
      <c r="AO59" s="213">
        <v>0.40261200000000003</v>
      </c>
      <c r="AP59" s="213">
        <v>0.45043299999999997</v>
      </c>
      <c r="AQ59" s="213">
        <v>0.41480699999999998</v>
      </c>
      <c r="AR59" s="213">
        <v>0.34756700000000001</v>
      </c>
      <c r="AS59" s="213">
        <v>0.44422600000000001</v>
      </c>
      <c r="AT59" s="213">
        <v>0.39132299999999998</v>
      </c>
      <c r="AU59" s="213">
        <v>0.42930000000000001</v>
      </c>
      <c r="AV59" s="213">
        <v>0.39719399999999999</v>
      </c>
      <c r="AW59" s="213">
        <v>0.44976699999999997</v>
      </c>
      <c r="AX59" s="213">
        <v>0.44025799999999998</v>
      </c>
      <c r="AY59" s="213">
        <v>0.39771000000000001</v>
      </c>
      <c r="AZ59" s="213">
        <v>0.30603599999999997</v>
      </c>
      <c r="BA59" s="213">
        <v>0.35725800000000002</v>
      </c>
      <c r="BB59" s="213">
        <v>0.38800000000000001</v>
      </c>
      <c r="BC59" s="213">
        <v>0.363452</v>
      </c>
      <c r="BD59" s="213">
        <v>0.43030000000000002</v>
      </c>
      <c r="BE59" s="213">
        <v>0.37745161290000001</v>
      </c>
      <c r="BF59" s="213">
        <v>0.36975725805999998</v>
      </c>
      <c r="BG59" s="351">
        <v>0.3814303</v>
      </c>
      <c r="BH59" s="351">
        <v>0.37892130000000002</v>
      </c>
      <c r="BI59" s="351">
        <v>0.3472713</v>
      </c>
      <c r="BJ59" s="351">
        <v>0.35011589999999998</v>
      </c>
      <c r="BK59" s="351">
        <v>0.34268219999999999</v>
      </c>
      <c r="BL59" s="351">
        <v>0.31882389999999999</v>
      </c>
      <c r="BM59" s="351">
        <v>0.35033829999999999</v>
      </c>
      <c r="BN59" s="351">
        <v>0.37894539999999999</v>
      </c>
      <c r="BO59" s="351">
        <v>0.37192639999999999</v>
      </c>
      <c r="BP59" s="351">
        <v>0.34351939999999997</v>
      </c>
      <c r="BQ59" s="351">
        <v>0.32564510000000002</v>
      </c>
      <c r="BR59" s="351">
        <v>0.32445170000000001</v>
      </c>
      <c r="BS59" s="351">
        <v>0.32980670000000001</v>
      </c>
      <c r="BT59" s="351">
        <v>0.34221279999999998</v>
      </c>
      <c r="BU59" s="351">
        <v>0.33290049999999999</v>
      </c>
      <c r="BV59" s="351">
        <v>0.37291089999999999</v>
      </c>
    </row>
    <row r="60" spans="1:74" ht="11.1" customHeight="1" x14ac:dyDescent="0.2">
      <c r="A60" s="61" t="s">
        <v>784</v>
      </c>
      <c r="B60" s="617" t="s">
        <v>1012</v>
      </c>
      <c r="C60" s="213">
        <v>2.4640930000000001</v>
      </c>
      <c r="D60" s="213">
        <v>2.4175309999999999</v>
      </c>
      <c r="E60" s="213">
        <v>2.424318</v>
      </c>
      <c r="F60" s="213">
        <v>2.4552320000000001</v>
      </c>
      <c r="G60" s="213">
        <v>2.512737</v>
      </c>
      <c r="H60" s="213">
        <v>2.4826630000000001</v>
      </c>
      <c r="I60" s="213">
        <v>2.644158</v>
      </c>
      <c r="J60" s="213">
        <v>2.6774469999999999</v>
      </c>
      <c r="K60" s="213">
        <v>2.5717970000000001</v>
      </c>
      <c r="L60" s="213">
        <v>2.487479</v>
      </c>
      <c r="M60" s="213">
        <v>2.5542310000000001</v>
      </c>
      <c r="N60" s="213">
        <v>2.6214149999999998</v>
      </c>
      <c r="O60" s="213">
        <v>2.4953560000000001</v>
      </c>
      <c r="P60" s="213">
        <v>2.436655</v>
      </c>
      <c r="Q60" s="213">
        <v>2.4830649999999999</v>
      </c>
      <c r="R60" s="213">
        <v>2.5274320000000001</v>
      </c>
      <c r="S60" s="213">
        <v>2.5611609999999998</v>
      </c>
      <c r="T60" s="213">
        <v>2.6315680000000001</v>
      </c>
      <c r="U60" s="213">
        <v>2.7491300000000001</v>
      </c>
      <c r="V60" s="213">
        <v>2.6957439999999999</v>
      </c>
      <c r="W60" s="213">
        <v>2.5938680000000001</v>
      </c>
      <c r="X60" s="213">
        <v>2.3917419999999998</v>
      </c>
      <c r="Y60" s="213">
        <v>2.499034</v>
      </c>
      <c r="Z60" s="213">
        <v>2.5354839999999998</v>
      </c>
      <c r="AA60" s="213">
        <v>2.4881259999999998</v>
      </c>
      <c r="AB60" s="213">
        <v>2.491889</v>
      </c>
      <c r="AC60" s="213">
        <v>2.539479</v>
      </c>
      <c r="AD60" s="213">
        <v>2.6140639999999999</v>
      </c>
      <c r="AE60" s="213">
        <v>2.6439629999999998</v>
      </c>
      <c r="AF60" s="213">
        <v>2.6888640000000001</v>
      </c>
      <c r="AG60" s="213">
        <v>2.6953819999999999</v>
      </c>
      <c r="AH60" s="213">
        <v>2.64351</v>
      </c>
      <c r="AI60" s="213">
        <v>2.337631</v>
      </c>
      <c r="AJ60" s="213">
        <v>2.4535100000000001</v>
      </c>
      <c r="AK60" s="213">
        <v>2.5557300000000001</v>
      </c>
      <c r="AL60" s="213">
        <v>2.5904790000000002</v>
      </c>
      <c r="AM60" s="213">
        <v>2.478002</v>
      </c>
      <c r="AN60" s="213">
        <v>2.452823</v>
      </c>
      <c r="AO60" s="213">
        <v>2.5379299999999998</v>
      </c>
      <c r="AP60" s="213">
        <v>2.5464000000000002</v>
      </c>
      <c r="AQ60" s="213">
        <v>2.58487</v>
      </c>
      <c r="AR60" s="213">
        <v>2.7116989999999999</v>
      </c>
      <c r="AS60" s="213">
        <v>2.7317100000000001</v>
      </c>
      <c r="AT60" s="213">
        <v>2.789517</v>
      </c>
      <c r="AU60" s="213">
        <v>2.643799</v>
      </c>
      <c r="AV60" s="213">
        <v>2.5270640000000002</v>
      </c>
      <c r="AW60" s="213">
        <v>2.5625659999999999</v>
      </c>
      <c r="AX60" s="213">
        <v>2.5610339999999998</v>
      </c>
      <c r="AY60" s="213">
        <v>2.4522910000000002</v>
      </c>
      <c r="AZ60" s="213">
        <v>2.321428</v>
      </c>
      <c r="BA60" s="213">
        <v>2.331162</v>
      </c>
      <c r="BB60" s="213">
        <v>2.3759999999999999</v>
      </c>
      <c r="BC60" s="213">
        <v>2.3624839999999998</v>
      </c>
      <c r="BD60" s="213">
        <v>2.6359392624</v>
      </c>
      <c r="BE60" s="213">
        <v>2.6044156736000001</v>
      </c>
      <c r="BF60" s="213">
        <v>2.7371220132</v>
      </c>
      <c r="BG60" s="351">
        <v>2.6389309999999999</v>
      </c>
      <c r="BH60" s="351">
        <v>2.5640749999999999</v>
      </c>
      <c r="BI60" s="351">
        <v>2.6762329999999999</v>
      </c>
      <c r="BJ60" s="351">
        <v>2.8165279999999999</v>
      </c>
      <c r="BK60" s="351">
        <v>2.6933129999999998</v>
      </c>
      <c r="BL60" s="351">
        <v>2.6109849999999999</v>
      </c>
      <c r="BM60" s="351">
        <v>2.6756570000000002</v>
      </c>
      <c r="BN60" s="351">
        <v>2.785425</v>
      </c>
      <c r="BO60" s="351">
        <v>2.8225829999999998</v>
      </c>
      <c r="BP60" s="351">
        <v>2.8371179999999998</v>
      </c>
      <c r="BQ60" s="351">
        <v>2.9017580000000001</v>
      </c>
      <c r="BR60" s="351">
        <v>2.897138</v>
      </c>
      <c r="BS60" s="351">
        <v>2.8194710000000001</v>
      </c>
      <c r="BT60" s="351">
        <v>2.777676</v>
      </c>
      <c r="BU60" s="351">
        <v>2.8132980000000001</v>
      </c>
      <c r="BV60" s="351">
        <v>2.9085540000000001</v>
      </c>
    </row>
    <row r="61" spans="1:74" ht="11.1" customHeight="1" x14ac:dyDescent="0.2">
      <c r="A61" s="61" t="s">
        <v>785</v>
      </c>
      <c r="B61" s="179" t="s">
        <v>592</v>
      </c>
      <c r="C61" s="213">
        <v>18.841315999999999</v>
      </c>
      <c r="D61" s="213">
        <v>19.019207999999999</v>
      </c>
      <c r="E61" s="213">
        <v>19.428412000000002</v>
      </c>
      <c r="F61" s="213">
        <v>20.038864</v>
      </c>
      <c r="G61" s="213">
        <v>20.195412999999999</v>
      </c>
      <c r="H61" s="213">
        <v>20.278061999999998</v>
      </c>
      <c r="I61" s="213">
        <v>20.683091000000001</v>
      </c>
      <c r="J61" s="213">
        <v>20.624863999999999</v>
      </c>
      <c r="K61" s="213">
        <v>20.054396000000001</v>
      </c>
      <c r="L61" s="213">
        <v>19.653348000000001</v>
      </c>
      <c r="M61" s="213">
        <v>19.874963000000001</v>
      </c>
      <c r="N61" s="213">
        <v>19.876315999999999</v>
      </c>
      <c r="O61" s="213">
        <v>18.734774999999999</v>
      </c>
      <c r="P61" s="213">
        <v>19.346</v>
      </c>
      <c r="Q61" s="213">
        <v>19.903226</v>
      </c>
      <c r="R61" s="213">
        <v>19.918499000000001</v>
      </c>
      <c r="S61" s="213">
        <v>20.310193000000002</v>
      </c>
      <c r="T61" s="213">
        <v>20.804334000000001</v>
      </c>
      <c r="U61" s="213">
        <v>20.916257999999999</v>
      </c>
      <c r="V61" s="213">
        <v>20.981421999999998</v>
      </c>
      <c r="W61" s="213">
        <v>20.321467999999999</v>
      </c>
      <c r="X61" s="213">
        <v>19.587226000000001</v>
      </c>
      <c r="Y61" s="213">
        <v>20.013200999999999</v>
      </c>
      <c r="Z61" s="213">
        <v>20.087935999999999</v>
      </c>
      <c r="AA61" s="213">
        <v>19.008994000000001</v>
      </c>
      <c r="AB61" s="213">
        <v>19.153600999999998</v>
      </c>
      <c r="AC61" s="213">
        <v>19.892154999999999</v>
      </c>
      <c r="AD61" s="213">
        <v>20.496661</v>
      </c>
      <c r="AE61" s="213">
        <v>21.013929000000001</v>
      </c>
      <c r="AF61" s="213">
        <v>21.327629000000002</v>
      </c>
      <c r="AG61" s="213">
        <v>21.105574000000001</v>
      </c>
      <c r="AH61" s="213">
        <v>20.913958999999998</v>
      </c>
      <c r="AI61" s="213">
        <v>19.276630000000001</v>
      </c>
      <c r="AJ61" s="213">
        <v>20.126476</v>
      </c>
      <c r="AK61" s="213">
        <v>20.564395000000001</v>
      </c>
      <c r="AL61" s="213">
        <v>20.600477000000001</v>
      </c>
      <c r="AM61" s="213">
        <v>19.558067000000001</v>
      </c>
      <c r="AN61" s="213">
        <v>19.397288</v>
      </c>
      <c r="AO61" s="213">
        <v>20.232185999999999</v>
      </c>
      <c r="AP61" s="213">
        <v>20.678467000000001</v>
      </c>
      <c r="AQ61" s="213">
        <v>21.004418999999999</v>
      </c>
      <c r="AR61" s="213">
        <v>21.559000000000001</v>
      </c>
      <c r="AS61" s="213">
        <v>21.363098000000001</v>
      </c>
      <c r="AT61" s="213">
        <v>21.627357</v>
      </c>
      <c r="AU61" s="213">
        <v>20.735697999999999</v>
      </c>
      <c r="AV61" s="213">
        <v>20.409839000000002</v>
      </c>
      <c r="AW61" s="213">
        <v>20.765899999999998</v>
      </c>
      <c r="AX61" s="213">
        <v>20.824583000000001</v>
      </c>
      <c r="AY61" s="213">
        <v>19.982582000000001</v>
      </c>
      <c r="AZ61" s="213">
        <v>19.376177999999999</v>
      </c>
      <c r="BA61" s="213">
        <v>20.064807999999999</v>
      </c>
      <c r="BB61" s="213">
        <v>20.360101</v>
      </c>
      <c r="BC61" s="213">
        <v>20.751517</v>
      </c>
      <c r="BD61" s="213">
        <v>21.465196739</v>
      </c>
      <c r="BE61" s="213">
        <v>21.143517314</v>
      </c>
      <c r="BF61" s="213">
        <v>21.432618305999998</v>
      </c>
      <c r="BG61" s="351">
        <v>20.714559999999999</v>
      </c>
      <c r="BH61" s="351">
        <v>20.333680000000001</v>
      </c>
      <c r="BI61" s="351">
        <v>20.893940000000001</v>
      </c>
      <c r="BJ61" s="351">
        <v>21.55958</v>
      </c>
      <c r="BK61" s="351">
        <v>20.65437</v>
      </c>
      <c r="BL61" s="351">
        <v>20.714860000000002</v>
      </c>
      <c r="BM61" s="351">
        <v>21.389700000000001</v>
      </c>
      <c r="BN61" s="351">
        <v>22.09666</v>
      </c>
      <c r="BO61" s="351">
        <v>22.5154</v>
      </c>
      <c r="BP61" s="351">
        <v>22.76088</v>
      </c>
      <c r="BQ61" s="351">
        <v>22.52525</v>
      </c>
      <c r="BR61" s="351">
        <v>22.590949999999999</v>
      </c>
      <c r="BS61" s="351">
        <v>21.96687</v>
      </c>
      <c r="BT61" s="351">
        <v>21.707409999999999</v>
      </c>
      <c r="BU61" s="351">
        <v>21.734100000000002</v>
      </c>
      <c r="BV61" s="351">
        <v>22.112459999999999</v>
      </c>
    </row>
    <row r="62" spans="1:74"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351"/>
      <c r="BH62" s="351"/>
      <c r="BI62" s="351"/>
      <c r="BJ62" s="351"/>
      <c r="BK62" s="351"/>
      <c r="BL62" s="351"/>
      <c r="BM62" s="351"/>
      <c r="BN62" s="351"/>
      <c r="BO62" s="351"/>
      <c r="BP62" s="351"/>
      <c r="BQ62" s="351"/>
      <c r="BR62" s="351"/>
      <c r="BS62" s="351"/>
      <c r="BT62" s="351"/>
      <c r="BU62" s="351"/>
      <c r="BV62" s="351"/>
    </row>
    <row r="63" spans="1:74" ht="11.1" customHeight="1" x14ac:dyDescent="0.2">
      <c r="A63" s="61" t="s">
        <v>788</v>
      </c>
      <c r="B63" s="180" t="s">
        <v>427</v>
      </c>
      <c r="C63" s="213">
        <v>15.766935</v>
      </c>
      <c r="D63" s="213">
        <v>15.63475</v>
      </c>
      <c r="E63" s="213">
        <v>15.877644999999999</v>
      </c>
      <c r="F63" s="213">
        <v>16.520900000000001</v>
      </c>
      <c r="G63" s="213">
        <v>16.612258000000001</v>
      </c>
      <c r="H63" s="213">
        <v>16.923866</v>
      </c>
      <c r="I63" s="213">
        <v>17.184902999999998</v>
      </c>
      <c r="J63" s="213">
        <v>16.962322</v>
      </c>
      <c r="K63" s="213">
        <v>16.427233000000001</v>
      </c>
      <c r="L63" s="213">
        <v>15.690967000000001</v>
      </c>
      <c r="M63" s="213">
        <v>16.682832999999999</v>
      </c>
      <c r="N63" s="213">
        <v>16.841805999999998</v>
      </c>
      <c r="O63" s="213">
        <v>16.296935999999999</v>
      </c>
      <c r="P63" s="213">
        <v>16.178792999999999</v>
      </c>
      <c r="Q63" s="213">
        <v>16.287289999999999</v>
      </c>
      <c r="R63" s="213">
        <v>16.223099999999999</v>
      </c>
      <c r="S63" s="213">
        <v>16.476807000000001</v>
      </c>
      <c r="T63" s="213">
        <v>16.802900000000001</v>
      </c>
      <c r="U63" s="213">
        <v>16.999516</v>
      </c>
      <c r="V63" s="213">
        <v>16.975999999999999</v>
      </c>
      <c r="W63" s="213">
        <v>16.6874</v>
      </c>
      <c r="X63" s="213">
        <v>15.782774</v>
      </c>
      <c r="Y63" s="213">
        <v>16.544899999999998</v>
      </c>
      <c r="Z63" s="213">
        <v>16.895807000000001</v>
      </c>
      <c r="AA63" s="213">
        <v>16.461548000000001</v>
      </c>
      <c r="AB63" s="213">
        <v>15.826499999999999</v>
      </c>
      <c r="AC63" s="213">
        <v>16.421419</v>
      </c>
      <c r="AD63" s="213">
        <v>17.276233000000001</v>
      </c>
      <c r="AE63" s="213">
        <v>17.513999999999999</v>
      </c>
      <c r="AF63" s="213">
        <v>17.526765999999999</v>
      </c>
      <c r="AG63" s="213">
        <v>17.658548</v>
      </c>
      <c r="AH63" s="213">
        <v>17.243258000000001</v>
      </c>
      <c r="AI63" s="213">
        <v>15.787666</v>
      </c>
      <c r="AJ63" s="213">
        <v>16.342676999999998</v>
      </c>
      <c r="AK63" s="213">
        <v>17.126532999999998</v>
      </c>
      <c r="AL63" s="213">
        <v>17.561516000000001</v>
      </c>
      <c r="AM63" s="213">
        <v>16.917677000000001</v>
      </c>
      <c r="AN63" s="213">
        <v>16.359642999999998</v>
      </c>
      <c r="AO63" s="213">
        <v>16.962548000000002</v>
      </c>
      <c r="AP63" s="213">
        <v>17.106867000000001</v>
      </c>
      <c r="AQ63" s="213">
        <v>17.357194</v>
      </c>
      <c r="AR63" s="213">
        <v>18.043600000000001</v>
      </c>
      <c r="AS63" s="213">
        <v>17.688452000000002</v>
      </c>
      <c r="AT63" s="213">
        <v>17.973323000000001</v>
      </c>
      <c r="AU63" s="213">
        <v>17.385166999999999</v>
      </c>
      <c r="AV63" s="213">
        <v>16.736128999999998</v>
      </c>
      <c r="AW63" s="213">
        <v>17.501300000000001</v>
      </c>
      <c r="AX63" s="213">
        <v>17.750354999999999</v>
      </c>
      <c r="AY63" s="213">
        <v>17.097902999999999</v>
      </c>
      <c r="AZ63" s="213">
        <v>16.106356999999999</v>
      </c>
      <c r="BA63" s="213">
        <v>16.187742</v>
      </c>
      <c r="BB63" s="213">
        <v>16.690767000000001</v>
      </c>
      <c r="BC63" s="213">
        <v>17.041354999999999</v>
      </c>
      <c r="BD63" s="213">
        <v>17.677566667000001</v>
      </c>
      <c r="BE63" s="213">
        <v>17.711774194</v>
      </c>
      <c r="BF63" s="213">
        <v>17.887205806000001</v>
      </c>
      <c r="BG63" s="351">
        <v>17.15483</v>
      </c>
      <c r="BH63" s="351">
        <v>16.533829999999998</v>
      </c>
      <c r="BI63" s="351">
        <v>17.164149999999999</v>
      </c>
      <c r="BJ63" s="351">
        <v>17.699819999999999</v>
      </c>
      <c r="BK63" s="351">
        <v>17.060690000000001</v>
      </c>
      <c r="BL63" s="351">
        <v>16.802969999999998</v>
      </c>
      <c r="BM63" s="351">
        <v>17.145219999999998</v>
      </c>
      <c r="BN63" s="351">
        <v>17.71246</v>
      </c>
      <c r="BO63" s="351">
        <v>17.855920000000001</v>
      </c>
      <c r="BP63" s="351">
        <v>18.15053</v>
      </c>
      <c r="BQ63" s="351">
        <v>18.16648</v>
      </c>
      <c r="BR63" s="351">
        <v>18.10502</v>
      </c>
      <c r="BS63" s="351">
        <v>17.74484</v>
      </c>
      <c r="BT63" s="351">
        <v>17.287590000000002</v>
      </c>
      <c r="BU63" s="351">
        <v>17.560919999999999</v>
      </c>
      <c r="BV63" s="351">
        <v>17.873010000000001</v>
      </c>
    </row>
    <row r="64" spans="1:74" ht="11.1" customHeight="1" x14ac:dyDescent="0.2">
      <c r="A64" s="61" t="s">
        <v>786</v>
      </c>
      <c r="B64" s="180" t="s">
        <v>426</v>
      </c>
      <c r="C64" s="213">
        <v>17.967088</v>
      </c>
      <c r="D64" s="213">
        <v>17.949587999999999</v>
      </c>
      <c r="E64" s="213">
        <v>17.949587999999999</v>
      </c>
      <c r="F64" s="213">
        <v>17.961587999999999</v>
      </c>
      <c r="G64" s="213">
        <v>17.961587999999999</v>
      </c>
      <c r="H64" s="213">
        <v>18.055938000000001</v>
      </c>
      <c r="I64" s="213">
        <v>18.096938000000002</v>
      </c>
      <c r="J64" s="213">
        <v>18.097937999999999</v>
      </c>
      <c r="K64" s="213">
        <v>18.13785</v>
      </c>
      <c r="L64" s="213">
        <v>18.132850000000001</v>
      </c>
      <c r="M64" s="213">
        <v>18.1861</v>
      </c>
      <c r="N64" s="213">
        <v>18.1861</v>
      </c>
      <c r="O64" s="213">
        <v>18.317036000000002</v>
      </c>
      <c r="P64" s="213">
        <v>18.317036000000002</v>
      </c>
      <c r="Q64" s="213">
        <v>18.319036000000001</v>
      </c>
      <c r="R64" s="213">
        <v>18.319036000000001</v>
      </c>
      <c r="S64" s="213">
        <v>18.319036000000001</v>
      </c>
      <c r="T64" s="213">
        <v>18.433316000000001</v>
      </c>
      <c r="U64" s="213">
        <v>18.433316000000001</v>
      </c>
      <c r="V64" s="213">
        <v>18.433316000000001</v>
      </c>
      <c r="W64" s="213">
        <v>18.456316000000001</v>
      </c>
      <c r="X64" s="213">
        <v>18.471316000000002</v>
      </c>
      <c r="Y64" s="213">
        <v>18.491015999999998</v>
      </c>
      <c r="Z64" s="213">
        <v>18.510016</v>
      </c>
      <c r="AA64" s="213">
        <v>18.617027</v>
      </c>
      <c r="AB64" s="213">
        <v>18.617027</v>
      </c>
      <c r="AC64" s="213">
        <v>18.620777</v>
      </c>
      <c r="AD64" s="213">
        <v>18.620777</v>
      </c>
      <c r="AE64" s="213">
        <v>18.556777</v>
      </c>
      <c r="AF64" s="213">
        <v>18.566776999999998</v>
      </c>
      <c r="AG64" s="213">
        <v>18.566776999999998</v>
      </c>
      <c r="AH64" s="213">
        <v>18.570577</v>
      </c>
      <c r="AI64" s="213">
        <v>18.495577000000001</v>
      </c>
      <c r="AJ64" s="213">
        <v>18.497496999999999</v>
      </c>
      <c r="AK64" s="213">
        <v>18.505496999999998</v>
      </c>
      <c r="AL64" s="213">
        <v>18.543026999999999</v>
      </c>
      <c r="AM64" s="213">
        <v>18.566997000000001</v>
      </c>
      <c r="AN64" s="213">
        <v>18.566997000000001</v>
      </c>
      <c r="AO64" s="213">
        <v>18.588497</v>
      </c>
      <c r="AP64" s="213">
        <v>18.598496999999998</v>
      </c>
      <c r="AQ64" s="213">
        <v>18.598496999999998</v>
      </c>
      <c r="AR64" s="213">
        <v>18.598496999999998</v>
      </c>
      <c r="AS64" s="213">
        <v>18.598496999999998</v>
      </c>
      <c r="AT64" s="213">
        <v>18.601496999999998</v>
      </c>
      <c r="AU64" s="213">
        <v>18.601496999999998</v>
      </c>
      <c r="AV64" s="213">
        <v>18.603497000000001</v>
      </c>
      <c r="AW64" s="213">
        <v>18.603497000000001</v>
      </c>
      <c r="AX64" s="213">
        <v>18.603497000000001</v>
      </c>
      <c r="AY64" s="213">
        <v>18.761545000000002</v>
      </c>
      <c r="AZ64" s="213">
        <v>18.766545000000001</v>
      </c>
      <c r="BA64" s="213">
        <v>18.807435000000002</v>
      </c>
      <c r="BB64" s="213">
        <v>18.802434999999999</v>
      </c>
      <c r="BC64" s="213">
        <v>18.802434999999999</v>
      </c>
      <c r="BD64" s="213">
        <v>18.802440000000001</v>
      </c>
      <c r="BE64" s="213">
        <v>18.802440000000001</v>
      </c>
      <c r="BF64" s="213">
        <v>18.812439999999999</v>
      </c>
      <c r="BG64" s="351">
        <v>18.812439999999999</v>
      </c>
      <c r="BH64" s="351">
        <v>18.812439999999999</v>
      </c>
      <c r="BI64" s="351">
        <v>18.82244</v>
      </c>
      <c r="BJ64" s="351">
        <v>18.82244</v>
      </c>
      <c r="BK64" s="351">
        <v>18.82244</v>
      </c>
      <c r="BL64" s="351">
        <v>18.82244</v>
      </c>
      <c r="BM64" s="351">
        <v>18.82244</v>
      </c>
      <c r="BN64" s="351">
        <v>18.82244</v>
      </c>
      <c r="BO64" s="351">
        <v>18.82244</v>
      </c>
      <c r="BP64" s="351">
        <v>18.82244</v>
      </c>
      <c r="BQ64" s="351">
        <v>18.82244</v>
      </c>
      <c r="BR64" s="351">
        <v>18.82244</v>
      </c>
      <c r="BS64" s="351">
        <v>18.82244</v>
      </c>
      <c r="BT64" s="351">
        <v>18.850439999999999</v>
      </c>
      <c r="BU64" s="351">
        <v>18.850439999999999</v>
      </c>
      <c r="BV64" s="351">
        <v>18.850439999999999</v>
      </c>
    </row>
    <row r="65" spans="1:74" ht="11.1" customHeight="1" x14ac:dyDescent="0.2">
      <c r="A65" s="61" t="s">
        <v>787</v>
      </c>
      <c r="B65" s="181" t="s">
        <v>699</v>
      </c>
      <c r="C65" s="214">
        <v>0.87754537629999996</v>
      </c>
      <c r="D65" s="214">
        <v>0.87103670569000002</v>
      </c>
      <c r="E65" s="214">
        <v>0.88456877115999999</v>
      </c>
      <c r="F65" s="214">
        <v>0.91979061094000003</v>
      </c>
      <c r="G65" s="214">
        <v>0.92487690955000001</v>
      </c>
      <c r="H65" s="214">
        <v>0.93730195572999997</v>
      </c>
      <c r="I65" s="214">
        <v>0.94960280020999999</v>
      </c>
      <c r="J65" s="214">
        <v>0.93725163606999995</v>
      </c>
      <c r="K65" s="214">
        <v>0.90568799498999997</v>
      </c>
      <c r="L65" s="214">
        <v>0.86533374511000005</v>
      </c>
      <c r="M65" s="214">
        <v>0.91733978147999995</v>
      </c>
      <c r="N65" s="214">
        <v>0.92608123786999996</v>
      </c>
      <c r="O65" s="214">
        <v>0.88971468965</v>
      </c>
      <c r="P65" s="214">
        <v>0.8832647924</v>
      </c>
      <c r="Q65" s="214">
        <v>0.88909099802000002</v>
      </c>
      <c r="R65" s="214">
        <v>0.88558699267999996</v>
      </c>
      <c r="S65" s="214">
        <v>0.8994363568</v>
      </c>
      <c r="T65" s="214">
        <v>0.91155058591000004</v>
      </c>
      <c r="U65" s="214">
        <v>0.92221692504999997</v>
      </c>
      <c r="V65" s="214">
        <v>0.92094119147999998</v>
      </c>
      <c r="W65" s="214">
        <v>0.90415660416999999</v>
      </c>
      <c r="X65" s="214">
        <v>0.85444772857999995</v>
      </c>
      <c r="Y65" s="214">
        <v>0.89475343053</v>
      </c>
      <c r="Z65" s="214">
        <v>0.91279267397999997</v>
      </c>
      <c r="AA65" s="214">
        <v>0.88422002073999995</v>
      </c>
      <c r="AB65" s="214">
        <v>0.85010888150999997</v>
      </c>
      <c r="AC65" s="214">
        <v>0.88188688367000001</v>
      </c>
      <c r="AD65" s="214">
        <v>0.92779334610999997</v>
      </c>
      <c r="AE65" s="214">
        <v>0.94380613615999998</v>
      </c>
      <c r="AF65" s="214">
        <v>0.94398537775000002</v>
      </c>
      <c r="AG65" s="214">
        <v>0.95108310935999996</v>
      </c>
      <c r="AH65" s="214">
        <v>0.92852569954999997</v>
      </c>
      <c r="AI65" s="214">
        <v>0.85359142890999995</v>
      </c>
      <c r="AJ65" s="214">
        <v>0.88350748211999997</v>
      </c>
      <c r="AK65" s="214">
        <v>0.92548354686000001</v>
      </c>
      <c r="AL65" s="214">
        <v>0.94706845867</v>
      </c>
      <c r="AM65" s="214">
        <v>0.91116926448000002</v>
      </c>
      <c r="AN65" s="214">
        <v>0.88111410801000001</v>
      </c>
      <c r="AO65" s="214">
        <v>0.91252929163999996</v>
      </c>
      <c r="AP65" s="214">
        <v>0.91979835789999997</v>
      </c>
      <c r="AQ65" s="214">
        <v>0.93325788637999996</v>
      </c>
      <c r="AR65" s="214">
        <v>0.97016441705000001</v>
      </c>
      <c r="AS65" s="214">
        <v>0.95106889550999996</v>
      </c>
      <c r="AT65" s="214">
        <v>0.96622992225000004</v>
      </c>
      <c r="AU65" s="214">
        <v>0.93461117672000005</v>
      </c>
      <c r="AV65" s="214">
        <v>0.89962274297</v>
      </c>
      <c r="AW65" s="214">
        <v>0.94075323580000003</v>
      </c>
      <c r="AX65" s="214">
        <v>0.95414077256999996</v>
      </c>
      <c r="AY65" s="214">
        <v>0.91132702557</v>
      </c>
      <c r="AZ65" s="214">
        <v>0.85824838829000005</v>
      </c>
      <c r="BA65" s="214">
        <v>0.86070971399999996</v>
      </c>
      <c r="BB65" s="214">
        <v>0.88769178034999996</v>
      </c>
      <c r="BC65" s="214">
        <v>0.90633766317999997</v>
      </c>
      <c r="BD65" s="214">
        <v>0.94017407669999997</v>
      </c>
      <c r="BE65" s="214">
        <v>0.94199338988000003</v>
      </c>
      <c r="BF65" s="214">
        <v>0.9508179591</v>
      </c>
      <c r="BG65" s="380">
        <v>0.91188740000000001</v>
      </c>
      <c r="BH65" s="380">
        <v>0.87887729999999997</v>
      </c>
      <c r="BI65" s="380">
        <v>0.9118984</v>
      </c>
      <c r="BJ65" s="380">
        <v>0.94035749999999996</v>
      </c>
      <c r="BK65" s="380">
        <v>0.90640169999999998</v>
      </c>
      <c r="BL65" s="380">
        <v>0.89270939999999999</v>
      </c>
      <c r="BM65" s="380">
        <v>0.9108927</v>
      </c>
      <c r="BN65" s="380">
        <v>0.94102889999999995</v>
      </c>
      <c r="BO65" s="380">
        <v>0.94865049999999995</v>
      </c>
      <c r="BP65" s="380">
        <v>0.96430249999999995</v>
      </c>
      <c r="BQ65" s="380">
        <v>0.96515030000000002</v>
      </c>
      <c r="BR65" s="380">
        <v>0.96188490000000004</v>
      </c>
      <c r="BS65" s="380">
        <v>0.94274919999999995</v>
      </c>
      <c r="BT65" s="380">
        <v>0.91709220000000002</v>
      </c>
      <c r="BU65" s="380">
        <v>0.93159190000000003</v>
      </c>
      <c r="BV65" s="380">
        <v>0.94814810000000005</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398"/>
      <c r="BH66" s="213"/>
      <c r="BI66" s="398"/>
      <c r="BJ66" s="398"/>
      <c r="BK66" s="398"/>
      <c r="BL66" s="398"/>
      <c r="BM66" s="398"/>
      <c r="BN66" s="398"/>
      <c r="BO66" s="398"/>
      <c r="BP66" s="398"/>
      <c r="BQ66" s="398"/>
      <c r="BR66" s="398"/>
      <c r="BS66" s="398"/>
      <c r="BT66" s="398"/>
      <c r="BU66" s="398"/>
      <c r="BV66" s="398"/>
    </row>
    <row r="67" spans="1:74" ht="12" customHeight="1" x14ac:dyDescent="0.2">
      <c r="A67" s="61"/>
      <c r="B67" s="774" t="s">
        <v>834</v>
      </c>
      <c r="C67" s="775"/>
      <c r="D67" s="775"/>
      <c r="E67" s="775"/>
      <c r="F67" s="775"/>
      <c r="G67" s="775"/>
      <c r="H67" s="775"/>
      <c r="I67" s="775"/>
      <c r="J67" s="775"/>
      <c r="K67" s="775"/>
      <c r="L67" s="775"/>
      <c r="M67" s="775"/>
      <c r="N67" s="775"/>
      <c r="O67" s="775"/>
      <c r="P67" s="775"/>
      <c r="Q67" s="775"/>
      <c r="BH67" s="213"/>
    </row>
    <row r="68" spans="1:74" s="436" customFormat="1" ht="22.35" customHeight="1" x14ac:dyDescent="0.2">
      <c r="A68" s="435"/>
      <c r="B68" s="821" t="s">
        <v>1014</v>
      </c>
      <c r="C68" s="797"/>
      <c r="D68" s="797"/>
      <c r="E68" s="797"/>
      <c r="F68" s="797"/>
      <c r="G68" s="797"/>
      <c r="H68" s="797"/>
      <c r="I68" s="797"/>
      <c r="J68" s="797"/>
      <c r="K68" s="797"/>
      <c r="L68" s="797"/>
      <c r="M68" s="797"/>
      <c r="N68" s="797"/>
      <c r="O68" s="797"/>
      <c r="P68" s="797"/>
      <c r="Q68" s="793"/>
      <c r="AY68" s="527"/>
      <c r="AZ68" s="527"/>
      <c r="BA68" s="527"/>
      <c r="BB68" s="527"/>
      <c r="BC68" s="527"/>
      <c r="BD68" s="639"/>
      <c r="BE68" s="639"/>
      <c r="BF68" s="639"/>
      <c r="BG68" s="527"/>
      <c r="BH68" s="213"/>
      <c r="BI68" s="527"/>
      <c r="BJ68" s="527"/>
    </row>
    <row r="69" spans="1:74" s="436" customFormat="1" ht="12" customHeight="1" x14ac:dyDescent="0.2">
      <c r="A69" s="435"/>
      <c r="B69" s="796" t="s">
        <v>859</v>
      </c>
      <c r="C69" s="797"/>
      <c r="D69" s="797"/>
      <c r="E69" s="797"/>
      <c r="F69" s="797"/>
      <c r="G69" s="797"/>
      <c r="H69" s="797"/>
      <c r="I69" s="797"/>
      <c r="J69" s="797"/>
      <c r="K69" s="797"/>
      <c r="L69" s="797"/>
      <c r="M69" s="797"/>
      <c r="N69" s="797"/>
      <c r="O69" s="797"/>
      <c r="P69" s="797"/>
      <c r="Q69" s="793"/>
      <c r="AY69" s="527"/>
      <c r="AZ69" s="527"/>
      <c r="BA69" s="527"/>
      <c r="BB69" s="527"/>
      <c r="BC69" s="527"/>
      <c r="BD69" s="639"/>
      <c r="BE69" s="639"/>
      <c r="BF69" s="639"/>
      <c r="BG69" s="527"/>
      <c r="BH69" s="213"/>
      <c r="BI69" s="527"/>
      <c r="BJ69" s="527"/>
    </row>
    <row r="70" spans="1:74" s="436" customFormat="1" ht="12" customHeight="1" x14ac:dyDescent="0.2">
      <c r="A70" s="435"/>
      <c r="B70" s="796" t="s">
        <v>876</v>
      </c>
      <c r="C70" s="797"/>
      <c r="D70" s="797"/>
      <c r="E70" s="797"/>
      <c r="F70" s="797"/>
      <c r="G70" s="797"/>
      <c r="H70" s="797"/>
      <c r="I70" s="797"/>
      <c r="J70" s="797"/>
      <c r="K70" s="797"/>
      <c r="L70" s="797"/>
      <c r="M70" s="797"/>
      <c r="N70" s="797"/>
      <c r="O70" s="797"/>
      <c r="P70" s="797"/>
      <c r="Q70" s="793"/>
      <c r="AY70" s="527"/>
      <c r="AZ70" s="527"/>
      <c r="BA70" s="527"/>
      <c r="BB70" s="527"/>
      <c r="BC70" s="527"/>
      <c r="BD70" s="639"/>
      <c r="BE70" s="639"/>
      <c r="BF70" s="639"/>
      <c r="BG70" s="527"/>
      <c r="BH70" s="213"/>
      <c r="BI70" s="527"/>
      <c r="BJ70" s="527"/>
    </row>
    <row r="71" spans="1:74" s="436" customFormat="1" ht="12" customHeight="1" x14ac:dyDescent="0.2">
      <c r="A71" s="435"/>
      <c r="B71" s="798" t="s">
        <v>878</v>
      </c>
      <c r="C71" s="792"/>
      <c r="D71" s="792"/>
      <c r="E71" s="792"/>
      <c r="F71" s="792"/>
      <c r="G71" s="792"/>
      <c r="H71" s="792"/>
      <c r="I71" s="792"/>
      <c r="J71" s="792"/>
      <c r="K71" s="792"/>
      <c r="L71" s="792"/>
      <c r="M71" s="792"/>
      <c r="N71" s="792"/>
      <c r="O71" s="792"/>
      <c r="P71" s="792"/>
      <c r="Q71" s="793"/>
      <c r="AY71" s="527"/>
      <c r="AZ71" s="527"/>
      <c r="BA71" s="527"/>
      <c r="BB71" s="527"/>
      <c r="BC71" s="527"/>
      <c r="BD71" s="639"/>
      <c r="BE71" s="639"/>
      <c r="BF71" s="639"/>
      <c r="BG71" s="527"/>
      <c r="BH71" s="213"/>
      <c r="BI71" s="527"/>
      <c r="BJ71" s="527"/>
    </row>
    <row r="72" spans="1:74" s="436" customFormat="1" ht="12" customHeight="1" x14ac:dyDescent="0.2">
      <c r="A72" s="435"/>
      <c r="B72" s="791" t="s">
        <v>863</v>
      </c>
      <c r="C72" s="792"/>
      <c r="D72" s="792"/>
      <c r="E72" s="792"/>
      <c r="F72" s="792"/>
      <c r="G72" s="792"/>
      <c r="H72" s="792"/>
      <c r="I72" s="792"/>
      <c r="J72" s="792"/>
      <c r="K72" s="792"/>
      <c r="L72" s="792"/>
      <c r="M72" s="792"/>
      <c r="N72" s="792"/>
      <c r="O72" s="792"/>
      <c r="P72" s="792"/>
      <c r="Q72" s="793"/>
      <c r="AY72" s="527"/>
      <c r="AZ72" s="527"/>
      <c r="BA72" s="527"/>
      <c r="BB72" s="527"/>
      <c r="BC72" s="527"/>
      <c r="BD72" s="639"/>
      <c r="BE72" s="639"/>
      <c r="BF72" s="639"/>
      <c r="BG72" s="527"/>
      <c r="BH72" s="213"/>
      <c r="BI72" s="527"/>
      <c r="BJ72" s="527"/>
    </row>
    <row r="73" spans="1:74" s="436" customFormat="1" ht="12" customHeight="1" x14ac:dyDescent="0.2">
      <c r="A73" s="429"/>
      <c r="B73" s="805" t="s">
        <v>959</v>
      </c>
      <c r="C73" s="793"/>
      <c r="D73" s="793"/>
      <c r="E73" s="793"/>
      <c r="F73" s="793"/>
      <c r="G73" s="793"/>
      <c r="H73" s="793"/>
      <c r="I73" s="793"/>
      <c r="J73" s="793"/>
      <c r="K73" s="793"/>
      <c r="L73" s="793"/>
      <c r="M73" s="793"/>
      <c r="N73" s="793"/>
      <c r="O73" s="793"/>
      <c r="P73" s="793"/>
      <c r="Q73" s="793"/>
      <c r="AY73" s="527"/>
      <c r="AZ73" s="527"/>
      <c r="BA73" s="527"/>
      <c r="BB73" s="527"/>
      <c r="BC73" s="527"/>
      <c r="BD73" s="639"/>
      <c r="BE73" s="639"/>
      <c r="BF73" s="639"/>
      <c r="BG73" s="527"/>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399"/>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399"/>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399"/>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399"/>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399"/>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399"/>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399"/>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399"/>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399"/>
      <c r="BI82" s="399"/>
      <c r="BJ82" s="399"/>
      <c r="BK82" s="399"/>
      <c r="BL82" s="399"/>
      <c r="BM82" s="399"/>
      <c r="BN82" s="399"/>
      <c r="BO82" s="399"/>
      <c r="BP82" s="399"/>
      <c r="BQ82" s="399"/>
      <c r="BR82" s="399"/>
      <c r="BS82" s="399"/>
      <c r="BT82" s="399"/>
      <c r="BU82" s="399"/>
      <c r="BV82" s="399"/>
    </row>
    <row r="83" spans="3:74" x14ac:dyDescent="0.2">
      <c r="BK83" s="400"/>
      <c r="BL83" s="400"/>
      <c r="BM83" s="400"/>
      <c r="BN83" s="400"/>
      <c r="BO83" s="400"/>
      <c r="BP83" s="400"/>
      <c r="BQ83" s="400"/>
      <c r="BR83" s="400"/>
      <c r="BS83" s="400"/>
      <c r="BT83" s="400"/>
      <c r="BU83" s="400"/>
      <c r="BV83" s="400"/>
    </row>
    <row r="84" spans="3:74" x14ac:dyDescent="0.2">
      <c r="BK84" s="400"/>
      <c r="BL84" s="400"/>
      <c r="BM84" s="400"/>
      <c r="BN84" s="400"/>
      <c r="BO84" s="400"/>
      <c r="BP84" s="400"/>
      <c r="BQ84" s="400"/>
      <c r="BR84" s="400"/>
      <c r="BS84" s="400"/>
      <c r="BT84" s="400"/>
      <c r="BU84" s="400"/>
      <c r="BV84" s="400"/>
    </row>
    <row r="85" spans="3:74" x14ac:dyDescent="0.2">
      <c r="BK85" s="400"/>
      <c r="BL85" s="400"/>
      <c r="BM85" s="400"/>
      <c r="BN85" s="400"/>
      <c r="BO85" s="400"/>
      <c r="BP85" s="400"/>
      <c r="BQ85" s="400"/>
      <c r="BR85" s="400"/>
      <c r="BS85" s="400"/>
      <c r="BT85" s="400"/>
      <c r="BU85" s="400"/>
      <c r="BV85" s="400"/>
    </row>
    <row r="86" spans="3:74" x14ac:dyDescent="0.2">
      <c r="BK86" s="400"/>
      <c r="BL86" s="400"/>
      <c r="BM86" s="400"/>
      <c r="BN86" s="400"/>
      <c r="BO86" s="400"/>
      <c r="BP86" s="400"/>
      <c r="BQ86" s="400"/>
      <c r="BR86" s="400"/>
      <c r="BS86" s="400"/>
      <c r="BT86" s="400"/>
      <c r="BU86" s="400"/>
      <c r="BV86" s="400"/>
    </row>
    <row r="87" spans="3:74" x14ac:dyDescent="0.2">
      <c r="BK87" s="400"/>
      <c r="BL87" s="400"/>
      <c r="BM87" s="400"/>
      <c r="BN87" s="400"/>
      <c r="BO87" s="400"/>
      <c r="BP87" s="400"/>
      <c r="BQ87" s="400"/>
      <c r="BR87" s="400"/>
      <c r="BS87" s="400"/>
      <c r="BT87" s="400"/>
      <c r="BU87" s="400"/>
      <c r="BV87" s="400"/>
    </row>
    <row r="88" spans="3:74" x14ac:dyDescent="0.2">
      <c r="BK88" s="400"/>
      <c r="BL88" s="400"/>
      <c r="BM88" s="400"/>
      <c r="BN88" s="400"/>
      <c r="BO88" s="400"/>
      <c r="BP88" s="400"/>
      <c r="BQ88" s="400"/>
      <c r="BR88" s="400"/>
      <c r="BS88" s="400"/>
      <c r="BT88" s="400"/>
      <c r="BU88" s="400"/>
      <c r="BV88" s="400"/>
    </row>
    <row r="89" spans="3:74" x14ac:dyDescent="0.2">
      <c r="BK89" s="400"/>
      <c r="BL89" s="400"/>
      <c r="BM89" s="400"/>
      <c r="BN89" s="400"/>
      <c r="BO89" s="400"/>
      <c r="BP89" s="400"/>
      <c r="BQ89" s="400"/>
      <c r="BR89" s="400"/>
      <c r="BS89" s="400"/>
      <c r="BT89" s="400"/>
      <c r="BU89" s="400"/>
      <c r="BV89" s="400"/>
    </row>
    <row r="90" spans="3:74" x14ac:dyDescent="0.2">
      <c r="BK90" s="400"/>
      <c r="BL90" s="400"/>
      <c r="BM90" s="400"/>
      <c r="BN90" s="400"/>
      <c r="BO90" s="400"/>
      <c r="BP90" s="400"/>
      <c r="BQ90" s="400"/>
      <c r="BR90" s="400"/>
      <c r="BS90" s="400"/>
      <c r="BT90" s="400"/>
      <c r="BU90" s="400"/>
      <c r="BV90" s="400"/>
    </row>
    <row r="91" spans="3:74" x14ac:dyDescent="0.2">
      <c r="BK91" s="400"/>
      <c r="BL91" s="400"/>
      <c r="BM91" s="400"/>
      <c r="BN91" s="400"/>
      <c r="BO91" s="400"/>
      <c r="BP91" s="400"/>
      <c r="BQ91" s="400"/>
      <c r="BR91" s="400"/>
      <c r="BS91" s="400"/>
      <c r="BT91" s="400"/>
      <c r="BU91" s="400"/>
      <c r="BV91" s="400"/>
    </row>
    <row r="92" spans="3:74" x14ac:dyDescent="0.2">
      <c r="BK92" s="400"/>
      <c r="BL92" s="400"/>
      <c r="BM92" s="400"/>
      <c r="BN92" s="400"/>
      <c r="BO92" s="400"/>
      <c r="BP92" s="400"/>
      <c r="BQ92" s="400"/>
      <c r="BR92" s="400"/>
      <c r="BS92" s="400"/>
      <c r="BT92" s="400"/>
      <c r="BU92" s="400"/>
      <c r="BV92" s="400"/>
    </row>
    <row r="93" spans="3:74" x14ac:dyDescent="0.2">
      <c r="BK93" s="400"/>
      <c r="BL93" s="400"/>
      <c r="BM93" s="400"/>
      <c r="BN93" s="400"/>
      <c r="BO93" s="400"/>
      <c r="BP93" s="400"/>
      <c r="BQ93" s="400"/>
      <c r="BR93" s="400"/>
      <c r="BS93" s="400"/>
      <c r="BT93" s="400"/>
      <c r="BU93" s="400"/>
      <c r="BV93" s="400"/>
    </row>
    <row r="94" spans="3:74" x14ac:dyDescent="0.2">
      <c r="BK94" s="400"/>
      <c r="BL94" s="400"/>
      <c r="BM94" s="400"/>
      <c r="BN94" s="400"/>
      <c r="BO94" s="400"/>
      <c r="BP94" s="400"/>
      <c r="BQ94" s="400"/>
      <c r="BR94" s="400"/>
      <c r="BS94" s="400"/>
      <c r="BT94" s="400"/>
      <c r="BU94" s="400"/>
      <c r="BV94" s="400"/>
    </row>
    <row r="95" spans="3:74" x14ac:dyDescent="0.2">
      <c r="BK95" s="400"/>
      <c r="BL95" s="400"/>
      <c r="BM95" s="400"/>
      <c r="BN95" s="400"/>
      <c r="BO95" s="400"/>
      <c r="BP95" s="400"/>
      <c r="BQ95" s="400"/>
      <c r="BR95" s="400"/>
      <c r="BS95" s="400"/>
      <c r="BT95" s="400"/>
      <c r="BU95" s="400"/>
      <c r="BV95" s="400"/>
    </row>
    <row r="96" spans="3:74" x14ac:dyDescent="0.2">
      <c r="BK96" s="400"/>
      <c r="BL96" s="400"/>
      <c r="BM96" s="400"/>
      <c r="BN96" s="400"/>
      <c r="BO96" s="400"/>
      <c r="BP96" s="400"/>
      <c r="BQ96" s="400"/>
      <c r="BR96" s="400"/>
      <c r="BS96" s="400"/>
      <c r="BT96" s="400"/>
      <c r="BU96" s="400"/>
      <c r="BV96" s="400"/>
    </row>
    <row r="97" spans="63:74" x14ac:dyDescent="0.2">
      <c r="BK97" s="400"/>
      <c r="BL97" s="400"/>
      <c r="BM97" s="400"/>
      <c r="BN97" s="400"/>
      <c r="BO97" s="400"/>
      <c r="BP97" s="400"/>
      <c r="BQ97" s="400"/>
      <c r="BR97" s="400"/>
      <c r="BS97" s="400"/>
      <c r="BT97" s="400"/>
      <c r="BU97" s="400"/>
      <c r="BV97" s="400"/>
    </row>
    <row r="98" spans="63:74" x14ac:dyDescent="0.2">
      <c r="BK98" s="400"/>
      <c r="BL98" s="400"/>
      <c r="BM98" s="400"/>
      <c r="BN98" s="400"/>
      <c r="BO98" s="400"/>
      <c r="BP98" s="400"/>
      <c r="BQ98" s="400"/>
      <c r="BR98" s="400"/>
      <c r="BS98" s="400"/>
      <c r="BT98" s="400"/>
      <c r="BU98" s="400"/>
      <c r="BV98" s="400"/>
    </row>
    <row r="99" spans="63:74" x14ac:dyDescent="0.2">
      <c r="BK99" s="400"/>
      <c r="BL99" s="400"/>
      <c r="BM99" s="400"/>
      <c r="BN99" s="400"/>
      <c r="BO99" s="400"/>
      <c r="BP99" s="400"/>
      <c r="BQ99" s="400"/>
      <c r="BR99" s="400"/>
      <c r="BS99" s="400"/>
      <c r="BT99" s="400"/>
      <c r="BU99" s="400"/>
      <c r="BV99" s="400"/>
    </row>
    <row r="100" spans="63:74" x14ac:dyDescent="0.2">
      <c r="BK100" s="400"/>
      <c r="BL100" s="400"/>
      <c r="BM100" s="400"/>
      <c r="BN100" s="400"/>
      <c r="BO100" s="400"/>
      <c r="BP100" s="400"/>
      <c r="BQ100" s="400"/>
      <c r="BR100" s="400"/>
      <c r="BS100" s="400"/>
      <c r="BT100" s="400"/>
      <c r="BU100" s="400"/>
      <c r="BV100" s="400"/>
    </row>
    <row r="101" spans="63:74" x14ac:dyDescent="0.2">
      <c r="BK101" s="400"/>
      <c r="BL101" s="400"/>
      <c r="BM101" s="400"/>
      <c r="BN101" s="400"/>
      <c r="BO101" s="400"/>
      <c r="BP101" s="400"/>
      <c r="BQ101" s="400"/>
      <c r="BR101" s="400"/>
      <c r="BS101" s="400"/>
      <c r="BT101" s="400"/>
      <c r="BU101" s="400"/>
      <c r="BV101" s="400"/>
    </row>
    <row r="102" spans="63:74" x14ac:dyDescent="0.2">
      <c r="BK102" s="400"/>
      <c r="BL102" s="400"/>
      <c r="BM102" s="400"/>
      <c r="BN102" s="400"/>
      <c r="BO102" s="400"/>
      <c r="BP102" s="400"/>
      <c r="BQ102" s="400"/>
      <c r="BR102" s="400"/>
      <c r="BS102" s="400"/>
      <c r="BT102" s="400"/>
      <c r="BU102" s="400"/>
      <c r="BV102" s="400"/>
    </row>
    <row r="103" spans="63:74" x14ac:dyDescent="0.2">
      <c r="BK103" s="400"/>
      <c r="BL103" s="400"/>
      <c r="BM103" s="400"/>
      <c r="BN103" s="400"/>
      <c r="BO103" s="400"/>
      <c r="BP103" s="400"/>
      <c r="BQ103" s="400"/>
      <c r="BR103" s="400"/>
      <c r="BS103" s="400"/>
      <c r="BT103" s="400"/>
      <c r="BU103" s="400"/>
      <c r="BV103" s="400"/>
    </row>
    <row r="104" spans="63:74" x14ac:dyDescent="0.2">
      <c r="BK104" s="400"/>
      <c r="BL104" s="400"/>
      <c r="BM104" s="400"/>
      <c r="BN104" s="400"/>
      <c r="BO104" s="400"/>
      <c r="BP104" s="400"/>
      <c r="BQ104" s="400"/>
      <c r="BR104" s="400"/>
      <c r="BS104" s="400"/>
      <c r="BT104" s="400"/>
      <c r="BU104" s="400"/>
      <c r="BV104" s="400"/>
    </row>
    <row r="105" spans="63:74" x14ac:dyDescent="0.2">
      <c r="BK105" s="400"/>
      <c r="BL105" s="400"/>
      <c r="BM105" s="400"/>
      <c r="BN105" s="400"/>
      <c r="BO105" s="400"/>
      <c r="BP105" s="400"/>
      <c r="BQ105" s="400"/>
      <c r="BR105" s="400"/>
      <c r="BS105" s="400"/>
      <c r="BT105" s="400"/>
      <c r="BU105" s="400"/>
      <c r="BV105" s="400"/>
    </row>
    <row r="106" spans="63:74" x14ac:dyDescent="0.2">
      <c r="BK106" s="400"/>
      <c r="BL106" s="400"/>
      <c r="BM106" s="400"/>
      <c r="BN106" s="400"/>
      <c r="BO106" s="400"/>
      <c r="BP106" s="400"/>
      <c r="BQ106" s="400"/>
      <c r="BR106" s="400"/>
      <c r="BS106" s="400"/>
      <c r="BT106" s="400"/>
      <c r="BU106" s="400"/>
      <c r="BV106" s="400"/>
    </row>
    <row r="107" spans="63:74" x14ac:dyDescent="0.2">
      <c r="BK107" s="400"/>
      <c r="BL107" s="400"/>
      <c r="BM107" s="400"/>
      <c r="BN107" s="400"/>
      <c r="BO107" s="400"/>
      <c r="BP107" s="400"/>
      <c r="BQ107" s="400"/>
      <c r="BR107" s="400"/>
      <c r="BS107" s="400"/>
      <c r="BT107" s="400"/>
      <c r="BU107" s="400"/>
      <c r="BV107" s="400"/>
    </row>
    <row r="108" spans="63:74" x14ac:dyDescent="0.2">
      <c r="BK108" s="400"/>
      <c r="BL108" s="400"/>
      <c r="BM108" s="400"/>
      <c r="BN108" s="400"/>
      <c r="BO108" s="400"/>
      <c r="BP108" s="400"/>
      <c r="BQ108" s="400"/>
      <c r="BR108" s="400"/>
      <c r="BS108" s="400"/>
      <c r="BT108" s="400"/>
      <c r="BU108" s="400"/>
      <c r="BV108" s="400"/>
    </row>
    <row r="109" spans="63:74" x14ac:dyDescent="0.2">
      <c r="BK109" s="400"/>
      <c r="BL109" s="400"/>
      <c r="BM109" s="400"/>
      <c r="BN109" s="400"/>
      <c r="BO109" s="400"/>
      <c r="BP109" s="400"/>
      <c r="BQ109" s="400"/>
      <c r="BR109" s="400"/>
      <c r="BS109" s="400"/>
      <c r="BT109" s="400"/>
      <c r="BU109" s="400"/>
      <c r="BV109" s="400"/>
    </row>
    <row r="110" spans="63:74" x14ac:dyDescent="0.2">
      <c r="BK110" s="400"/>
      <c r="BL110" s="400"/>
      <c r="BM110" s="400"/>
      <c r="BN110" s="400"/>
      <c r="BO110" s="400"/>
      <c r="BP110" s="400"/>
      <c r="BQ110" s="400"/>
      <c r="BR110" s="400"/>
      <c r="BS110" s="400"/>
      <c r="BT110" s="400"/>
      <c r="BU110" s="400"/>
      <c r="BV110" s="400"/>
    </row>
    <row r="111" spans="63:74" x14ac:dyDescent="0.2">
      <c r="BK111" s="400"/>
      <c r="BL111" s="400"/>
      <c r="BM111" s="400"/>
      <c r="BN111" s="400"/>
      <c r="BO111" s="400"/>
      <c r="BP111" s="400"/>
      <c r="BQ111" s="400"/>
      <c r="BR111" s="400"/>
      <c r="BS111" s="400"/>
      <c r="BT111" s="400"/>
      <c r="BU111" s="400"/>
      <c r="BV111" s="400"/>
    </row>
    <row r="112" spans="63: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21" sqref="BH2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1" customWidth="1"/>
    <col min="59" max="62" width="6.5703125" style="397" customWidth="1"/>
    <col min="63" max="74" width="6.5703125" style="2" customWidth="1"/>
    <col min="75" max="16384" width="9.5703125" style="2"/>
  </cols>
  <sheetData>
    <row r="1" spans="1:74" ht="15.75" customHeight="1" x14ac:dyDescent="0.2">
      <c r="A1" s="784" t="s">
        <v>817</v>
      </c>
      <c r="B1" s="826" t="s">
        <v>244</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M1" s="302"/>
    </row>
    <row r="2" spans="1:74" s="5"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2"/>
      <c r="BE2" s="642"/>
      <c r="BF2" s="642"/>
      <c r="BG2" s="523"/>
      <c r="BH2" s="523"/>
      <c r="BI2" s="523"/>
      <c r="BJ2" s="523"/>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3"/>
      <c r="BE5" s="643"/>
      <c r="BF5" s="643"/>
      <c r="BG5" s="643"/>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136.6</v>
      </c>
      <c r="D6" s="238">
        <v>163.69999999999999</v>
      </c>
      <c r="E6" s="238">
        <v>177</v>
      </c>
      <c r="F6" s="238">
        <v>183.5</v>
      </c>
      <c r="G6" s="238">
        <v>208</v>
      </c>
      <c r="H6" s="238">
        <v>212.1</v>
      </c>
      <c r="I6" s="238">
        <v>207.2</v>
      </c>
      <c r="J6" s="238">
        <v>183.8</v>
      </c>
      <c r="K6" s="238">
        <v>160.9</v>
      </c>
      <c r="L6" s="238">
        <v>155.80000000000001</v>
      </c>
      <c r="M6" s="238">
        <v>142.6</v>
      </c>
      <c r="N6" s="238">
        <v>135.6</v>
      </c>
      <c r="O6" s="238">
        <v>118.7</v>
      </c>
      <c r="P6" s="238">
        <v>104.6</v>
      </c>
      <c r="Q6" s="238">
        <v>133.5</v>
      </c>
      <c r="R6" s="238">
        <v>147.6</v>
      </c>
      <c r="S6" s="238">
        <v>161.30000000000001</v>
      </c>
      <c r="T6" s="238">
        <v>164.3</v>
      </c>
      <c r="U6" s="238">
        <v>149</v>
      </c>
      <c r="V6" s="238">
        <v>150.80000000000001</v>
      </c>
      <c r="W6" s="238">
        <v>151.4</v>
      </c>
      <c r="X6" s="238">
        <v>156.80000000000001</v>
      </c>
      <c r="Y6" s="238">
        <v>142.69999999999999</v>
      </c>
      <c r="Z6" s="238">
        <v>158.5</v>
      </c>
      <c r="AA6" s="238">
        <v>162.69999999999999</v>
      </c>
      <c r="AB6" s="238">
        <v>162.5</v>
      </c>
      <c r="AC6" s="238">
        <v>163.4</v>
      </c>
      <c r="AD6" s="238">
        <v>172.3</v>
      </c>
      <c r="AE6" s="238">
        <v>166.8</v>
      </c>
      <c r="AF6" s="238">
        <v>157.4</v>
      </c>
      <c r="AG6" s="238">
        <v>162.1</v>
      </c>
      <c r="AH6" s="238">
        <v>171.1</v>
      </c>
      <c r="AI6" s="238">
        <v>182.6</v>
      </c>
      <c r="AJ6" s="238">
        <v>173</v>
      </c>
      <c r="AK6" s="238">
        <v>180.6</v>
      </c>
      <c r="AL6" s="238">
        <v>172</v>
      </c>
      <c r="AM6" s="238">
        <v>184.9</v>
      </c>
      <c r="AN6" s="238">
        <v>182.3</v>
      </c>
      <c r="AO6" s="238">
        <v>188.9</v>
      </c>
      <c r="AP6" s="238">
        <v>205.4</v>
      </c>
      <c r="AQ6" s="238">
        <v>220.5</v>
      </c>
      <c r="AR6" s="238">
        <v>213.5</v>
      </c>
      <c r="AS6" s="238">
        <v>214.8</v>
      </c>
      <c r="AT6" s="238">
        <v>211.8</v>
      </c>
      <c r="AU6" s="238">
        <v>213.6</v>
      </c>
      <c r="AV6" s="238">
        <v>209</v>
      </c>
      <c r="AW6" s="238">
        <v>173.2</v>
      </c>
      <c r="AX6" s="238">
        <v>151.4</v>
      </c>
      <c r="AY6" s="238">
        <v>148.30000000000001</v>
      </c>
      <c r="AZ6" s="238">
        <v>162.4</v>
      </c>
      <c r="BA6" s="238">
        <v>188.1</v>
      </c>
      <c r="BB6" s="238">
        <v>213.8</v>
      </c>
      <c r="BC6" s="238">
        <v>211</v>
      </c>
      <c r="BD6" s="238">
        <v>190.9</v>
      </c>
      <c r="BE6" s="238">
        <v>194.07249999999999</v>
      </c>
      <c r="BF6" s="238">
        <v>177.18360000000001</v>
      </c>
      <c r="BG6" s="329">
        <v>169.11</v>
      </c>
      <c r="BH6" s="329">
        <v>166.2843</v>
      </c>
      <c r="BI6" s="329">
        <v>165.5753</v>
      </c>
      <c r="BJ6" s="329">
        <v>163.5172</v>
      </c>
      <c r="BK6" s="329">
        <v>166.4573</v>
      </c>
      <c r="BL6" s="329">
        <v>181.29239999999999</v>
      </c>
      <c r="BM6" s="329">
        <v>189.3494</v>
      </c>
      <c r="BN6" s="329">
        <v>189.14169999999999</v>
      </c>
      <c r="BO6" s="329">
        <v>191.51580000000001</v>
      </c>
      <c r="BP6" s="329">
        <v>193.20480000000001</v>
      </c>
      <c r="BQ6" s="329">
        <v>192.05869999999999</v>
      </c>
      <c r="BR6" s="329">
        <v>187.47890000000001</v>
      </c>
      <c r="BS6" s="329">
        <v>182.33770000000001</v>
      </c>
      <c r="BT6" s="329">
        <v>177.1148</v>
      </c>
      <c r="BU6" s="329">
        <v>173.79900000000001</v>
      </c>
      <c r="BV6" s="329">
        <v>166.7347</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391"/>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221.8</v>
      </c>
      <c r="D8" s="238">
        <v>220.9</v>
      </c>
      <c r="E8" s="238">
        <v>238.8</v>
      </c>
      <c r="F8" s="238">
        <v>241.67500000000001</v>
      </c>
      <c r="G8" s="238">
        <v>262.02499999999998</v>
      </c>
      <c r="H8" s="238">
        <v>271.2</v>
      </c>
      <c r="I8" s="238">
        <v>267.85000000000002</v>
      </c>
      <c r="J8" s="238">
        <v>247.36</v>
      </c>
      <c r="K8" s="238">
        <v>223.77500000000001</v>
      </c>
      <c r="L8" s="238">
        <v>216.47499999999999</v>
      </c>
      <c r="M8" s="238">
        <v>212.54</v>
      </c>
      <c r="N8" s="238">
        <v>204.17500000000001</v>
      </c>
      <c r="O8" s="238">
        <v>193.5</v>
      </c>
      <c r="P8" s="238">
        <v>177.14</v>
      </c>
      <c r="Q8" s="238">
        <v>190.52500000000001</v>
      </c>
      <c r="R8" s="238">
        <v>207.22499999999999</v>
      </c>
      <c r="S8" s="238">
        <v>223.68</v>
      </c>
      <c r="T8" s="238">
        <v>228.875</v>
      </c>
      <c r="U8" s="238">
        <v>217.65</v>
      </c>
      <c r="V8" s="238">
        <v>210.78</v>
      </c>
      <c r="W8" s="238">
        <v>217.875</v>
      </c>
      <c r="X8" s="238">
        <v>222.46</v>
      </c>
      <c r="Y8" s="238">
        <v>219.82499999999999</v>
      </c>
      <c r="Z8" s="238">
        <v>227.32499999999999</v>
      </c>
      <c r="AA8" s="238">
        <v>236.46</v>
      </c>
      <c r="AB8" s="238">
        <v>229.35</v>
      </c>
      <c r="AC8" s="238">
        <v>227.5</v>
      </c>
      <c r="AD8" s="238">
        <v>237.25</v>
      </c>
      <c r="AE8" s="238">
        <v>234.46</v>
      </c>
      <c r="AF8" s="238">
        <v>228.75</v>
      </c>
      <c r="AG8" s="238">
        <v>224.18</v>
      </c>
      <c r="AH8" s="238">
        <v>232.57499999999999</v>
      </c>
      <c r="AI8" s="238">
        <v>269.64999999999998</v>
      </c>
      <c r="AJ8" s="238">
        <v>249.58</v>
      </c>
      <c r="AK8" s="238">
        <v>251.42500000000001</v>
      </c>
      <c r="AL8" s="238">
        <v>245.5</v>
      </c>
      <c r="AM8" s="238">
        <v>253.04</v>
      </c>
      <c r="AN8" s="238">
        <v>257.72500000000002</v>
      </c>
      <c r="AO8" s="238">
        <v>254.27500000000001</v>
      </c>
      <c r="AP8" s="238">
        <v>270.26</v>
      </c>
      <c r="AQ8" s="238">
        <v>284.55</v>
      </c>
      <c r="AR8" s="238">
        <v>281.97500000000002</v>
      </c>
      <c r="AS8" s="238">
        <v>278.33999999999997</v>
      </c>
      <c r="AT8" s="238">
        <v>278.64999999999998</v>
      </c>
      <c r="AU8" s="238">
        <v>278.02499999999998</v>
      </c>
      <c r="AV8" s="238">
        <v>278.82</v>
      </c>
      <c r="AW8" s="238">
        <v>258.82499999999999</v>
      </c>
      <c r="AX8" s="238">
        <v>234.12</v>
      </c>
      <c r="AY8" s="238">
        <v>223.1</v>
      </c>
      <c r="AZ8" s="238">
        <v>227.4</v>
      </c>
      <c r="BA8" s="238">
        <v>247.5</v>
      </c>
      <c r="BB8" s="238">
        <v>270.04000000000002</v>
      </c>
      <c r="BC8" s="238">
        <v>274.125</v>
      </c>
      <c r="BD8" s="238">
        <v>259.55</v>
      </c>
      <c r="BE8" s="238">
        <v>265.36</v>
      </c>
      <c r="BF8" s="238">
        <v>253.77500000000001</v>
      </c>
      <c r="BG8" s="329">
        <v>243.32300000000001</v>
      </c>
      <c r="BH8" s="329">
        <v>242.59520000000001</v>
      </c>
      <c r="BI8" s="329">
        <v>244.66370000000001</v>
      </c>
      <c r="BJ8" s="329">
        <v>247.60939999999999</v>
      </c>
      <c r="BK8" s="329">
        <v>246.57169999999999</v>
      </c>
      <c r="BL8" s="329">
        <v>256.04629999999997</v>
      </c>
      <c r="BM8" s="329">
        <v>261.77879999999999</v>
      </c>
      <c r="BN8" s="329">
        <v>263.577</v>
      </c>
      <c r="BO8" s="329">
        <v>266.84059999999999</v>
      </c>
      <c r="BP8" s="329">
        <v>272.55489999999998</v>
      </c>
      <c r="BQ8" s="329">
        <v>270.959</v>
      </c>
      <c r="BR8" s="329">
        <v>265.89569999999998</v>
      </c>
      <c r="BS8" s="329">
        <v>264.5797</v>
      </c>
      <c r="BT8" s="329">
        <v>258.29259999999999</v>
      </c>
      <c r="BU8" s="329">
        <v>257.36660000000001</v>
      </c>
      <c r="BV8" s="329">
        <v>256.52949999999998</v>
      </c>
    </row>
    <row r="9" spans="1:74" ht="11.1" customHeight="1" x14ac:dyDescent="0.2">
      <c r="A9" s="1" t="s">
        <v>509</v>
      </c>
      <c r="B9" s="183" t="s">
        <v>430</v>
      </c>
      <c r="C9" s="238">
        <v>194.45</v>
      </c>
      <c r="D9" s="238">
        <v>217.65</v>
      </c>
      <c r="E9" s="238">
        <v>235.42</v>
      </c>
      <c r="F9" s="238">
        <v>236.27500000000001</v>
      </c>
      <c r="G9" s="238">
        <v>256.47500000000002</v>
      </c>
      <c r="H9" s="238">
        <v>272.88</v>
      </c>
      <c r="I9" s="238">
        <v>267.77499999999998</v>
      </c>
      <c r="J9" s="238">
        <v>258.38</v>
      </c>
      <c r="K9" s="238">
        <v>230.52500000000001</v>
      </c>
      <c r="L9" s="238">
        <v>232.125</v>
      </c>
      <c r="M9" s="238">
        <v>207.6</v>
      </c>
      <c r="N9" s="238">
        <v>187.75</v>
      </c>
      <c r="O9" s="238">
        <v>175.57499999999999</v>
      </c>
      <c r="P9" s="238">
        <v>159.86000000000001</v>
      </c>
      <c r="Q9" s="238">
        <v>191</v>
      </c>
      <c r="R9" s="238">
        <v>202.67500000000001</v>
      </c>
      <c r="S9" s="238">
        <v>221.94</v>
      </c>
      <c r="T9" s="238">
        <v>238.4</v>
      </c>
      <c r="U9" s="238">
        <v>214.82499999999999</v>
      </c>
      <c r="V9" s="238">
        <v>214.18</v>
      </c>
      <c r="W9" s="238">
        <v>215.32499999999999</v>
      </c>
      <c r="X9" s="238">
        <v>214.62</v>
      </c>
      <c r="Y9" s="238">
        <v>203.22499999999999</v>
      </c>
      <c r="Z9" s="238">
        <v>218.52500000000001</v>
      </c>
      <c r="AA9" s="238">
        <v>227.22</v>
      </c>
      <c r="AB9" s="238">
        <v>219.85</v>
      </c>
      <c r="AC9" s="238">
        <v>222.22499999999999</v>
      </c>
      <c r="AD9" s="238">
        <v>233.42500000000001</v>
      </c>
      <c r="AE9" s="238">
        <v>228.12</v>
      </c>
      <c r="AF9" s="238">
        <v>223.05</v>
      </c>
      <c r="AG9" s="238">
        <v>220.68</v>
      </c>
      <c r="AH9" s="238">
        <v>228.47499999999999</v>
      </c>
      <c r="AI9" s="238">
        <v>247.32499999999999</v>
      </c>
      <c r="AJ9" s="238">
        <v>238.62</v>
      </c>
      <c r="AK9" s="238">
        <v>249.75</v>
      </c>
      <c r="AL9" s="238">
        <v>236.52500000000001</v>
      </c>
      <c r="AM9" s="238">
        <v>247.34</v>
      </c>
      <c r="AN9" s="238">
        <v>244.82499999999999</v>
      </c>
      <c r="AO9" s="238">
        <v>246.92500000000001</v>
      </c>
      <c r="AP9" s="238">
        <v>261.95999999999998</v>
      </c>
      <c r="AQ9" s="238">
        <v>280.27499999999998</v>
      </c>
      <c r="AR9" s="238">
        <v>279.32499999999999</v>
      </c>
      <c r="AS9" s="238">
        <v>276.89999999999998</v>
      </c>
      <c r="AT9" s="238">
        <v>275.27499999999998</v>
      </c>
      <c r="AU9" s="238">
        <v>275.52499999999998</v>
      </c>
      <c r="AV9" s="238">
        <v>274.77999999999997</v>
      </c>
      <c r="AW9" s="238">
        <v>246.17500000000001</v>
      </c>
      <c r="AX9" s="238">
        <v>212.58</v>
      </c>
      <c r="AY9" s="238">
        <v>203.52500000000001</v>
      </c>
      <c r="AZ9" s="238">
        <v>218.57499999999999</v>
      </c>
      <c r="BA9" s="238">
        <v>244.15</v>
      </c>
      <c r="BB9" s="238">
        <v>270.38</v>
      </c>
      <c r="BC9" s="238">
        <v>273.97500000000002</v>
      </c>
      <c r="BD9" s="238">
        <v>261.72500000000002</v>
      </c>
      <c r="BE9" s="238">
        <v>268.16000000000003</v>
      </c>
      <c r="BF9" s="238">
        <v>254.17500000000001</v>
      </c>
      <c r="BG9" s="329">
        <v>243.59700000000001</v>
      </c>
      <c r="BH9" s="329">
        <v>242.10679999999999</v>
      </c>
      <c r="BI9" s="329">
        <v>240.0745</v>
      </c>
      <c r="BJ9" s="329">
        <v>235.565</v>
      </c>
      <c r="BK9" s="329">
        <v>236.06399999999999</v>
      </c>
      <c r="BL9" s="329">
        <v>252.637</v>
      </c>
      <c r="BM9" s="329">
        <v>260.12909999999999</v>
      </c>
      <c r="BN9" s="329">
        <v>258.0324</v>
      </c>
      <c r="BO9" s="329">
        <v>263.15600000000001</v>
      </c>
      <c r="BP9" s="329">
        <v>271.38209999999998</v>
      </c>
      <c r="BQ9" s="329">
        <v>266.41669999999999</v>
      </c>
      <c r="BR9" s="329">
        <v>263.74310000000003</v>
      </c>
      <c r="BS9" s="329">
        <v>258.66770000000002</v>
      </c>
      <c r="BT9" s="329">
        <v>255.31</v>
      </c>
      <c r="BU9" s="329">
        <v>250.15</v>
      </c>
      <c r="BV9" s="329">
        <v>239.92009999999999</v>
      </c>
    </row>
    <row r="10" spans="1:74" ht="11.1" customHeight="1" x14ac:dyDescent="0.2">
      <c r="A10" s="1" t="s">
        <v>510</v>
      </c>
      <c r="B10" s="183" t="s">
        <v>431</v>
      </c>
      <c r="C10" s="238">
        <v>189.95</v>
      </c>
      <c r="D10" s="238">
        <v>200.67500000000001</v>
      </c>
      <c r="E10" s="238">
        <v>220.82</v>
      </c>
      <c r="F10" s="238">
        <v>222.95</v>
      </c>
      <c r="G10" s="238">
        <v>244.3</v>
      </c>
      <c r="H10" s="238">
        <v>254.56</v>
      </c>
      <c r="I10" s="238">
        <v>249.375</v>
      </c>
      <c r="J10" s="238">
        <v>230.96</v>
      </c>
      <c r="K10" s="238">
        <v>206.7</v>
      </c>
      <c r="L10" s="238">
        <v>200.85</v>
      </c>
      <c r="M10" s="238">
        <v>189.84</v>
      </c>
      <c r="N10" s="238">
        <v>178.625</v>
      </c>
      <c r="O10" s="238">
        <v>169.42500000000001</v>
      </c>
      <c r="P10" s="238">
        <v>155.28</v>
      </c>
      <c r="Q10" s="238">
        <v>175.42500000000001</v>
      </c>
      <c r="R10" s="238">
        <v>188.17500000000001</v>
      </c>
      <c r="S10" s="238">
        <v>202.46</v>
      </c>
      <c r="T10" s="238">
        <v>211.75</v>
      </c>
      <c r="U10" s="238">
        <v>202.65</v>
      </c>
      <c r="V10" s="238">
        <v>195.66</v>
      </c>
      <c r="W10" s="238">
        <v>197.72499999999999</v>
      </c>
      <c r="X10" s="238">
        <v>203.72</v>
      </c>
      <c r="Y10" s="238">
        <v>195.35</v>
      </c>
      <c r="Z10" s="238">
        <v>203</v>
      </c>
      <c r="AA10" s="238">
        <v>213.42</v>
      </c>
      <c r="AB10" s="238">
        <v>207.22499999999999</v>
      </c>
      <c r="AC10" s="238">
        <v>208.2</v>
      </c>
      <c r="AD10" s="238">
        <v>219.55</v>
      </c>
      <c r="AE10" s="238">
        <v>215.94</v>
      </c>
      <c r="AF10" s="238">
        <v>211.4</v>
      </c>
      <c r="AG10" s="238">
        <v>204.34</v>
      </c>
      <c r="AH10" s="238">
        <v>214.32499999999999</v>
      </c>
      <c r="AI10" s="238">
        <v>247.375</v>
      </c>
      <c r="AJ10" s="238">
        <v>228</v>
      </c>
      <c r="AK10" s="238">
        <v>227.45</v>
      </c>
      <c r="AL10" s="238">
        <v>220</v>
      </c>
      <c r="AM10" s="238">
        <v>228.24</v>
      </c>
      <c r="AN10" s="238">
        <v>230.625</v>
      </c>
      <c r="AO10" s="238">
        <v>230.92500000000001</v>
      </c>
      <c r="AP10" s="238">
        <v>249.64</v>
      </c>
      <c r="AQ10" s="238">
        <v>264.97500000000002</v>
      </c>
      <c r="AR10" s="238">
        <v>267.25</v>
      </c>
      <c r="AS10" s="238">
        <v>259.82</v>
      </c>
      <c r="AT10" s="238">
        <v>257.82499999999999</v>
      </c>
      <c r="AU10" s="238">
        <v>256.02499999999998</v>
      </c>
      <c r="AV10" s="238">
        <v>259.02</v>
      </c>
      <c r="AW10" s="238">
        <v>234.15</v>
      </c>
      <c r="AX10" s="238">
        <v>202.7</v>
      </c>
      <c r="AY10" s="238">
        <v>191.72499999999999</v>
      </c>
      <c r="AZ10" s="238">
        <v>201.27500000000001</v>
      </c>
      <c r="BA10" s="238">
        <v>226.95</v>
      </c>
      <c r="BB10" s="238">
        <v>251.04</v>
      </c>
      <c r="BC10" s="238">
        <v>251.625</v>
      </c>
      <c r="BD10" s="238">
        <v>235.52500000000001</v>
      </c>
      <c r="BE10" s="238">
        <v>242.52</v>
      </c>
      <c r="BF10" s="238">
        <v>230.97499999999999</v>
      </c>
      <c r="BG10" s="329">
        <v>219.61269999999999</v>
      </c>
      <c r="BH10" s="329">
        <v>216.47239999999999</v>
      </c>
      <c r="BI10" s="329">
        <v>215.3023</v>
      </c>
      <c r="BJ10" s="329">
        <v>213.1473</v>
      </c>
      <c r="BK10" s="329">
        <v>216.2543</v>
      </c>
      <c r="BL10" s="329">
        <v>228.58340000000001</v>
      </c>
      <c r="BM10" s="329">
        <v>237.46029999999999</v>
      </c>
      <c r="BN10" s="329">
        <v>239.84909999999999</v>
      </c>
      <c r="BO10" s="329">
        <v>241.49430000000001</v>
      </c>
      <c r="BP10" s="329">
        <v>243.03729999999999</v>
      </c>
      <c r="BQ10" s="329">
        <v>241.55</v>
      </c>
      <c r="BR10" s="329">
        <v>237.77680000000001</v>
      </c>
      <c r="BS10" s="329">
        <v>231.69880000000001</v>
      </c>
      <c r="BT10" s="329">
        <v>227.4667</v>
      </c>
      <c r="BU10" s="329">
        <v>224.0249</v>
      </c>
      <c r="BV10" s="329">
        <v>217.3776</v>
      </c>
    </row>
    <row r="11" spans="1:74" ht="11.1" customHeight="1" x14ac:dyDescent="0.2">
      <c r="A11" s="1" t="s">
        <v>511</v>
      </c>
      <c r="B11" s="183" t="s">
        <v>432</v>
      </c>
      <c r="C11" s="238">
        <v>197.02500000000001</v>
      </c>
      <c r="D11" s="238">
        <v>196.22499999999999</v>
      </c>
      <c r="E11" s="238">
        <v>225.18</v>
      </c>
      <c r="F11" s="238">
        <v>239.375</v>
      </c>
      <c r="G11" s="238">
        <v>265.42500000000001</v>
      </c>
      <c r="H11" s="238">
        <v>277.2</v>
      </c>
      <c r="I11" s="238">
        <v>283.125</v>
      </c>
      <c r="J11" s="238">
        <v>280.98</v>
      </c>
      <c r="K11" s="238">
        <v>263.95</v>
      </c>
      <c r="L11" s="238">
        <v>238.97499999999999</v>
      </c>
      <c r="M11" s="238">
        <v>214.02</v>
      </c>
      <c r="N11" s="238">
        <v>199.375</v>
      </c>
      <c r="O11" s="238">
        <v>191.92500000000001</v>
      </c>
      <c r="P11" s="238">
        <v>172.44</v>
      </c>
      <c r="Q11" s="238">
        <v>187.5</v>
      </c>
      <c r="R11" s="238">
        <v>204.1</v>
      </c>
      <c r="S11" s="238">
        <v>224.8</v>
      </c>
      <c r="T11" s="238">
        <v>232.125</v>
      </c>
      <c r="U11" s="238">
        <v>228.32499999999999</v>
      </c>
      <c r="V11" s="238">
        <v>223.68</v>
      </c>
      <c r="W11" s="238">
        <v>226.3</v>
      </c>
      <c r="X11" s="238">
        <v>226.68</v>
      </c>
      <c r="Y11" s="238">
        <v>220.85</v>
      </c>
      <c r="Z11" s="238">
        <v>213.8</v>
      </c>
      <c r="AA11" s="238">
        <v>225.36</v>
      </c>
      <c r="AB11" s="238">
        <v>224.7</v>
      </c>
      <c r="AC11" s="238">
        <v>229.97499999999999</v>
      </c>
      <c r="AD11" s="238">
        <v>235.47499999999999</v>
      </c>
      <c r="AE11" s="238">
        <v>239.68</v>
      </c>
      <c r="AF11" s="238">
        <v>241.4</v>
      </c>
      <c r="AG11" s="238">
        <v>234</v>
      </c>
      <c r="AH11" s="238">
        <v>243.45</v>
      </c>
      <c r="AI11" s="238">
        <v>259.95</v>
      </c>
      <c r="AJ11" s="238">
        <v>253.58</v>
      </c>
      <c r="AK11" s="238">
        <v>254</v>
      </c>
      <c r="AL11" s="238">
        <v>249.35</v>
      </c>
      <c r="AM11" s="238">
        <v>245.76</v>
      </c>
      <c r="AN11" s="238">
        <v>248.65</v>
      </c>
      <c r="AO11" s="238">
        <v>245.77500000000001</v>
      </c>
      <c r="AP11" s="238">
        <v>270.94</v>
      </c>
      <c r="AQ11" s="238">
        <v>292.55</v>
      </c>
      <c r="AR11" s="238">
        <v>298.05</v>
      </c>
      <c r="AS11" s="238">
        <v>294.72000000000003</v>
      </c>
      <c r="AT11" s="238">
        <v>295.625</v>
      </c>
      <c r="AU11" s="238">
        <v>301.07499999999999</v>
      </c>
      <c r="AV11" s="238">
        <v>298.04000000000002</v>
      </c>
      <c r="AW11" s="238">
        <v>286.25</v>
      </c>
      <c r="AX11" s="238">
        <v>257.22000000000003</v>
      </c>
      <c r="AY11" s="238">
        <v>229.55</v>
      </c>
      <c r="AZ11" s="238">
        <v>217.9</v>
      </c>
      <c r="BA11" s="238">
        <v>229.65</v>
      </c>
      <c r="BB11" s="238">
        <v>265</v>
      </c>
      <c r="BC11" s="238">
        <v>296.10000000000002</v>
      </c>
      <c r="BD11" s="238">
        <v>292.64999999999998</v>
      </c>
      <c r="BE11" s="238">
        <v>276.66000000000003</v>
      </c>
      <c r="BF11" s="238">
        <v>267.7</v>
      </c>
      <c r="BG11" s="329">
        <v>254.39179999999999</v>
      </c>
      <c r="BH11" s="329">
        <v>247.22790000000001</v>
      </c>
      <c r="BI11" s="329">
        <v>241.8723</v>
      </c>
      <c r="BJ11" s="329">
        <v>229.3075</v>
      </c>
      <c r="BK11" s="329">
        <v>223.72989999999999</v>
      </c>
      <c r="BL11" s="329">
        <v>233.81200000000001</v>
      </c>
      <c r="BM11" s="329">
        <v>249.58430000000001</v>
      </c>
      <c r="BN11" s="329">
        <v>254.62309999999999</v>
      </c>
      <c r="BO11" s="329">
        <v>261.50369999999998</v>
      </c>
      <c r="BP11" s="329">
        <v>263.46129999999999</v>
      </c>
      <c r="BQ11" s="329">
        <v>266.89359999999999</v>
      </c>
      <c r="BR11" s="329">
        <v>269.49239999999998</v>
      </c>
      <c r="BS11" s="329">
        <v>265.34129999999999</v>
      </c>
      <c r="BT11" s="329">
        <v>259.80009999999999</v>
      </c>
      <c r="BU11" s="329">
        <v>253.21889999999999</v>
      </c>
      <c r="BV11" s="329">
        <v>237.19560000000001</v>
      </c>
    </row>
    <row r="12" spans="1:74" ht="11.1" customHeight="1" x14ac:dyDescent="0.2">
      <c r="A12" s="1" t="s">
        <v>512</v>
      </c>
      <c r="B12" s="183" t="s">
        <v>433</v>
      </c>
      <c r="C12" s="238">
        <v>244.57499999999999</v>
      </c>
      <c r="D12" s="238">
        <v>254.55</v>
      </c>
      <c r="E12" s="238">
        <v>309.5</v>
      </c>
      <c r="F12" s="238">
        <v>300.64999999999998</v>
      </c>
      <c r="G12" s="238">
        <v>346.5</v>
      </c>
      <c r="H12" s="238">
        <v>335.86</v>
      </c>
      <c r="I12" s="238">
        <v>350.875</v>
      </c>
      <c r="J12" s="238">
        <v>332.98</v>
      </c>
      <c r="K12" s="238">
        <v>295.75</v>
      </c>
      <c r="L12" s="238">
        <v>272.72500000000002</v>
      </c>
      <c r="M12" s="238">
        <v>261.58</v>
      </c>
      <c r="N12" s="238">
        <v>256.27499999999998</v>
      </c>
      <c r="O12" s="238">
        <v>256.875</v>
      </c>
      <c r="P12" s="238">
        <v>225.06</v>
      </c>
      <c r="Q12" s="238">
        <v>242.2</v>
      </c>
      <c r="R12" s="238">
        <v>258.25</v>
      </c>
      <c r="S12" s="238">
        <v>264.88</v>
      </c>
      <c r="T12" s="238">
        <v>272.57499999999999</v>
      </c>
      <c r="U12" s="238">
        <v>272.02499999999998</v>
      </c>
      <c r="V12" s="238">
        <v>257.72000000000003</v>
      </c>
      <c r="W12" s="238">
        <v>263.17500000000001</v>
      </c>
      <c r="X12" s="238">
        <v>268.2</v>
      </c>
      <c r="Y12" s="238">
        <v>262.35000000000002</v>
      </c>
      <c r="Z12" s="238">
        <v>257.05</v>
      </c>
      <c r="AA12" s="238">
        <v>267.36</v>
      </c>
      <c r="AB12" s="238">
        <v>274.45</v>
      </c>
      <c r="AC12" s="238">
        <v>284.5</v>
      </c>
      <c r="AD12" s="238">
        <v>287.5</v>
      </c>
      <c r="AE12" s="238">
        <v>290.12</v>
      </c>
      <c r="AF12" s="238">
        <v>288</v>
      </c>
      <c r="AG12" s="238">
        <v>281.64</v>
      </c>
      <c r="AH12" s="238">
        <v>287.39999999999998</v>
      </c>
      <c r="AI12" s="238">
        <v>302.02499999999998</v>
      </c>
      <c r="AJ12" s="238">
        <v>294.26</v>
      </c>
      <c r="AK12" s="238">
        <v>305.47500000000002</v>
      </c>
      <c r="AL12" s="238">
        <v>297.67500000000001</v>
      </c>
      <c r="AM12" s="238">
        <v>302.18</v>
      </c>
      <c r="AN12" s="238">
        <v>313.82499999999999</v>
      </c>
      <c r="AO12" s="238">
        <v>320</v>
      </c>
      <c r="AP12" s="238">
        <v>336.94</v>
      </c>
      <c r="AQ12" s="238">
        <v>344.17500000000001</v>
      </c>
      <c r="AR12" s="238">
        <v>343.875</v>
      </c>
      <c r="AS12" s="238">
        <v>337.44</v>
      </c>
      <c r="AT12" s="238">
        <v>332.2</v>
      </c>
      <c r="AU12" s="238">
        <v>333.97500000000002</v>
      </c>
      <c r="AV12" s="238">
        <v>347.24</v>
      </c>
      <c r="AW12" s="238">
        <v>337.67500000000001</v>
      </c>
      <c r="AX12" s="238">
        <v>313.26</v>
      </c>
      <c r="AY12" s="238">
        <v>296.92500000000001</v>
      </c>
      <c r="AZ12" s="238">
        <v>292.22500000000002</v>
      </c>
      <c r="BA12" s="238">
        <v>302.35000000000002</v>
      </c>
      <c r="BB12" s="238">
        <v>351.24</v>
      </c>
      <c r="BC12" s="238">
        <v>367.4</v>
      </c>
      <c r="BD12" s="238">
        <v>348.95</v>
      </c>
      <c r="BE12" s="238">
        <v>335.1</v>
      </c>
      <c r="BF12" s="238">
        <v>325.5</v>
      </c>
      <c r="BG12" s="329">
        <v>301.38600000000002</v>
      </c>
      <c r="BH12" s="329">
        <v>291.69839999999999</v>
      </c>
      <c r="BI12" s="329">
        <v>285.04399999999998</v>
      </c>
      <c r="BJ12" s="329">
        <v>278.08890000000002</v>
      </c>
      <c r="BK12" s="329">
        <v>276.0702</v>
      </c>
      <c r="BL12" s="329">
        <v>293.43009999999998</v>
      </c>
      <c r="BM12" s="329">
        <v>311.61750000000001</v>
      </c>
      <c r="BN12" s="329">
        <v>319.94779999999997</v>
      </c>
      <c r="BO12" s="329">
        <v>323.8329</v>
      </c>
      <c r="BP12" s="329">
        <v>328.07240000000002</v>
      </c>
      <c r="BQ12" s="329">
        <v>326.81009999999998</v>
      </c>
      <c r="BR12" s="329">
        <v>321.8322</v>
      </c>
      <c r="BS12" s="329">
        <v>311.827</v>
      </c>
      <c r="BT12" s="329">
        <v>302.654</v>
      </c>
      <c r="BU12" s="329">
        <v>295.34690000000001</v>
      </c>
      <c r="BV12" s="329">
        <v>285.16000000000003</v>
      </c>
    </row>
    <row r="13" spans="1:74" ht="11.1" customHeight="1" x14ac:dyDescent="0.2">
      <c r="A13" s="1" t="s">
        <v>513</v>
      </c>
      <c r="B13" s="183" t="s">
        <v>471</v>
      </c>
      <c r="C13" s="238">
        <v>211.57499999999999</v>
      </c>
      <c r="D13" s="238">
        <v>221.625</v>
      </c>
      <c r="E13" s="238">
        <v>246.36</v>
      </c>
      <c r="F13" s="238">
        <v>246.9</v>
      </c>
      <c r="G13" s="238">
        <v>271.82499999999999</v>
      </c>
      <c r="H13" s="238">
        <v>280.16000000000003</v>
      </c>
      <c r="I13" s="238">
        <v>279.35000000000002</v>
      </c>
      <c r="J13" s="238">
        <v>263.62</v>
      </c>
      <c r="K13" s="238">
        <v>236.52500000000001</v>
      </c>
      <c r="L13" s="238">
        <v>229</v>
      </c>
      <c r="M13" s="238">
        <v>215.8</v>
      </c>
      <c r="N13" s="238">
        <v>203.75</v>
      </c>
      <c r="O13" s="238">
        <v>194.85</v>
      </c>
      <c r="P13" s="238">
        <v>176.36</v>
      </c>
      <c r="Q13" s="238">
        <v>196.875</v>
      </c>
      <c r="R13" s="238">
        <v>211.27500000000001</v>
      </c>
      <c r="S13" s="238">
        <v>226.82</v>
      </c>
      <c r="T13" s="238">
        <v>236.55</v>
      </c>
      <c r="U13" s="238">
        <v>223.9</v>
      </c>
      <c r="V13" s="238">
        <v>217.76</v>
      </c>
      <c r="W13" s="238">
        <v>221.85</v>
      </c>
      <c r="X13" s="238">
        <v>224.94</v>
      </c>
      <c r="Y13" s="238">
        <v>218.15</v>
      </c>
      <c r="Z13" s="238">
        <v>225.42500000000001</v>
      </c>
      <c r="AA13" s="238">
        <v>234.9</v>
      </c>
      <c r="AB13" s="238">
        <v>230.4</v>
      </c>
      <c r="AC13" s="238">
        <v>232.5</v>
      </c>
      <c r="AD13" s="238">
        <v>241.72499999999999</v>
      </c>
      <c r="AE13" s="238">
        <v>239.14</v>
      </c>
      <c r="AF13" s="238">
        <v>234.65</v>
      </c>
      <c r="AG13" s="238">
        <v>229.98</v>
      </c>
      <c r="AH13" s="238">
        <v>238.02500000000001</v>
      </c>
      <c r="AI13" s="238">
        <v>264.52499999999998</v>
      </c>
      <c r="AJ13" s="238">
        <v>250.5</v>
      </c>
      <c r="AK13" s="238">
        <v>256.35000000000002</v>
      </c>
      <c r="AL13" s="238">
        <v>247.67500000000001</v>
      </c>
      <c r="AM13" s="238">
        <v>255.46</v>
      </c>
      <c r="AN13" s="238">
        <v>258.72500000000002</v>
      </c>
      <c r="AO13" s="238">
        <v>259.125</v>
      </c>
      <c r="AP13" s="238">
        <v>275.7</v>
      </c>
      <c r="AQ13" s="238">
        <v>290.07499999999999</v>
      </c>
      <c r="AR13" s="238">
        <v>289.07499999999999</v>
      </c>
      <c r="AS13" s="238">
        <v>284.86</v>
      </c>
      <c r="AT13" s="238">
        <v>283.57499999999999</v>
      </c>
      <c r="AU13" s="238">
        <v>283.55</v>
      </c>
      <c r="AV13" s="238">
        <v>286</v>
      </c>
      <c r="AW13" s="238">
        <v>264.72500000000002</v>
      </c>
      <c r="AX13" s="238">
        <v>236.56</v>
      </c>
      <c r="AY13" s="238">
        <v>224.77500000000001</v>
      </c>
      <c r="AZ13" s="238">
        <v>230.92500000000001</v>
      </c>
      <c r="BA13" s="238">
        <v>251.6</v>
      </c>
      <c r="BB13" s="238">
        <v>279.83999999999997</v>
      </c>
      <c r="BC13" s="238">
        <v>285.92500000000001</v>
      </c>
      <c r="BD13" s="238">
        <v>271.57499999999999</v>
      </c>
      <c r="BE13" s="238">
        <v>274</v>
      </c>
      <c r="BF13" s="238">
        <v>262.10000000000002</v>
      </c>
      <c r="BG13" s="329">
        <v>249.9896</v>
      </c>
      <c r="BH13" s="329">
        <v>246.8124</v>
      </c>
      <c r="BI13" s="329">
        <v>245.19890000000001</v>
      </c>
      <c r="BJ13" s="329">
        <v>243.0958</v>
      </c>
      <c r="BK13" s="329">
        <v>242.8836</v>
      </c>
      <c r="BL13" s="329">
        <v>256.2423</v>
      </c>
      <c r="BM13" s="329">
        <v>265.60950000000003</v>
      </c>
      <c r="BN13" s="329">
        <v>267.53960000000001</v>
      </c>
      <c r="BO13" s="329">
        <v>271.32799999999997</v>
      </c>
      <c r="BP13" s="329">
        <v>276.77420000000001</v>
      </c>
      <c r="BQ13" s="329">
        <v>274.41730000000001</v>
      </c>
      <c r="BR13" s="329">
        <v>270.18759999999997</v>
      </c>
      <c r="BS13" s="329">
        <v>265.77679999999998</v>
      </c>
      <c r="BT13" s="329">
        <v>260.12990000000002</v>
      </c>
      <c r="BU13" s="329">
        <v>256.03050000000002</v>
      </c>
      <c r="BV13" s="329">
        <v>249.5968</v>
      </c>
    </row>
    <row r="14" spans="1:74" ht="11.1" customHeight="1" x14ac:dyDescent="0.2">
      <c r="A14" s="1" t="s">
        <v>536</v>
      </c>
      <c r="B14" s="10" t="s">
        <v>15</v>
      </c>
      <c r="C14" s="238">
        <v>220.75</v>
      </c>
      <c r="D14" s="238">
        <v>230.07499999999999</v>
      </c>
      <c r="E14" s="238">
        <v>254.64</v>
      </c>
      <c r="F14" s="238">
        <v>255.47499999999999</v>
      </c>
      <c r="G14" s="238">
        <v>280.22500000000002</v>
      </c>
      <c r="H14" s="238">
        <v>288.48</v>
      </c>
      <c r="I14" s="238">
        <v>287.95</v>
      </c>
      <c r="J14" s="238">
        <v>272.60000000000002</v>
      </c>
      <c r="K14" s="238">
        <v>246.15</v>
      </c>
      <c r="L14" s="238">
        <v>238.67500000000001</v>
      </c>
      <c r="M14" s="238">
        <v>226.02</v>
      </c>
      <c r="N14" s="238">
        <v>214.42500000000001</v>
      </c>
      <c r="O14" s="238">
        <v>205.65</v>
      </c>
      <c r="P14" s="238">
        <v>187.2</v>
      </c>
      <c r="Q14" s="238">
        <v>207.07499999999999</v>
      </c>
      <c r="R14" s="238">
        <v>221.57499999999999</v>
      </c>
      <c r="S14" s="238">
        <v>237.1</v>
      </c>
      <c r="T14" s="238">
        <v>246.7</v>
      </c>
      <c r="U14" s="238">
        <v>234.5</v>
      </c>
      <c r="V14" s="238">
        <v>228.38</v>
      </c>
      <c r="W14" s="238">
        <v>232.65</v>
      </c>
      <c r="X14" s="238">
        <v>235.92</v>
      </c>
      <c r="Y14" s="238">
        <v>229.5</v>
      </c>
      <c r="Z14" s="238">
        <v>236.55</v>
      </c>
      <c r="AA14" s="238">
        <v>245.84</v>
      </c>
      <c r="AB14" s="238">
        <v>241.6</v>
      </c>
      <c r="AC14" s="238">
        <v>243.67500000000001</v>
      </c>
      <c r="AD14" s="238">
        <v>252.75</v>
      </c>
      <c r="AE14" s="238">
        <v>250.26</v>
      </c>
      <c r="AF14" s="238">
        <v>246.02500000000001</v>
      </c>
      <c r="AG14" s="238">
        <v>241.44</v>
      </c>
      <c r="AH14" s="238">
        <v>249.4</v>
      </c>
      <c r="AI14" s="238">
        <v>276.125</v>
      </c>
      <c r="AJ14" s="238">
        <v>262.10000000000002</v>
      </c>
      <c r="AK14" s="238">
        <v>267.75</v>
      </c>
      <c r="AL14" s="238">
        <v>259.375</v>
      </c>
      <c r="AM14" s="238">
        <v>267.12</v>
      </c>
      <c r="AN14" s="238">
        <v>270.47500000000002</v>
      </c>
      <c r="AO14" s="238">
        <v>270.89999999999998</v>
      </c>
      <c r="AP14" s="238">
        <v>287.32</v>
      </c>
      <c r="AQ14" s="238">
        <v>298.67500000000001</v>
      </c>
      <c r="AR14" s="238">
        <v>296.95</v>
      </c>
      <c r="AS14" s="238">
        <v>292.77999999999997</v>
      </c>
      <c r="AT14" s="238">
        <v>291.42500000000001</v>
      </c>
      <c r="AU14" s="238">
        <v>291.47500000000002</v>
      </c>
      <c r="AV14" s="238">
        <v>294.26</v>
      </c>
      <c r="AW14" s="238">
        <v>273.57499999999999</v>
      </c>
      <c r="AX14" s="238">
        <v>245.72</v>
      </c>
      <c r="AY14" s="238">
        <v>233.75</v>
      </c>
      <c r="AZ14" s="238">
        <v>239.32499999999999</v>
      </c>
      <c r="BA14" s="238">
        <v>259.42500000000001</v>
      </c>
      <c r="BB14" s="238">
        <v>288.12</v>
      </c>
      <c r="BC14" s="238">
        <v>294.625</v>
      </c>
      <c r="BD14" s="238">
        <v>280.35000000000002</v>
      </c>
      <c r="BE14" s="238">
        <v>282.32</v>
      </c>
      <c r="BF14" s="238">
        <v>270.67500000000001</v>
      </c>
      <c r="BG14" s="329">
        <v>259.80549999999999</v>
      </c>
      <c r="BH14" s="329">
        <v>257.56099999999998</v>
      </c>
      <c r="BI14" s="329">
        <v>256.58109999999999</v>
      </c>
      <c r="BJ14" s="329">
        <v>254.9529</v>
      </c>
      <c r="BK14" s="329">
        <v>254.81829999999999</v>
      </c>
      <c r="BL14" s="329">
        <v>268.2901</v>
      </c>
      <c r="BM14" s="329">
        <v>277.50790000000001</v>
      </c>
      <c r="BN14" s="329">
        <v>279.53859999999997</v>
      </c>
      <c r="BO14" s="329">
        <v>283.41919999999999</v>
      </c>
      <c r="BP14" s="329">
        <v>288.7817</v>
      </c>
      <c r="BQ14" s="329">
        <v>286.6456</v>
      </c>
      <c r="BR14" s="329">
        <v>282.50349999999997</v>
      </c>
      <c r="BS14" s="329">
        <v>278.20839999999998</v>
      </c>
      <c r="BT14" s="329">
        <v>272.76620000000003</v>
      </c>
      <c r="BU14" s="329">
        <v>268.83190000000002</v>
      </c>
      <c r="BV14" s="329">
        <v>262.57850000000002</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72.135999999999996</v>
      </c>
      <c r="AZ18" s="68">
        <v>65.798000000000002</v>
      </c>
      <c r="BA18" s="68">
        <v>62.418999999999997</v>
      </c>
      <c r="BB18" s="68">
        <v>60.738999999999997</v>
      </c>
      <c r="BC18" s="68">
        <v>65.691000000000003</v>
      </c>
      <c r="BD18" s="68">
        <v>58.662999999999997</v>
      </c>
      <c r="BE18" s="68">
        <v>60.771285714000001</v>
      </c>
      <c r="BF18" s="68">
        <v>64.860350787000002</v>
      </c>
      <c r="BG18" s="325">
        <v>60.68309</v>
      </c>
      <c r="BH18" s="325">
        <v>56.238280000000003</v>
      </c>
      <c r="BI18" s="325">
        <v>56.916820000000001</v>
      </c>
      <c r="BJ18" s="325">
        <v>60.663960000000003</v>
      </c>
      <c r="BK18" s="325">
        <v>63.900869999999998</v>
      </c>
      <c r="BL18" s="325">
        <v>63.172319999999999</v>
      </c>
      <c r="BM18" s="325">
        <v>59.090850000000003</v>
      </c>
      <c r="BN18" s="325">
        <v>57.250720000000001</v>
      </c>
      <c r="BO18" s="325">
        <v>58.432209999999998</v>
      </c>
      <c r="BP18" s="325">
        <v>59.62106</v>
      </c>
      <c r="BQ18" s="325">
        <v>58.342300000000002</v>
      </c>
      <c r="BR18" s="325">
        <v>57.914580000000001</v>
      </c>
      <c r="BS18" s="325">
        <v>57.709760000000003</v>
      </c>
      <c r="BT18" s="325">
        <v>55.064349999999997</v>
      </c>
      <c r="BU18" s="325">
        <v>56.694360000000003</v>
      </c>
      <c r="BV18" s="325">
        <v>61.196429999999999</v>
      </c>
    </row>
    <row r="19" spans="1:74" ht="11.1" customHeight="1" x14ac:dyDescent="0.2">
      <c r="A19" s="1" t="s">
        <v>499</v>
      </c>
      <c r="B19" s="183" t="s">
        <v>430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60.405000000000001</v>
      </c>
      <c r="AZ19" s="68">
        <v>58.470999999999997</v>
      </c>
      <c r="BA19" s="68">
        <v>53.856999999999999</v>
      </c>
      <c r="BB19" s="68">
        <v>51.069000000000003</v>
      </c>
      <c r="BC19" s="68">
        <v>47.38</v>
      </c>
      <c r="BD19" s="68">
        <v>49.47</v>
      </c>
      <c r="BE19" s="68">
        <v>49.952285713999999</v>
      </c>
      <c r="BF19" s="68">
        <v>51.432227017000002</v>
      </c>
      <c r="BG19" s="325">
        <v>50.185749999999999</v>
      </c>
      <c r="BH19" s="325">
        <v>47.171190000000003</v>
      </c>
      <c r="BI19" s="325">
        <v>47.79175</v>
      </c>
      <c r="BJ19" s="325">
        <v>50.778149999999997</v>
      </c>
      <c r="BK19" s="325">
        <v>54.445979999999999</v>
      </c>
      <c r="BL19" s="325">
        <v>55.414949999999997</v>
      </c>
      <c r="BM19" s="325">
        <v>53.124749999999999</v>
      </c>
      <c r="BN19" s="325">
        <v>51.279949999999999</v>
      </c>
      <c r="BO19" s="325">
        <v>48.747190000000003</v>
      </c>
      <c r="BP19" s="325">
        <v>49.990369999999999</v>
      </c>
      <c r="BQ19" s="325">
        <v>49.565620000000003</v>
      </c>
      <c r="BR19" s="325">
        <v>49.028759999999998</v>
      </c>
      <c r="BS19" s="325">
        <v>49.271250000000002</v>
      </c>
      <c r="BT19" s="325">
        <v>47.263840000000002</v>
      </c>
      <c r="BU19" s="325">
        <v>48.299340000000001</v>
      </c>
      <c r="BV19" s="325">
        <v>51.1922</v>
      </c>
    </row>
    <row r="20" spans="1:74" ht="11.1" customHeight="1" x14ac:dyDescent="0.2">
      <c r="A20" s="1" t="s">
        <v>500</v>
      </c>
      <c r="B20" s="183" t="s">
        <v>431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88.707999999999998</v>
      </c>
      <c r="AZ20" s="68">
        <v>88.198999999999998</v>
      </c>
      <c r="BA20" s="68">
        <v>82.531000000000006</v>
      </c>
      <c r="BB20" s="68">
        <v>83.995000000000005</v>
      </c>
      <c r="BC20" s="68">
        <v>84.48</v>
      </c>
      <c r="BD20" s="68">
        <v>83.374399999999994</v>
      </c>
      <c r="BE20" s="68">
        <v>84.628142857</v>
      </c>
      <c r="BF20" s="68">
        <v>76.988450975000006</v>
      </c>
      <c r="BG20" s="325">
        <v>79.114760000000004</v>
      </c>
      <c r="BH20" s="325">
        <v>79.223870000000005</v>
      </c>
      <c r="BI20" s="325">
        <v>82.853350000000006</v>
      </c>
      <c r="BJ20" s="325">
        <v>84.366720000000001</v>
      </c>
      <c r="BK20" s="325">
        <v>84.29307</v>
      </c>
      <c r="BL20" s="325">
        <v>83.578699999999998</v>
      </c>
      <c r="BM20" s="325">
        <v>83.467910000000003</v>
      </c>
      <c r="BN20" s="325">
        <v>82.411680000000004</v>
      </c>
      <c r="BO20" s="325">
        <v>83.234920000000002</v>
      </c>
      <c r="BP20" s="325">
        <v>82.678700000000006</v>
      </c>
      <c r="BQ20" s="325">
        <v>82.703180000000003</v>
      </c>
      <c r="BR20" s="325">
        <v>80.494659999999996</v>
      </c>
      <c r="BS20" s="325">
        <v>80.9191</v>
      </c>
      <c r="BT20" s="325">
        <v>79.928929999999994</v>
      </c>
      <c r="BU20" s="325">
        <v>83.145489999999995</v>
      </c>
      <c r="BV20" s="325">
        <v>84.660529999999994</v>
      </c>
    </row>
    <row r="21" spans="1:74" ht="11.1" customHeight="1" x14ac:dyDescent="0.2">
      <c r="A21" s="1" t="s">
        <v>501</v>
      </c>
      <c r="B21" s="183" t="s">
        <v>432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7.4729999999999999</v>
      </c>
      <c r="AZ21" s="68">
        <v>7.3920000000000003</v>
      </c>
      <c r="BA21" s="68">
        <v>6.86</v>
      </c>
      <c r="BB21" s="68">
        <v>6.516</v>
      </c>
      <c r="BC21" s="68">
        <v>7.2229999999999999</v>
      </c>
      <c r="BD21" s="68">
        <v>7.5274285713999998</v>
      </c>
      <c r="BE21" s="68">
        <v>7.5229999999999997</v>
      </c>
      <c r="BF21" s="68">
        <v>7.4995055298000004</v>
      </c>
      <c r="BG21" s="325">
        <v>7.2941700000000003</v>
      </c>
      <c r="BH21" s="325">
        <v>7.1596390000000003</v>
      </c>
      <c r="BI21" s="325">
        <v>7.7253670000000003</v>
      </c>
      <c r="BJ21" s="325">
        <v>7.5227440000000003</v>
      </c>
      <c r="BK21" s="325">
        <v>7.3675420000000003</v>
      </c>
      <c r="BL21" s="325">
        <v>7.2899909999999997</v>
      </c>
      <c r="BM21" s="325">
        <v>7.2819279999999997</v>
      </c>
      <c r="BN21" s="325">
        <v>7.1676229999999999</v>
      </c>
      <c r="BO21" s="325">
        <v>7.1316030000000001</v>
      </c>
      <c r="BP21" s="325">
        <v>7.2549250000000001</v>
      </c>
      <c r="BQ21" s="325">
        <v>7.3277559999999999</v>
      </c>
      <c r="BR21" s="325">
        <v>6.8235929999999998</v>
      </c>
      <c r="BS21" s="325">
        <v>6.8325990000000001</v>
      </c>
      <c r="BT21" s="325">
        <v>6.7774229999999998</v>
      </c>
      <c r="BU21" s="325">
        <v>7.4127450000000001</v>
      </c>
      <c r="BV21" s="325">
        <v>7.2659010000000004</v>
      </c>
    </row>
    <row r="22" spans="1:74" ht="11.1" customHeight="1" x14ac:dyDescent="0.2">
      <c r="A22" s="1" t="s">
        <v>502</v>
      </c>
      <c r="B22" s="183" t="s">
        <v>433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32.603999999999999</v>
      </c>
      <c r="AZ22" s="68">
        <v>31.507000000000001</v>
      </c>
      <c r="BA22" s="68">
        <v>30.385000000000002</v>
      </c>
      <c r="BB22" s="68">
        <v>27.928999999999998</v>
      </c>
      <c r="BC22" s="68">
        <v>30.943000000000001</v>
      </c>
      <c r="BD22" s="68">
        <v>30.748571428999998</v>
      </c>
      <c r="BE22" s="68">
        <v>31.665285713999999</v>
      </c>
      <c r="BF22" s="68">
        <v>28.329968171000001</v>
      </c>
      <c r="BG22" s="325">
        <v>28.64968</v>
      </c>
      <c r="BH22" s="325">
        <v>28.742529999999999</v>
      </c>
      <c r="BI22" s="325">
        <v>30.329940000000001</v>
      </c>
      <c r="BJ22" s="325">
        <v>31.76566</v>
      </c>
      <c r="BK22" s="325">
        <v>33.06279</v>
      </c>
      <c r="BL22" s="325">
        <v>31.785260000000001</v>
      </c>
      <c r="BM22" s="325">
        <v>30.287759999999999</v>
      </c>
      <c r="BN22" s="325">
        <v>28.948049999999999</v>
      </c>
      <c r="BO22" s="325">
        <v>28.43092</v>
      </c>
      <c r="BP22" s="325">
        <v>28.852889999999999</v>
      </c>
      <c r="BQ22" s="325">
        <v>28.933389999999999</v>
      </c>
      <c r="BR22" s="325">
        <v>28.795819999999999</v>
      </c>
      <c r="BS22" s="325">
        <v>29.09986</v>
      </c>
      <c r="BT22" s="325">
        <v>28.96332</v>
      </c>
      <c r="BU22" s="325">
        <v>30.484770000000001</v>
      </c>
      <c r="BV22" s="325">
        <v>31.9206</v>
      </c>
    </row>
    <row r="23" spans="1:74" ht="11.1" customHeight="1" x14ac:dyDescent="0.2">
      <c r="A23" s="1" t="s">
        <v>503</v>
      </c>
      <c r="B23" s="183" t="s">
        <v>117</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261.32600000000002</v>
      </c>
      <c r="AZ23" s="68">
        <v>251.36699999999999</v>
      </c>
      <c r="BA23" s="68">
        <v>236.05199999999999</v>
      </c>
      <c r="BB23" s="68">
        <v>230.24799999999999</v>
      </c>
      <c r="BC23" s="68">
        <v>235.71700000000001</v>
      </c>
      <c r="BD23" s="68">
        <v>229.7834</v>
      </c>
      <c r="BE23" s="68">
        <v>234.54</v>
      </c>
      <c r="BF23" s="68">
        <v>229.11050248000001</v>
      </c>
      <c r="BG23" s="325">
        <v>225.92750000000001</v>
      </c>
      <c r="BH23" s="325">
        <v>218.53550000000001</v>
      </c>
      <c r="BI23" s="325">
        <v>225.6172</v>
      </c>
      <c r="BJ23" s="325">
        <v>235.09719999999999</v>
      </c>
      <c r="BK23" s="325">
        <v>243.0703</v>
      </c>
      <c r="BL23" s="325">
        <v>241.24119999999999</v>
      </c>
      <c r="BM23" s="325">
        <v>233.25319999999999</v>
      </c>
      <c r="BN23" s="325">
        <v>227.05799999999999</v>
      </c>
      <c r="BO23" s="325">
        <v>225.9768</v>
      </c>
      <c r="BP23" s="325">
        <v>228.39789999999999</v>
      </c>
      <c r="BQ23" s="325">
        <v>226.87219999999999</v>
      </c>
      <c r="BR23" s="325">
        <v>223.0574</v>
      </c>
      <c r="BS23" s="325">
        <v>223.83260000000001</v>
      </c>
      <c r="BT23" s="325">
        <v>217.99789999999999</v>
      </c>
      <c r="BU23" s="325">
        <v>226.0367</v>
      </c>
      <c r="BV23" s="325">
        <v>236.23570000000001</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29.516999999999999</v>
      </c>
      <c r="AZ25" s="68">
        <v>24.196999999999999</v>
      </c>
      <c r="BA25" s="68">
        <v>21.652000000000001</v>
      </c>
      <c r="BB25" s="68">
        <v>21.544</v>
      </c>
      <c r="BC25" s="68">
        <v>22.559000000000001</v>
      </c>
      <c r="BD25" s="68">
        <v>22.380428570999999</v>
      </c>
      <c r="BE25" s="68">
        <v>22.856857142999999</v>
      </c>
      <c r="BF25" s="68">
        <v>22.261618177999999</v>
      </c>
      <c r="BG25" s="325">
        <v>24.07968</v>
      </c>
      <c r="BH25" s="325">
        <v>23.48845</v>
      </c>
      <c r="BI25" s="325">
        <v>24.015979999999999</v>
      </c>
      <c r="BJ25" s="325">
        <v>24.535360000000001</v>
      </c>
      <c r="BK25" s="325">
        <v>26.23385</v>
      </c>
      <c r="BL25" s="325">
        <v>26.511099999999999</v>
      </c>
      <c r="BM25" s="325">
        <v>23.74155</v>
      </c>
      <c r="BN25" s="325">
        <v>21.214079999999999</v>
      </c>
      <c r="BO25" s="325">
        <v>22.381360000000001</v>
      </c>
      <c r="BP25" s="325">
        <v>22.51699</v>
      </c>
      <c r="BQ25" s="325">
        <v>22.4344</v>
      </c>
      <c r="BR25" s="325">
        <v>23.035430000000002</v>
      </c>
      <c r="BS25" s="325">
        <v>23.503689999999999</v>
      </c>
      <c r="BT25" s="325">
        <v>23.117329999999999</v>
      </c>
      <c r="BU25" s="325">
        <v>23.50169</v>
      </c>
      <c r="BV25" s="325">
        <v>23.837430000000001</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231.809</v>
      </c>
      <c r="AZ27" s="69">
        <v>227.17</v>
      </c>
      <c r="BA27" s="69">
        <v>214.4</v>
      </c>
      <c r="BB27" s="69">
        <v>208.70400000000001</v>
      </c>
      <c r="BC27" s="69">
        <v>213.15799999999999</v>
      </c>
      <c r="BD27" s="69">
        <v>207.63742857</v>
      </c>
      <c r="BE27" s="69">
        <v>211.68114285999999</v>
      </c>
      <c r="BF27" s="69">
        <v>206.84698750999999</v>
      </c>
      <c r="BG27" s="346">
        <v>201.84780000000001</v>
      </c>
      <c r="BH27" s="346">
        <v>195.0471</v>
      </c>
      <c r="BI27" s="346">
        <v>201.60120000000001</v>
      </c>
      <c r="BJ27" s="346">
        <v>210.56190000000001</v>
      </c>
      <c r="BK27" s="346">
        <v>216.8364</v>
      </c>
      <c r="BL27" s="346">
        <v>214.73009999999999</v>
      </c>
      <c r="BM27" s="346">
        <v>209.51159999999999</v>
      </c>
      <c r="BN27" s="346">
        <v>205.84389999999999</v>
      </c>
      <c r="BO27" s="346">
        <v>203.59549999999999</v>
      </c>
      <c r="BP27" s="346">
        <v>205.881</v>
      </c>
      <c r="BQ27" s="346">
        <v>204.43780000000001</v>
      </c>
      <c r="BR27" s="346">
        <v>200.02199999999999</v>
      </c>
      <c r="BS27" s="346">
        <v>200.3289</v>
      </c>
      <c r="BT27" s="346">
        <v>194.88050000000001</v>
      </c>
      <c r="BU27" s="346">
        <v>202.535</v>
      </c>
      <c r="BV27" s="346">
        <v>212.3982</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774" t="s">
        <v>834</v>
      </c>
      <c r="C29" s="775"/>
      <c r="D29" s="775"/>
      <c r="E29" s="775"/>
      <c r="F29" s="775"/>
      <c r="G29" s="775"/>
      <c r="H29" s="775"/>
      <c r="I29" s="775"/>
      <c r="J29" s="775"/>
      <c r="K29" s="775"/>
      <c r="L29" s="775"/>
      <c r="M29" s="775"/>
      <c r="N29" s="775"/>
      <c r="O29" s="775"/>
      <c r="P29" s="775"/>
      <c r="Q29" s="775"/>
      <c r="AY29" s="524"/>
      <c r="AZ29" s="524"/>
      <c r="BA29" s="524"/>
      <c r="BB29" s="524"/>
      <c r="BC29" s="524"/>
      <c r="BD29" s="644"/>
      <c r="BE29" s="644"/>
      <c r="BF29" s="644"/>
      <c r="BG29" s="524"/>
      <c r="BH29" s="524"/>
      <c r="BI29" s="524"/>
      <c r="BJ29" s="524"/>
    </row>
    <row r="30" spans="1:74" s="278" customFormat="1" ht="12" customHeight="1" x14ac:dyDescent="0.2">
      <c r="A30" s="1"/>
      <c r="B30" s="783" t="s">
        <v>133</v>
      </c>
      <c r="C30" s="775"/>
      <c r="D30" s="775"/>
      <c r="E30" s="775"/>
      <c r="F30" s="775"/>
      <c r="G30" s="775"/>
      <c r="H30" s="775"/>
      <c r="I30" s="775"/>
      <c r="J30" s="775"/>
      <c r="K30" s="775"/>
      <c r="L30" s="775"/>
      <c r="M30" s="775"/>
      <c r="N30" s="775"/>
      <c r="O30" s="775"/>
      <c r="P30" s="775"/>
      <c r="Q30" s="775"/>
      <c r="AY30" s="524"/>
      <c r="AZ30" s="524"/>
      <c r="BA30" s="524"/>
      <c r="BB30" s="524"/>
      <c r="BC30" s="524"/>
      <c r="BD30" s="644"/>
      <c r="BE30" s="644"/>
      <c r="BF30" s="644"/>
      <c r="BG30" s="524"/>
      <c r="BH30" s="524"/>
      <c r="BI30" s="524"/>
      <c r="BJ30" s="524"/>
    </row>
    <row r="31" spans="1:74" s="439" customFormat="1" ht="12" customHeight="1" x14ac:dyDescent="0.2">
      <c r="A31" s="438"/>
      <c r="B31" s="796" t="s">
        <v>859</v>
      </c>
      <c r="C31" s="797"/>
      <c r="D31" s="797"/>
      <c r="E31" s="797"/>
      <c r="F31" s="797"/>
      <c r="G31" s="797"/>
      <c r="H31" s="797"/>
      <c r="I31" s="797"/>
      <c r="J31" s="797"/>
      <c r="K31" s="797"/>
      <c r="L31" s="797"/>
      <c r="M31" s="797"/>
      <c r="N31" s="797"/>
      <c r="O31" s="797"/>
      <c r="P31" s="797"/>
      <c r="Q31" s="793"/>
      <c r="AY31" s="525"/>
      <c r="AZ31" s="525"/>
      <c r="BA31" s="525"/>
      <c r="BB31" s="525"/>
      <c r="BC31" s="525"/>
      <c r="BD31" s="645"/>
      <c r="BE31" s="645"/>
      <c r="BF31" s="645"/>
      <c r="BG31" s="525"/>
      <c r="BH31" s="525"/>
      <c r="BI31" s="525"/>
      <c r="BJ31" s="525"/>
    </row>
    <row r="32" spans="1:74" s="439" customFormat="1" ht="12" customHeight="1" x14ac:dyDescent="0.2">
      <c r="A32" s="438"/>
      <c r="B32" s="791" t="s">
        <v>879</v>
      </c>
      <c r="C32" s="793"/>
      <c r="D32" s="793"/>
      <c r="E32" s="793"/>
      <c r="F32" s="793"/>
      <c r="G32" s="793"/>
      <c r="H32" s="793"/>
      <c r="I32" s="793"/>
      <c r="J32" s="793"/>
      <c r="K32" s="793"/>
      <c r="L32" s="793"/>
      <c r="M32" s="793"/>
      <c r="N32" s="793"/>
      <c r="O32" s="793"/>
      <c r="P32" s="793"/>
      <c r="Q32" s="793"/>
      <c r="AY32" s="525"/>
      <c r="AZ32" s="525"/>
      <c r="BA32" s="525"/>
      <c r="BB32" s="525"/>
      <c r="BC32" s="525"/>
      <c r="BD32" s="645"/>
      <c r="BE32" s="645"/>
      <c r="BF32" s="645"/>
      <c r="BG32" s="525"/>
      <c r="BH32" s="525"/>
      <c r="BI32" s="525"/>
      <c r="BJ32" s="525"/>
    </row>
    <row r="33" spans="1:74" s="439" customFormat="1" ht="12" customHeight="1" x14ac:dyDescent="0.2">
      <c r="A33" s="438"/>
      <c r="B33" s="827" t="s">
        <v>880</v>
      </c>
      <c r="C33" s="793"/>
      <c r="D33" s="793"/>
      <c r="E33" s="793"/>
      <c r="F33" s="793"/>
      <c r="G33" s="793"/>
      <c r="H33" s="793"/>
      <c r="I33" s="793"/>
      <c r="J33" s="793"/>
      <c r="K33" s="793"/>
      <c r="L33" s="793"/>
      <c r="M33" s="793"/>
      <c r="N33" s="793"/>
      <c r="O33" s="793"/>
      <c r="P33" s="793"/>
      <c r="Q33" s="793"/>
      <c r="AY33" s="525"/>
      <c r="AZ33" s="525"/>
      <c r="BA33" s="525"/>
      <c r="BB33" s="525"/>
      <c r="BC33" s="525"/>
      <c r="BD33" s="645"/>
      <c r="BE33" s="645"/>
      <c r="BF33" s="645"/>
      <c r="BG33" s="525"/>
      <c r="BH33" s="525"/>
      <c r="BI33" s="525"/>
      <c r="BJ33" s="525"/>
    </row>
    <row r="34" spans="1:74" s="439" customFormat="1" ht="12" customHeight="1" x14ac:dyDescent="0.2">
      <c r="A34" s="438"/>
      <c r="B34" s="796" t="s">
        <v>882</v>
      </c>
      <c r="C34" s="797"/>
      <c r="D34" s="797"/>
      <c r="E34" s="797"/>
      <c r="F34" s="797"/>
      <c r="G34" s="797"/>
      <c r="H34" s="797"/>
      <c r="I34" s="797"/>
      <c r="J34" s="797"/>
      <c r="K34" s="797"/>
      <c r="L34" s="797"/>
      <c r="M34" s="797"/>
      <c r="N34" s="797"/>
      <c r="O34" s="797"/>
      <c r="P34" s="797"/>
      <c r="Q34" s="793"/>
      <c r="AY34" s="525"/>
      <c r="AZ34" s="525"/>
      <c r="BA34" s="525"/>
      <c r="BB34" s="525"/>
      <c r="BC34" s="525"/>
      <c r="BD34" s="645"/>
      <c r="BE34" s="645"/>
      <c r="BF34" s="645"/>
      <c r="BG34" s="525"/>
      <c r="BH34" s="525"/>
      <c r="BI34" s="525"/>
      <c r="BJ34" s="525"/>
    </row>
    <row r="35" spans="1:74" s="439" customFormat="1" ht="12" customHeight="1" x14ac:dyDescent="0.2">
      <c r="A35" s="438"/>
      <c r="B35" s="798" t="s">
        <v>883</v>
      </c>
      <c r="C35" s="792"/>
      <c r="D35" s="792"/>
      <c r="E35" s="792"/>
      <c r="F35" s="792"/>
      <c r="G35" s="792"/>
      <c r="H35" s="792"/>
      <c r="I35" s="792"/>
      <c r="J35" s="792"/>
      <c r="K35" s="792"/>
      <c r="L35" s="792"/>
      <c r="M35" s="792"/>
      <c r="N35" s="792"/>
      <c r="O35" s="792"/>
      <c r="P35" s="792"/>
      <c r="Q35" s="793"/>
      <c r="AY35" s="525"/>
      <c r="AZ35" s="525"/>
      <c r="BA35" s="525"/>
      <c r="BB35" s="525"/>
      <c r="BC35" s="525"/>
      <c r="BD35" s="645"/>
      <c r="BE35" s="645"/>
      <c r="BF35" s="645"/>
      <c r="BG35" s="525"/>
      <c r="BH35" s="525"/>
      <c r="BI35" s="525"/>
      <c r="BJ35" s="525"/>
    </row>
    <row r="36" spans="1:74" s="439" customFormat="1" ht="12" customHeight="1" x14ac:dyDescent="0.2">
      <c r="A36" s="438"/>
      <c r="B36" s="791" t="s">
        <v>863</v>
      </c>
      <c r="C36" s="792"/>
      <c r="D36" s="792"/>
      <c r="E36" s="792"/>
      <c r="F36" s="792"/>
      <c r="G36" s="792"/>
      <c r="H36" s="792"/>
      <c r="I36" s="792"/>
      <c r="J36" s="792"/>
      <c r="K36" s="792"/>
      <c r="L36" s="792"/>
      <c r="M36" s="792"/>
      <c r="N36" s="792"/>
      <c r="O36" s="792"/>
      <c r="P36" s="792"/>
      <c r="Q36" s="793"/>
      <c r="AY36" s="525"/>
      <c r="AZ36" s="525"/>
      <c r="BA36" s="525"/>
      <c r="BB36" s="525"/>
      <c r="BC36" s="525"/>
      <c r="BD36" s="645"/>
      <c r="BE36" s="645"/>
      <c r="BF36" s="645"/>
      <c r="BG36" s="525"/>
      <c r="BH36" s="525"/>
      <c r="BI36" s="525"/>
      <c r="BJ36" s="525"/>
    </row>
    <row r="37" spans="1:74" s="440" customFormat="1" ht="12" customHeight="1" x14ac:dyDescent="0.2">
      <c r="A37" s="429"/>
      <c r="B37" s="805" t="s">
        <v>959</v>
      </c>
      <c r="C37" s="793"/>
      <c r="D37" s="793"/>
      <c r="E37" s="793"/>
      <c r="F37" s="793"/>
      <c r="G37" s="793"/>
      <c r="H37" s="793"/>
      <c r="I37" s="793"/>
      <c r="J37" s="793"/>
      <c r="K37" s="793"/>
      <c r="L37" s="793"/>
      <c r="M37" s="793"/>
      <c r="N37" s="793"/>
      <c r="O37" s="793"/>
      <c r="P37" s="793"/>
      <c r="Q37" s="793"/>
      <c r="AY37" s="526"/>
      <c r="AZ37" s="526"/>
      <c r="BA37" s="526"/>
      <c r="BB37" s="526"/>
      <c r="BC37" s="526"/>
      <c r="BD37" s="646"/>
      <c r="BE37" s="646"/>
      <c r="BF37" s="646"/>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D51" sqref="BD51:BE52"/>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7" customWidth="1"/>
    <col min="59" max="62" width="6.5703125" style="390" customWidth="1"/>
    <col min="63" max="74" width="6.5703125" style="72" customWidth="1"/>
    <col min="75" max="16384" width="9.5703125" style="72"/>
  </cols>
  <sheetData>
    <row r="1" spans="1:74" ht="13.35" customHeight="1" x14ac:dyDescent="0.2">
      <c r="A1" s="784" t="s">
        <v>817</v>
      </c>
      <c r="B1" s="828" t="s">
        <v>245</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301"/>
    </row>
    <row r="2" spans="1:74"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3"/>
      <c r="BA5" s="713"/>
      <c r="BB5" s="713"/>
      <c r="BC5" s="713"/>
      <c r="BD5" s="745"/>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78.075868548000003</v>
      </c>
      <c r="D6" s="213">
        <v>78.463815107000002</v>
      </c>
      <c r="E6" s="213">
        <v>78.810305774</v>
      </c>
      <c r="F6" s="213">
        <v>79.947986</v>
      </c>
      <c r="G6" s="213">
        <v>78.797208032</v>
      </c>
      <c r="H6" s="213">
        <v>78.613866866999999</v>
      </c>
      <c r="I6" s="213">
        <v>78.862992581</v>
      </c>
      <c r="J6" s="213">
        <v>78.952723355000003</v>
      </c>
      <c r="K6" s="213">
        <v>79.451042999999999</v>
      </c>
      <c r="L6" s="213">
        <v>78.872316902999998</v>
      </c>
      <c r="M6" s="213">
        <v>78.541217433</v>
      </c>
      <c r="N6" s="213">
        <v>78.545799935000005</v>
      </c>
      <c r="O6" s="213">
        <v>78.560495516000003</v>
      </c>
      <c r="P6" s="213">
        <v>79.673152793</v>
      </c>
      <c r="Q6" s="213">
        <v>78.773416452000006</v>
      </c>
      <c r="R6" s="213">
        <v>78.718453533000002</v>
      </c>
      <c r="S6" s="213">
        <v>77.821785289999994</v>
      </c>
      <c r="T6" s="213">
        <v>77.076280967000002</v>
      </c>
      <c r="U6" s="213">
        <v>77.706927194000002</v>
      </c>
      <c r="V6" s="213">
        <v>77.090734257999998</v>
      </c>
      <c r="W6" s="213">
        <v>76.580057832999998</v>
      </c>
      <c r="X6" s="213">
        <v>76.279981226000004</v>
      </c>
      <c r="Y6" s="213">
        <v>76.916482966999993</v>
      </c>
      <c r="Z6" s="213">
        <v>76.050186354999994</v>
      </c>
      <c r="AA6" s="213">
        <v>75.979681515999999</v>
      </c>
      <c r="AB6" s="213">
        <v>76.625913749999995</v>
      </c>
      <c r="AC6" s="213">
        <v>78.418810065000002</v>
      </c>
      <c r="AD6" s="213">
        <v>78.502159832999993</v>
      </c>
      <c r="AE6" s="213">
        <v>78.371707870999998</v>
      </c>
      <c r="AF6" s="213">
        <v>78.987322599999999</v>
      </c>
      <c r="AG6" s="213">
        <v>79.955689226000004</v>
      </c>
      <c r="AH6" s="213">
        <v>79.936718225999996</v>
      </c>
      <c r="AI6" s="213">
        <v>81.133553966999997</v>
      </c>
      <c r="AJ6" s="213">
        <v>82.268117064999998</v>
      </c>
      <c r="AK6" s="213">
        <v>84.499417367000007</v>
      </c>
      <c r="AL6" s="213">
        <v>84.999681386999995</v>
      </c>
      <c r="AM6" s="213">
        <v>83.432426323000001</v>
      </c>
      <c r="AN6" s="213">
        <v>85.163614499999994</v>
      </c>
      <c r="AO6" s="213">
        <v>86.223440934999999</v>
      </c>
      <c r="AP6" s="213">
        <v>86.596001200000003</v>
      </c>
      <c r="AQ6" s="213">
        <v>87.530164612999997</v>
      </c>
      <c r="AR6" s="213">
        <v>88.033588899999998</v>
      </c>
      <c r="AS6" s="213">
        <v>89.794047613000004</v>
      </c>
      <c r="AT6" s="213">
        <v>91.766870128999997</v>
      </c>
      <c r="AU6" s="213">
        <v>93.001004332999997</v>
      </c>
      <c r="AV6" s="213">
        <v>93.836520194000002</v>
      </c>
      <c r="AW6" s="213">
        <v>95.161740399999999</v>
      </c>
      <c r="AX6" s="213">
        <v>95.375327741999996</v>
      </c>
      <c r="AY6" s="213">
        <v>95.319401999999997</v>
      </c>
      <c r="AZ6" s="213">
        <v>96.317554571000002</v>
      </c>
      <c r="BA6" s="213">
        <v>96.919631613000007</v>
      </c>
      <c r="BB6" s="213">
        <v>97.442048133</v>
      </c>
      <c r="BC6" s="213">
        <v>97.080422354999996</v>
      </c>
      <c r="BD6" s="213">
        <v>98.092946699999999</v>
      </c>
      <c r="BE6" s="213">
        <v>97.963629999999995</v>
      </c>
      <c r="BF6" s="213">
        <v>99.267009999999999</v>
      </c>
      <c r="BG6" s="351">
        <v>99.997699999999995</v>
      </c>
      <c r="BH6" s="351">
        <v>100.4293</v>
      </c>
      <c r="BI6" s="351">
        <v>100.929</v>
      </c>
      <c r="BJ6" s="351">
        <v>100.9543</v>
      </c>
      <c r="BK6" s="351">
        <v>100.53740000000001</v>
      </c>
      <c r="BL6" s="351">
        <v>100.1664</v>
      </c>
      <c r="BM6" s="351">
        <v>99.996610000000004</v>
      </c>
      <c r="BN6" s="351">
        <v>100.0132</v>
      </c>
      <c r="BO6" s="351">
        <v>100.24379999999999</v>
      </c>
      <c r="BP6" s="351">
        <v>100.4477</v>
      </c>
      <c r="BQ6" s="351">
        <v>100.6083</v>
      </c>
      <c r="BR6" s="351">
        <v>100.99809999999999</v>
      </c>
      <c r="BS6" s="351">
        <v>101.25839999999999</v>
      </c>
      <c r="BT6" s="351">
        <v>101.08799999999999</v>
      </c>
      <c r="BU6" s="351">
        <v>100.98690000000001</v>
      </c>
      <c r="BV6" s="351">
        <v>100.2478</v>
      </c>
    </row>
    <row r="7" spans="1:74" ht="11.1" customHeight="1" x14ac:dyDescent="0.2">
      <c r="A7" s="76" t="s">
        <v>795</v>
      </c>
      <c r="B7" s="185" t="s">
        <v>435</v>
      </c>
      <c r="C7" s="213">
        <v>1.0141756773999999</v>
      </c>
      <c r="D7" s="213">
        <v>0.98249407143</v>
      </c>
      <c r="E7" s="213">
        <v>0.98460487097000005</v>
      </c>
      <c r="F7" s="213">
        <v>0.99196016666999998</v>
      </c>
      <c r="G7" s="213">
        <v>0.93947148387000001</v>
      </c>
      <c r="H7" s="213">
        <v>0.86666433333000004</v>
      </c>
      <c r="I7" s="213">
        <v>0.86069874193999996</v>
      </c>
      <c r="J7" s="213">
        <v>0.81213077419000002</v>
      </c>
      <c r="K7" s="213">
        <v>0.91999966666999999</v>
      </c>
      <c r="L7" s="213">
        <v>0.94134241934999996</v>
      </c>
      <c r="M7" s="213">
        <v>0.98966583333000002</v>
      </c>
      <c r="N7" s="213">
        <v>0.99811180644999997</v>
      </c>
      <c r="O7" s="213">
        <v>0.98985696773999998</v>
      </c>
      <c r="P7" s="213">
        <v>0.98047362068999999</v>
      </c>
      <c r="Q7" s="213">
        <v>0.96446416129000001</v>
      </c>
      <c r="R7" s="213">
        <v>0.87527080000000002</v>
      </c>
      <c r="S7" s="213">
        <v>0.87380251613000004</v>
      </c>
      <c r="T7" s="213">
        <v>0.82939439999999998</v>
      </c>
      <c r="U7" s="213">
        <v>0.80725641935000003</v>
      </c>
      <c r="V7" s="213">
        <v>0.80545829032000005</v>
      </c>
      <c r="W7" s="213">
        <v>0.83234090000000005</v>
      </c>
      <c r="X7" s="213">
        <v>0.92084509677000004</v>
      </c>
      <c r="Y7" s="213">
        <v>1.0126803666999999</v>
      </c>
      <c r="Z7" s="213">
        <v>1.0197435483999999</v>
      </c>
      <c r="AA7" s="213">
        <v>1.0007213548</v>
      </c>
      <c r="AB7" s="213">
        <v>1.0051831786000001</v>
      </c>
      <c r="AC7" s="213">
        <v>1.0110912581</v>
      </c>
      <c r="AD7" s="213">
        <v>1.0124299333</v>
      </c>
      <c r="AE7" s="213">
        <v>0.98061022581000001</v>
      </c>
      <c r="AF7" s="213">
        <v>0.91696866666999999</v>
      </c>
      <c r="AG7" s="213">
        <v>0.77498987097000005</v>
      </c>
      <c r="AH7" s="213">
        <v>0.78796545160999998</v>
      </c>
      <c r="AI7" s="213">
        <v>0.90684133333000005</v>
      </c>
      <c r="AJ7" s="213">
        <v>0.95277612902999997</v>
      </c>
      <c r="AK7" s="213">
        <v>0.99199320000000002</v>
      </c>
      <c r="AL7" s="213">
        <v>0.98839687096999995</v>
      </c>
      <c r="AM7" s="213">
        <v>1.0024972903</v>
      </c>
      <c r="AN7" s="213">
        <v>0.99014989285999999</v>
      </c>
      <c r="AO7" s="213">
        <v>0.99678825806000004</v>
      </c>
      <c r="AP7" s="213">
        <v>0.96375683332999995</v>
      </c>
      <c r="AQ7" s="213">
        <v>0.93008154839000001</v>
      </c>
      <c r="AR7" s="213">
        <v>0.86816786667000001</v>
      </c>
      <c r="AS7" s="213">
        <v>0.84246267742000003</v>
      </c>
      <c r="AT7" s="213">
        <v>0.84280248387000001</v>
      </c>
      <c r="AU7" s="213">
        <v>0.90166080000000004</v>
      </c>
      <c r="AV7" s="213">
        <v>0.91166883871000004</v>
      </c>
      <c r="AW7" s="213">
        <v>0.98024476667000005</v>
      </c>
      <c r="AX7" s="213">
        <v>0.99763345161000005</v>
      </c>
      <c r="AY7" s="213">
        <v>0.98396409676999996</v>
      </c>
      <c r="AZ7" s="213">
        <v>0.95457417857000004</v>
      </c>
      <c r="BA7" s="213">
        <v>0.94664041934999998</v>
      </c>
      <c r="BB7" s="213">
        <v>0.96053960000000005</v>
      </c>
      <c r="BC7" s="213">
        <v>0.93647477419000003</v>
      </c>
      <c r="BD7" s="213">
        <v>0.89631323333000001</v>
      </c>
      <c r="BE7" s="213">
        <v>0.67045560000000004</v>
      </c>
      <c r="BF7" s="213">
        <v>0.82533049999999997</v>
      </c>
      <c r="BG7" s="351">
        <v>0.90363389999999999</v>
      </c>
      <c r="BH7" s="351">
        <v>0.91985450000000002</v>
      </c>
      <c r="BI7" s="351">
        <v>0.95539430000000003</v>
      </c>
      <c r="BJ7" s="351">
        <v>0.96188439999999997</v>
      </c>
      <c r="BK7" s="351">
        <v>0.97395200000000004</v>
      </c>
      <c r="BL7" s="351">
        <v>1.0268409999999999</v>
      </c>
      <c r="BM7" s="351">
        <v>1.014534</v>
      </c>
      <c r="BN7" s="351">
        <v>0.92321169999999997</v>
      </c>
      <c r="BO7" s="351">
        <v>0.85609159999999995</v>
      </c>
      <c r="BP7" s="351">
        <v>0.78528620000000005</v>
      </c>
      <c r="BQ7" s="351">
        <v>0.62807740000000001</v>
      </c>
      <c r="BR7" s="351">
        <v>0.82488530000000004</v>
      </c>
      <c r="BS7" s="351">
        <v>0.9216915</v>
      </c>
      <c r="BT7" s="351">
        <v>0.92706670000000002</v>
      </c>
      <c r="BU7" s="351">
        <v>0.95895810000000004</v>
      </c>
      <c r="BV7" s="351">
        <v>0.95902120000000002</v>
      </c>
    </row>
    <row r="8" spans="1:74" ht="11.1" customHeight="1" x14ac:dyDescent="0.2">
      <c r="A8" s="76" t="s">
        <v>798</v>
      </c>
      <c r="B8" s="185" t="s">
        <v>129</v>
      </c>
      <c r="C8" s="213">
        <v>3.4163715483999999</v>
      </c>
      <c r="D8" s="213">
        <v>3.3588606071</v>
      </c>
      <c r="E8" s="213">
        <v>3.0849011289999999</v>
      </c>
      <c r="F8" s="213">
        <v>3.5699841666999999</v>
      </c>
      <c r="G8" s="213">
        <v>3.5924043548000002</v>
      </c>
      <c r="H8" s="213">
        <v>3.5121537332999999</v>
      </c>
      <c r="I8" s="213">
        <v>3.7630379676999999</v>
      </c>
      <c r="J8" s="213">
        <v>3.8430978386999999</v>
      </c>
      <c r="K8" s="213">
        <v>3.8741262333000002</v>
      </c>
      <c r="L8" s="213">
        <v>3.5772226129</v>
      </c>
      <c r="M8" s="213">
        <v>3.3795202999999998</v>
      </c>
      <c r="N8" s="213">
        <v>3.4914604194000001</v>
      </c>
      <c r="O8" s="213">
        <v>3.3684434194000001</v>
      </c>
      <c r="P8" s="213">
        <v>3.3349898621</v>
      </c>
      <c r="Q8" s="213">
        <v>3.4466514194000002</v>
      </c>
      <c r="R8" s="213">
        <v>3.2485630333</v>
      </c>
      <c r="S8" s="213">
        <v>3.4318000323</v>
      </c>
      <c r="T8" s="213">
        <v>3.1110263667</v>
      </c>
      <c r="U8" s="213">
        <v>3.1938824515999999</v>
      </c>
      <c r="V8" s="213">
        <v>3.2873087742</v>
      </c>
      <c r="W8" s="213">
        <v>3.1254156332999998</v>
      </c>
      <c r="X8" s="213">
        <v>3.2455705483999999</v>
      </c>
      <c r="Y8" s="213">
        <v>3.2636478667</v>
      </c>
      <c r="Z8" s="213">
        <v>3.3003703548000001</v>
      </c>
      <c r="AA8" s="213">
        <v>3.2700238064999998</v>
      </c>
      <c r="AB8" s="213">
        <v>3.1592205714000001</v>
      </c>
      <c r="AC8" s="213">
        <v>3.2769611613</v>
      </c>
      <c r="AD8" s="213">
        <v>3.0267268000000001</v>
      </c>
      <c r="AE8" s="213">
        <v>3.0700342903000002</v>
      </c>
      <c r="AF8" s="213">
        <v>2.8943709332999998</v>
      </c>
      <c r="AG8" s="213">
        <v>3.0293591612999999</v>
      </c>
      <c r="AH8" s="213">
        <v>2.8645070000000001</v>
      </c>
      <c r="AI8" s="213">
        <v>2.8158523999999998</v>
      </c>
      <c r="AJ8" s="213">
        <v>2.4688081290000001</v>
      </c>
      <c r="AK8" s="213">
        <v>2.6007319999999998</v>
      </c>
      <c r="AL8" s="213">
        <v>2.3980777418999999</v>
      </c>
      <c r="AM8" s="213">
        <v>2.4894125805999998</v>
      </c>
      <c r="AN8" s="213">
        <v>2.5904406429</v>
      </c>
      <c r="AO8" s="213">
        <v>2.6232492258</v>
      </c>
      <c r="AP8" s="213">
        <v>2.4352866333000001</v>
      </c>
      <c r="AQ8" s="213">
        <v>2.4587234516000001</v>
      </c>
      <c r="AR8" s="213">
        <v>2.5603740667000001</v>
      </c>
      <c r="AS8" s="213">
        <v>2.8028619032000002</v>
      </c>
      <c r="AT8" s="213">
        <v>2.9646870000000001</v>
      </c>
      <c r="AU8" s="213">
        <v>2.7994157</v>
      </c>
      <c r="AV8" s="213">
        <v>2.6106604193999998</v>
      </c>
      <c r="AW8" s="213">
        <v>2.8872678333000001</v>
      </c>
      <c r="AX8" s="213">
        <v>2.8171550968000001</v>
      </c>
      <c r="AY8" s="213">
        <v>2.8712633547999999</v>
      </c>
      <c r="AZ8" s="213">
        <v>2.6461696786000002</v>
      </c>
      <c r="BA8" s="213">
        <v>2.8747360645</v>
      </c>
      <c r="BB8" s="213">
        <v>2.8348276000000001</v>
      </c>
      <c r="BC8" s="213">
        <v>2.7621636773999998</v>
      </c>
      <c r="BD8" s="213">
        <v>2.6693645667000001</v>
      </c>
      <c r="BE8" s="213">
        <v>2.5733609999999998</v>
      </c>
      <c r="BF8" s="213">
        <v>2.9143300000000001</v>
      </c>
      <c r="BG8" s="351">
        <v>2.7561239999999998</v>
      </c>
      <c r="BH8" s="351">
        <v>2.6048269999999998</v>
      </c>
      <c r="BI8" s="351">
        <v>2.8547479999999998</v>
      </c>
      <c r="BJ8" s="351">
        <v>2.8866480000000001</v>
      </c>
      <c r="BK8" s="351">
        <v>2.8782320000000001</v>
      </c>
      <c r="BL8" s="351">
        <v>2.8643049999999999</v>
      </c>
      <c r="BM8" s="351">
        <v>2.851229</v>
      </c>
      <c r="BN8" s="351">
        <v>2.838848</v>
      </c>
      <c r="BO8" s="351">
        <v>2.8262670000000001</v>
      </c>
      <c r="BP8" s="351">
        <v>2.7719550000000002</v>
      </c>
      <c r="BQ8" s="351">
        <v>2.7467139999999999</v>
      </c>
      <c r="BR8" s="351">
        <v>2.6646030000000001</v>
      </c>
      <c r="BS8" s="351">
        <v>2.6380669999999999</v>
      </c>
      <c r="BT8" s="351">
        <v>2.487314</v>
      </c>
      <c r="BU8" s="351">
        <v>2.7236349999999998</v>
      </c>
      <c r="BV8" s="351">
        <v>2.743703</v>
      </c>
    </row>
    <row r="9" spans="1:74" ht="11.1" customHeight="1" x14ac:dyDescent="0.2">
      <c r="A9" s="76" t="s">
        <v>799</v>
      </c>
      <c r="B9" s="185" t="s">
        <v>121</v>
      </c>
      <c r="C9" s="213">
        <v>73.645321323000005</v>
      </c>
      <c r="D9" s="213">
        <v>74.122460429</v>
      </c>
      <c r="E9" s="213">
        <v>74.740799773999996</v>
      </c>
      <c r="F9" s="213">
        <v>75.386041667000001</v>
      </c>
      <c r="G9" s="213">
        <v>74.265332193999996</v>
      </c>
      <c r="H9" s="213">
        <v>74.235048800000001</v>
      </c>
      <c r="I9" s="213">
        <v>74.239255870999997</v>
      </c>
      <c r="J9" s="213">
        <v>74.297494741999998</v>
      </c>
      <c r="K9" s="213">
        <v>74.656917100000001</v>
      </c>
      <c r="L9" s="213">
        <v>74.353751871</v>
      </c>
      <c r="M9" s="213">
        <v>74.1720313</v>
      </c>
      <c r="N9" s="213">
        <v>74.056227710000002</v>
      </c>
      <c r="O9" s="213">
        <v>74.202195129000003</v>
      </c>
      <c r="P9" s="213">
        <v>75.357689309999998</v>
      </c>
      <c r="Q9" s="213">
        <v>74.362300871000002</v>
      </c>
      <c r="R9" s="213">
        <v>74.594619699999996</v>
      </c>
      <c r="S9" s="213">
        <v>73.516182741999998</v>
      </c>
      <c r="T9" s="213">
        <v>73.135860199999996</v>
      </c>
      <c r="U9" s="213">
        <v>73.705788322999993</v>
      </c>
      <c r="V9" s="213">
        <v>72.997967193999997</v>
      </c>
      <c r="W9" s="213">
        <v>72.622301300000004</v>
      </c>
      <c r="X9" s="213">
        <v>72.113565581000003</v>
      </c>
      <c r="Y9" s="213">
        <v>72.640154733000003</v>
      </c>
      <c r="Z9" s="213">
        <v>71.730072452000002</v>
      </c>
      <c r="AA9" s="213">
        <v>71.708936355000006</v>
      </c>
      <c r="AB9" s="213">
        <v>72.461510000000004</v>
      </c>
      <c r="AC9" s="213">
        <v>74.130757645000003</v>
      </c>
      <c r="AD9" s="213">
        <v>74.463003099999995</v>
      </c>
      <c r="AE9" s="213">
        <v>74.321063355000007</v>
      </c>
      <c r="AF9" s="213">
        <v>75.175983000000002</v>
      </c>
      <c r="AG9" s="213">
        <v>76.151340193999999</v>
      </c>
      <c r="AH9" s="213">
        <v>76.284245773999999</v>
      </c>
      <c r="AI9" s="213">
        <v>77.410860232999994</v>
      </c>
      <c r="AJ9" s="213">
        <v>78.846532805999999</v>
      </c>
      <c r="AK9" s="213">
        <v>80.906692167000003</v>
      </c>
      <c r="AL9" s="213">
        <v>81.613206774000005</v>
      </c>
      <c r="AM9" s="213">
        <v>79.940516451999997</v>
      </c>
      <c r="AN9" s="213">
        <v>81.583023964000006</v>
      </c>
      <c r="AO9" s="213">
        <v>82.603403451999995</v>
      </c>
      <c r="AP9" s="213">
        <v>83.196957733000005</v>
      </c>
      <c r="AQ9" s="213">
        <v>84.141359613000006</v>
      </c>
      <c r="AR9" s="213">
        <v>84.605046967000007</v>
      </c>
      <c r="AS9" s="213">
        <v>86.148723032000007</v>
      </c>
      <c r="AT9" s="213">
        <v>87.959380644999996</v>
      </c>
      <c r="AU9" s="213">
        <v>89.299927832999998</v>
      </c>
      <c r="AV9" s="213">
        <v>90.314190934999999</v>
      </c>
      <c r="AW9" s="213">
        <v>91.294227800000002</v>
      </c>
      <c r="AX9" s="213">
        <v>91.560539194</v>
      </c>
      <c r="AY9" s="213">
        <v>91.464174548000003</v>
      </c>
      <c r="AZ9" s="213">
        <v>92.716810714000005</v>
      </c>
      <c r="BA9" s="213">
        <v>93.098255128999995</v>
      </c>
      <c r="BB9" s="213">
        <v>93.646680932999999</v>
      </c>
      <c r="BC9" s="213">
        <v>93.381783902999999</v>
      </c>
      <c r="BD9" s="213">
        <v>94.527268899999996</v>
      </c>
      <c r="BE9" s="213">
        <v>94.719809999999995</v>
      </c>
      <c r="BF9" s="213">
        <v>95.527349999999998</v>
      </c>
      <c r="BG9" s="351">
        <v>96.337950000000006</v>
      </c>
      <c r="BH9" s="351">
        <v>96.904619999999994</v>
      </c>
      <c r="BI9" s="351">
        <v>97.118859999999998</v>
      </c>
      <c r="BJ9" s="351">
        <v>97.105720000000005</v>
      </c>
      <c r="BK9" s="351">
        <v>96.685239999999993</v>
      </c>
      <c r="BL9" s="351">
        <v>96.275270000000006</v>
      </c>
      <c r="BM9" s="351">
        <v>96.130849999999995</v>
      </c>
      <c r="BN9" s="351">
        <v>96.25112</v>
      </c>
      <c r="BO9" s="351">
        <v>96.561409999999995</v>
      </c>
      <c r="BP9" s="351">
        <v>96.890500000000003</v>
      </c>
      <c r="BQ9" s="351">
        <v>97.233500000000006</v>
      </c>
      <c r="BR9" s="351">
        <v>97.508629999999997</v>
      </c>
      <c r="BS9" s="351">
        <v>97.698639999999997</v>
      </c>
      <c r="BT9" s="351">
        <v>97.673649999999995</v>
      </c>
      <c r="BU9" s="351">
        <v>97.304329999999993</v>
      </c>
      <c r="BV9" s="351">
        <v>96.545050000000003</v>
      </c>
    </row>
    <row r="10" spans="1:74" ht="11.1" customHeight="1" x14ac:dyDescent="0.2">
      <c r="A10" s="76" t="s">
        <v>545</v>
      </c>
      <c r="B10" s="185" t="s">
        <v>436</v>
      </c>
      <c r="C10" s="213">
        <v>73.444870968000004</v>
      </c>
      <c r="D10" s="213">
        <v>73.809785714</v>
      </c>
      <c r="E10" s="213">
        <v>74.135741934999999</v>
      </c>
      <c r="F10" s="213">
        <v>75.205933333000004</v>
      </c>
      <c r="G10" s="213">
        <v>74.123419354999996</v>
      </c>
      <c r="H10" s="213">
        <v>73.950966667000003</v>
      </c>
      <c r="I10" s="213">
        <v>74.185290323000004</v>
      </c>
      <c r="J10" s="213">
        <v>74.269709676999994</v>
      </c>
      <c r="K10" s="213">
        <v>74.738466666999997</v>
      </c>
      <c r="L10" s="213">
        <v>74.194064515999997</v>
      </c>
      <c r="M10" s="213">
        <v>73.882599999999996</v>
      </c>
      <c r="N10" s="213">
        <v>73.886935484000006</v>
      </c>
      <c r="O10" s="213">
        <v>73.559354838999994</v>
      </c>
      <c r="P10" s="213">
        <v>74.601172414000004</v>
      </c>
      <c r="Q10" s="213">
        <v>73.758709676999999</v>
      </c>
      <c r="R10" s="213">
        <v>73.707266666999999</v>
      </c>
      <c r="S10" s="213">
        <v>72.867677419000003</v>
      </c>
      <c r="T10" s="213">
        <v>72.169633332999993</v>
      </c>
      <c r="U10" s="213">
        <v>72.760129031999995</v>
      </c>
      <c r="V10" s="213">
        <v>72.183161290000001</v>
      </c>
      <c r="W10" s="213">
        <v>71.704999999999998</v>
      </c>
      <c r="X10" s="213">
        <v>71.424032257999997</v>
      </c>
      <c r="Y10" s="213">
        <v>72.02</v>
      </c>
      <c r="Z10" s="213">
        <v>71.208838709999995</v>
      </c>
      <c r="AA10" s="213">
        <v>71.020129032</v>
      </c>
      <c r="AB10" s="213">
        <v>71.624178571000002</v>
      </c>
      <c r="AC10" s="213">
        <v>73.300064516000006</v>
      </c>
      <c r="AD10" s="213">
        <v>73.377966666999995</v>
      </c>
      <c r="AE10" s="213">
        <v>73.256032258000005</v>
      </c>
      <c r="AF10" s="213">
        <v>73.831466667000001</v>
      </c>
      <c r="AG10" s="213">
        <v>74.736612902999994</v>
      </c>
      <c r="AH10" s="213">
        <v>74.718870968000004</v>
      </c>
      <c r="AI10" s="213">
        <v>75.837599999999995</v>
      </c>
      <c r="AJ10" s="213">
        <v>76.898096773999995</v>
      </c>
      <c r="AK10" s="213">
        <v>78.983766666999998</v>
      </c>
      <c r="AL10" s="213">
        <v>79.451354839000004</v>
      </c>
      <c r="AM10" s="213">
        <v>77.911774194000003</v>
      </c>
      <c r="AN10" s="213">
        <v>79.346249999999998</v>
      </c>
      <c r="AO10" s="213">
        <v>80.154612903</v>
      </c>
      <c r="AP10" s="213">
        <v>80.436366667000001</v>
      </c>
      <c r="AQ10" s="213">
        <v>81.307677419000001</v>
      </c>
      <c r="AR10" s="213">
        <v>81.770600000000002</v>
      </c>
      <c r="AS10" s="213">
        <v>83.383806452000002</v>
      </c>
      <c r="AT10" s="213">
        <v>85.154838710000007</v>
      </c>
      <c r="AU10" s="213">
        <v>86.343333333000004</v>
      </c>
      <c r="AV10" s="213">
        <v>87.177032257999997</v>
      </c>
      <c r="AW10" s="213">
        <v>88.550066666999996</v>
      </c>
      <c r="AX10" s="213">
        <v>88.906290322999993</v>
      </c>
      <c r="AY10" s="213">
        <v>88.722999999999999</v>
      </c>
      <c r="AZ10" s="213">
        <v>89.509178571000007</v>
      </c>
      <c r="BA10" s="213">
        <v>90.049161290000001</v>
      </c>
      <c r="BB10" s="213">
        <v>90.523099999999999</v>
      </c>
      <c r="BC10" s="213">
        <v>90.102483871000004</v>
      </c>
      <c r="BD10" s="213">
        <v>91.179400000000001</v>
      </c>
      <c r="BE10" s="213">
        <v>90.963570000000004</v>
      </c>
      <c r="BF10" s="213">
        <v>92.159170000000003</v>
      </c>
      <c r="BG10" s="351">
        <v>92.846819999999994</v>
      </c>
      <c r="BH10" s="351">
        <v>93.213009999999997</v>
      </c>
      <c r="BI10" s="351">
        <v>93.663349999999994</v>
      </c>
      <c r="BJ10" s="351">
        <v>93.67362</v>
      </c>
      <c r="BK10" s="351">
        <v>93.267600000000002</v>
      </c>
      <c r="BL10" s="351">
        <v>92.907929999999993</v>
      </c>
      <c r="BM10" s="351">
        <v>92.734409999999997</v>
      </c>
      <c r="BN10" s="351">
        <v>92.732889999999998</v>
      </c>
      <c r="BO10" s="351">
        <v>92.930620000000005</v>
      </c>
      <c r="BP10" s="351">
        <v>93.103409999999997</v>
      </c>
      <c r="BQ10" s="351">
        <v>93.235709999999997</v>
      </c>
      <c r="BR10" s="351">
        <v>93.580510000000004</v>
      </c>
      <c r="BS10" s="351">
        <v>93.805120000000002</v>
      </c>
      <c r="BT10" s="351">
        <v>93.630520000000004</v>
      </c>
      <c r="BU10" s="351">
        <v>93.520070000000004</v>
      </c>
      <c r="BV10" s="351">
        <v>92.818529999999996</v>
      </c>
    </row>
    <row r="11" spans="1:74" ht="11.1" customHeight="1" x14ac:dyDescent="0.2">
      <c r="A11" s="613" t="s">
        <v>551</v>
      </c>
      <c r="B11" s="614" t="s">
        <v>998</v>
      </c>
      <c r="C11" s="213">
        <v>0.37470693548</v>
      </c>
      <c r="D11" s="213">
        <v>0.43579732143</v>
      </c>
      <c r="E11" s="213">
        <v>0.47260416128999999</v>
      </c>
      <c r="F11" s="213">
        <v>9.6095266666999996E-2</v>
      </c>
      <c r="G11" s="213">
        <v>5.5065516129E-2</v>
      </c>
      <c r="H11" s="213">
        <v>8.6591433332999998E-2</v>
      </c>
      <c r="I11" s="213">
        <v>0.23140287097000001</v>
      </c>
      <c r="J11" s="213">
        <v>0.36146448387000002</v>
      </c>
      <c r="K11" s="213">
        <v>0.18845123333</v>
      </c>
      <c r="L11" s="213">
        <v>0.28027732257999999</v>
      </c>
      <c r="M11" s="213">
        <v>0.25051279999999998</v>
      </c>
      <c r="N11" s="213">
        <v>0.18121761289999999</v>
      </c>
      <c r="O11" s="213">
        <v>0.38865748386999999</v>
      </c>
      <c r="P11" s="213">
        <v>0.33545096551999998</v>
      </c>
      <c r="Q11" s="213">
        <v>0.27637138709999998</v>
      </c>
      <c r="R11" s="213">
        <v>0.15891150000000001</v>
      </c>
      <c r="S11" s="213">
        <v>0.16774222581000001</v>
      </c>
      <c r="T11" s="213">
        <v>0.25460490000000002</v>
      </c>
      <c r="U11" s="213">
        <v>0.18622654839</v>
      </c>
      <c r="V11" s="213">
        <v>0.26071296774000002</v>
      </c>
      <c r="W11" s="213">
        <v>9.6082733333000006E-2</v>
      </c>
      <c r="X11" s="213">
        <v>0.18558383871</v>
      </c>
      <c r="Y11" s="213">
        <v>0.30244036667000002</v>
      </c>
      <c r="Z11" s="213">
        <v>0.28560287096999998</v>
      </c>
      <c r="AA11" s="213">
        <v>0.41789790322999998</v>
      </c>
      <c r="AB11" s="213">
        <v>0.30274167857000001</v>
      </c>
      <c r="AC11" s="213">
        <v>0.15735993547999999</v>
      </c>
      <c r="AD11" s="213">
        <v>0.17235723333</v>
      </c>
      <c r="AE11" s="213">
        <v>0.17722793547999999</v>
      </c>
      <c r="AF11" s="213">
        <v>0.1879007</v>
      </c>
      <c r="AG11" s="213">
        <v>0.16738283871000001</v>
      </c>
      <c r="AH11" s="213">
        <v>0.25362032258</v>
      </c>
      <c r="AI11" s="213">
        <v>8.8338566667000004E-2</v>
      </c>
      <c r="AJ11" s="213">
        <v>7.9250741934999994E-2</v>
      </c>
      <c r="AK11" s="213">
        <v>0.21259883332999999</v>
      </c>
      <c r="AL11" s="213">
        <v>0.35043651612999999</v>
      </c>
      <c r="AM11" s="213">
        <v>0.53676612902999998</v>
      </c>
      <c r="AN11" s="213">
        <v>0.241808</v>
      </c>
      <c r="AO11" s="213">
        <v>0.20879648386999999</v>
      </c>
      <c r="AP11" s="213">
        <v>0.10435483332999999</v>
      </c>
      <c r="AQ11" s="213">
        <v>8.5581870968000004E-2</v>
      </c>
      <c r="AR11" s="213">
        <v>9.6805066667000006E-2</v>
      </c>
      <c r="AS11" s="213">
        <v>0.18069354838999999</v>
      </c>
      <c r="AT11" s="213">
        <v>0.17655964516</v>
      </c>
      <c r="AU11" s="213">
        <v>0.10514343332999999</v>
      </c>
      <c r="AV11" s="213">
        <v>0.19597200000000001</v>
      </c>
      <c r="AW11" s="213">
        <v>9.3486299999999994E-2</v>
      </c>
      <c r="AX11" s="213">
        <v>0.47648483871000002</v>
      </c>
      <c r="AY11" s="213">
        <v>0.46560732257999998</v>
      </c>
      <c r="AZ11" s="213">
        <v>0.26884496428999999</v>
      </c>
      <c r="BA11" s="213">
        <v>0.11287922581</v>
      </c>
      <c r="BB11" s="213">
        <v>9.4732999999999998E-2</v>
      </c>
      <c r="BC11" s="213">
        <v>3.1141935484E-4</v>
      </c>
      <c r="BD11" s="213">
        <v>1.5856666667000001E-4</v>
      </c>
      <c r="BE11" s="213">
        <v>0.16046209677000001</v>
      </c>
      <c r="BF11" s="213">
        <v>0.24632883871</v>
      </c>
      <c r="BG11" s="351">
        <v>8.7264666667000002E-2</v>
      </c>
      <c r="BH11" s="351">
        <v>7.5378806452E-2</v>
      </c>
      <c r="BI11" s="351">
        <v>0.20710567532999999</v>
      </c>
      <c r="BJ11" s="351">
        <v>0.35</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9.1344806451999994E-2</v>
      </c>
      <c r="D12" s="213">
        <v>9.8148571429000006E-2</v>
      </c>
      <c r="E12" s="213">
        <v>7.3132258065000005E-4</v>
      </c>
      <c r="F12" s="213">
        <v>8.0453333332999996E-4</v>
      </c>
      <c r="G12" s="213">
        <v>8.9333580644999994E-2</v>
      </c>
      <c r="H12" s="213">
        <v>9.2474266666999996E-2</v>
      </c>
      <c r="I12" s="213">
        <v>8.9371064516000007E-2</v>
      </c>
      <c r="J12" s="213">
        <v>8.9127967742000005E-2</v>
      </c>
      <c r="K12" s="213">
        <v>9.2231499999999994E-2</v>
      </c>
      <c r="L12" s="213">
        <v>8.9317741935E-2</v>
      </c>
      <c r="M12" s="213">
        <v>9.8963933333000006E-2</v>
      </c>
      <c r="N12" s="213">
        <v>0.10232645160999999</v>
      </c>
      <c r="O12" s="213">
        <v>8.5219354838999997E-4</v>
      </c>
      <c r="P12" s="213">
        <v>0.11411737931</v>
      </c>
      <c r="Q12" s="213">
        <v>0.32509825805999998</v>
      </c>
      <c r="R12" s="213">
        <v>0.33453966667000001</v>
      </c>
      <c r="S12" s="213">
        <v>0.31852203225999998</v>
      </c>
      <c r="T12" s="213">
        <v>0.54815313333000004</v>
      </c>
      <c r="U12" s="213">
        <v>0.50770445161</v>
      </c>
      <c r="V12" s="213">
        <v>0.86347745161</v>
      </c>
      <c r="W12" s="213">
        <v>0.55881003333000001</v>
      </c>
      <c r="X12" s="213">
        <v>9.6773967742000006E-2</v>
      </c>
      <c r="Y12" s="213">
        <v>1.0991992333</v>
      </c>
      <c r="Z12" s="213">
        <v>1.3492001935</v>
      </c>
      <c r="AA12" s="213">
        <v>1.6561823548000001</v>
      </c>
      <c r="AB12" s="213">
        <v>1.8586267857000001</v>
      </c>
      <c r="AC12" s="213">
        <v>1.4049404838999999</v>
      </c>
      <c r="AD12" s="213">
        <v>1.6889637666999999</v>
      </c>
      <c r="AE12" s="213">
        <v>1.9607187419000001</v>
      </c>
      <c r="AF12" s="213">
        <v>1.7487261000000001</v>
      </c>
      <c r="AG12" s="213">
        <v>1.7287880968</v>
      </c>
      <c r="AH12" s="213">
        <v>1.4667146451999999</v>
      </c>
      <c r="AI12" s="213">
        <v>1.8244232332999999</v>
      </c>
      <c r="AJ12" s="213">
        <v>2.5869341934999999</v>
      </c>
      <c r="AK12" s="213">
        <v>2.6700092667000002</v>
      </c>
      <c r="AL12" s="213">
        <v>2.6646472258</v>
      </c>
      <c r="AM12" s="213">
        <v>2.3375275161000002</v>
      </c>
      <c r="AN12" s="213">
        <v>2.6315650000000002</v>
      </c>
      <c r="AO12" s="213">
        <v>2.9529820323</v>
      </c>
      <c r="AP12" s="213">
        <v>2.8561486999999999</v>
      </c>
      <c r="AQ12" s="213">
        <v>3.0579658386999999</v>
      </c>
      <c r="AR12" s="213">
        <v>2.4511675333</v>
      </c>
      <c r="AS12" s="213">
        <v>3.1690282581</v>
      </c>
      <c r="AT12" s="213">
        <v>2.9524399355000002</v>
      </c>
      <c r="AU12" s="213">
        <v>2.7126836333000002</v>
      </c>
      <c r="AV12" s="213">
        <v>2.8995504839000001</v>
      </c>
      <c r="AW12" s="213">
        <v>3.5861690667000001</v>
      </c>
      <c r="AX12" s="213">
        <v>3.9611176773999999</v>
      </c>
      <c r="AY12" s="213">
        <v>4.0954016128999999</v>
      </c>
      <c r="AZ12" s="213">
        <v>3.6737679643000001</v>
      </c>
      <c r="BA12" s="213">
        <v>4.2198127097000002</v>
      </c>
      <c r="BB12" s="213">
        <v>4.2367369666999997</v>
      </c>
      <c r="BC12" s="213">
        <v>4.6745969677000003</v>
      </c>
      <c r="BD12" s="213">
        <v>4.7318772999999998</v>
      </c>
      <c r="BE12" s="213">
        <v>5.2</v>
      </c>
      <c r="BF12" s="213">
        <v>3.9</v>
      </c>
      <c r="BG12" s="351">
        <v>4.5873999999999997</v>
      </c>
      <c r="BH12" s="351">
        <v>4.8422000000000001</v>
      </c>
      <c r="BI12" s="351">
        <v>5.4433499999999997</v>
      </c>
      <c r="BJ12" s="351">
        <v>5.766</v>
      </c>
      <c r="BK12" s="351">
        <v>5.9813999999999998</v>
      </c>
      <c r="BL12" s="351">
        <v>6.1262999999999996</v>
      </c>
      <c r="BM12" s="351">
        <v>5.5594000000000001</v>
      </c>
      <c r="BN12" s="351">
        <v>5.3505542458999997</v>
      </c>
      <c r="BO12" s="351">
        <v>5.3595788047999999</v>
      </c>
      <c r="BP12" s="351">
        <v>6.4355489741999996</v>
      </c>
      <c r="BQ12" s="351">
        <v>6.8761311134999996</v>
      </c>
      <c r="BR12" s="351">
        <v>6.7302216347000003</v>
      </c>
      <c r="BS12" s="351">
        <v>6.1136499999999998</v>
      </c>
      <c r="BT12" s="351">
        <v>6.5639000000000003</v>
      </c>
      <c r="BU12" s="351">
        <v>7.6475499999999998</v>
      </c>
      <c r="BV12" s="351">
        <v>7.8577500000000002</v>
      </c>
    </row>
    <row r="13" spans="1:74" ht="11.1" customHeight="1" x14ac:dyDescent="0.2">
      <c r="A13" s="613" t="s">
        <v>550</v>
      </c>
      <c r="B13" s="614" t="s">
        <v>962</v>
      </c>
      <c r="C13" s="213">
        <v>8.6371359999999999</v>
      </c>
      <c r="D13" s="213">
        <v>8.6427004643000007</v>
      </c>
      <c r="E13" s="213">
        <v>7.8253319677000004</v>
      </c>
      <c r="F13" s="213">
        <v>6.7403003666999997</v>
      </c>
      <c r="G13" s="213">
        <v>6.5362186452</v>
      </c>
      <c r="H13" s="213">
        <v>6.7885391332999996</v>
      </c>
      <c r="I13" s="213">
        <v>6.7670561935000002</v>
      </c>
      <c r="J13" s="213">
        <v>6.5370708387000001</v>
      </c>
      <c r="K13" s="213">
        <v>6.7716539999999998</v>
      </c>
      <c r="L13" s="213">
        <v>7.0185917418999999</v>
      </c>
      <c r="M13" s="213">
        <v>7.0234679</v>
      </c>
      <c r="N13" s="213">
        <v>7.1488211289999999</v>
      </c>
      <c r="O13" s="213">
        <v>8.4361684193999995</v>
      </c>
      <c r="P13" s="213">
        <v>8.3454744482999992</v>
      </c>
      <c r="Q13" s="213">
        <v>7.4891598065</v>
      </c>
      <c r="R13" s="213">
        <v>7.8840567332999996</v>
      </c>
      <c r="S13" s="213">
        <v>7.8415600968000003</v>
      </c>
      <c r="T13" s="213">
        <v>7.8076207333000003</v>
      </c>
      <c r="U13" s="213">
        <v>8.3620493871000008</v>
      </c>
      <c r="V13" s="213">
        <v>8.1897790644999997</v>
      </c>
      <c r="W13" s="213">
        <v>7.8531397332999999</v>
      </c>
      <c r="X13" s="213">
        <v>7.2797125484</v>
      </c>
      <c r="Y13" s="213">
        <v>7.3983096000000002</v>
      </c>
      <c r="Z13" s="213">
        <v>8.7712862903000008</v>
      </c>
      <c r="AA13" s="213">
        <v>8.9892410644999998</v>
      </c>
      <c r="AB13" s="213">
        <v>8.7890828571000004</v>
      </c>
      <c r="AC13" s="213">
        <v>8.8921149031999995</v>
      </c>
      <c r="AD13" s="213">
        <v>7.7692269999999999</v>
      </c>
      <c r="AE13" s="213">
        <v>7.7042206452000004</v>
      </c>
      <c r="AF13" s="213">
        <v>7.8046515333000004</v>
      </c>
      <c r="AG13" s="213">
        <v>7.9126568065000003</v>
      </c>
      <c r="AH13" s="213">
        <v>7.7418490323000002</v>
      </c>
      <c r="AI13" s="213">
        <v>7.5602128666999997</v>
      </c>
      <c r="AJ13" s="213">
        <v>7.7905174839000004</v>
      </c>
      <c r="AK13" s="213">
        <v>7.9091158666999997</v>
      </c>
      <c r="AL13" s="213">
        <v>8.6030867419000003</v>
      </c>
      <c r="AM13" s="213">
        <v>9.1362329355000007</v>
      </c>
      <c r="AN13" s="213">
        <v>8.2363259643000006</v>
      </c>
      <c r="AO13" s="213">
        <v>8.5241272902999992</v>
      </c>
      <c r="AP13" s="213">
        <v>7.9698285000000002</v>
      </c>
      <c r="AQ13" s="213">
        <v>7.2415399676999996</v>
      </c>
      <c r="AR13" s="213">
        <v>7.5178950000000002</v>
      </c>
      <c r="AS13" s="213">
        <v>7.7865148064999996</v>
      </c>
      <c r="AT13" s="213">
        <v>7.4686761935000003</v>
      </c>
      <c r="AU13" s="213">
        <v>7.0298603333000003</v>
      </c>
      <c r="AV13" s="213">
        <v>6.7426713225999997</v>
      </c>
      <c r="AW13" s="213">
        <v>6.9883971000000003</v>
      </c>
      <c r="AX13" s="213">
        <v>7.8176521934999998</v>
      </c>
      <c r="AY13" s="213">
        <v>8.9149390000000004</v>
      </c>
      <c r="AZ13" s="213">
        <v>8.0624952499999996</v>
      </c>
      <c r="BA13" s="213">
        <v>8.0457455161000002</v>
      </c>
      <c r="BB13" s="213">
        <v>6.7894942333000001</v>
      </c>
      <c r="BC13" s="213">
        <v>6.6971920323000003</v>
      </c>
      <c r="BD13" s="213">
        <v>6.7044210667000002</v>
      </c>
      <c r="BE13" s="213">
        <v>6.7524540000000002</v>
      </c>
      <c r="BF13" s="213">
        <v>6.7792529999999998</v>
      </c>
      <c r="BG13" s="351">
        <v>6.7863030000000002</v>
      </c>
      <c r="BH13" s="351">
        <v>7.2347089999999996</v>
      </c>
      <c r="BI13" s="351">
        <v>6.8750200000000001</v>
      </c>
      <c r="BJ13" s="351">
        <v>7.9564719999999998</v>
      </c>
      <c r="BK13" s="351">
        <v>8.7703880000000005</v>
      </c>
      <c r="BL13" s="351">
        <v>7.5977810000000003</v>
      </c>
      <c r="BM13" s="351">
        <v>7.4778450000000003</v>
      </c>
      <c r="BN13" s="351">
        <v>6.8161610000000001</v>
      </c>
      <c r="BO13" s="351">
        <v>6.3965259999999997</v>
      </c>
      <c r="BP13" s="351">
        <v>6.2317830000000001</v>
      </c>
      <c r="BQ13" s="351">
        <v>6.5529609999999998</v>
      </c>
      <c r="BR13" s="351">
        <v>6.7659859999999998</v>
      </c>
      <c r="BS13" s="351">
        <v>7.0012860000000003</v>
      </c>
      <c r="BT13" s="351">
        <v>7.0702590000000001</v>
      </c>
      <c r="BU13" s="351">
        <v>7.0189979999999998</v>
      </c>
      <c r="BV13" s="351">
        <v>8.4254180000000005</v>
      </c>
    </row>
    <row r="14" spans="1:74" ht="11.1" customHeight="1" x14ac:dyDescent="0.2">
      <c r="A14" s="613" t="s">
        <v>1001</v>
      </c>
      <c r="B14" s="614" t="s">
        <v>963</v>
      </c>
      <c r="C14" s="213">
        <v>4.5706498064999996</v>
      </c>
      <c r="D14" s="213">
        <v>5.0788049642999997</v>
      </c>
      <c r="E14" s="213">
        <v>5.2885353225999996</v>
      </c>
      <c r="F14" s="213">
        <v>4.3434550666999998</v>
      </c>
      <c r="G14" s="213">
        <v>4.2420925160999996</v>
      </c>
      <c r="H14" s="213">
        <v>4.5135048332999999</v>
      </c>
      <c r="I14" s="213">
        <v>4.5499740644999997</v>
      </c>
      <c r="J14" s="213">
        <v>4.5845694194000002</v>
      </c>
      <c r="K14" s="213">
        <v>5.3268550000000001</v>
      </c>
      <c r="L14" s="213">
        <v>5.0241462258</v>
      </c>
      <c r="M14" s="213">
        <v>5.0923354666999998</v>
      </c>
      <c r="N14" s="213">
        <v>5.1155458387000001</v>
      </c>
      <c r="O14" s="213">
        <v>5.435301129</v>
      </c>
      <c r="P14" s="213">
        <v>5.4981893102999999</v>
      </c>
      <c r="Q14" s="213">
        <v>5.9624773547999999</v>
      </c>
      <c r="R14" s="213">
        <v>5.5938986667000004</v>
      </c>
      <c r="S14" s="213">
        <v>5.7548317097000004</v>
      </c>
      <c r="T14" s="213">
        <v>5.5522819999999999</v>
      </c>
      <c r="U14" s="213">
        <v>5.5788244839000001</v>
      </c>
      <c r="V14" s="213">
        <v>6.0470359355000003</v>
      </c>
      <c r="W14" s="213">
        <v>6.1740625667</v>
      </c>
      <c r="X14" s="213">
        <v>5.5956819677</v>
      </c>
      <c r="Y14" s="213">
        <v>6.4981045333000003</v>
      </c>
      <c r="Z14" s="213">
        <v>6.7422766128999996</v>
      </c>
      <c r="AA14" s="213">
        <v>7.1137447096999997</v>
      </c>
      <c r="AB14" s="213">
        <v>7.2465825714000003</v>
      </c>
      <c r="AC14" s="213">
        <v>7.3641849677</v>
      </c>
      <c r="AD14" s="213">
        <v>6.5527512999999997</v>
      </c>
      <c r="AE14" s="213">
        <v>6.2284323225999998</v>
      </c>
      <c r="AF14" s="213">
        <v>6.6953293</v>
      </c>
      <c r="AG14" s="213">
        <v>6.2850159031999997</v>
      </c>
      <c r="AH14" s="213">
        <v>6.4984021289999996</v>
      </c>
      <c r="AI14" s="213">
        <v>6.5182510999999996</v>
      </c>
      <c r="AJ14" s="213">
        <v>6.4891537419</v>
      </c>
      <c r="AK14" s="213">
        <v>6.9417918332999999</v>
      </c>
      <c r="AL14" s="213">
        <v>6.9941914838999999</v>
      </c>
      <c r="AM14" s="213">
        <v>7.3474378710000003</v>
      </c>
      <c r="AN14" s="213">
        <v>7.2131440714000004</v>
      </c>
      <c r="AO14" s="213">
        <v>6.4492005484000003</v>
      </c>
      <c r="AP14" s="213">
        <v>6.4418919333</v>
      </c>
      <c r="AQ14" s="213">
        <v>5.7199535484000004</v>
      </c>
      <c r="AR14" s="213">
        <v>6.2819956000000001</v>
      </c>
      <c r="AS14" s="213">
        <v>6.7018505161000004</v>
      </c>
      <c r="AT14" s="213">
        <v>7.0943058710000004</v>
      </c>
      <c r="AU14" s="213">
        <v>7.3455195667000002</v>
      </c>
      <c r="AV14" s="213">
        <v>6.9922699032000004</v>
      </c>
      <c r="AW14" s="213">
        <v>7.6710149000000003</v>
      </c>
      <c r="AX14" s="213">
        <v>7.7633359031999998</v>
      </c>
      <c r="AY14" s="213">
        <v>7.6714458710000004</v>
      </c>
      <c r="AZ14" s="213">
        <v>8.1088816785999995</v>
      </c>
      <c r="BA14" s="213">
        <v>7.8154964515999996</v>
      </c>
      <c r="BB14" s="213">
        <v>7.0041307333000002</v>
      </c>
      <c r="BC14" s="213">
        <v>7.1945712580999999</v>
      </c>
      <c r="BD14" s="213">
        <v>7.2523379332999998</v>
      </c>
      <c r="BE14" s="213">
        <v>7.341564</v>
      </c>
      <c r="BF14" s="213">
        <v>7.3731090000000004</v>
      </c>
      <c r="BG14" s="351">
        <v>7.7864760000000004</v>
      </c>
      <c r="BH14" s="351">
        <v>7.5289140000000003</v>
      </c>
      <c r="BI14" s="351">
        <v>8.4472559999999994</v>
      </c>
      <c r="BJ14" s="351">
        <v>9.3655639999999991</v>
      </c>
      <c r="BK14" s="351">
        <v>9.75</v>
      </c>
      <c r="BL14" s="351">
        <v>9.7200000000000006</v>
      </c>
      <c r="BM14" s="351">
        <v>9.1199999999999992</v>
      </c>
      <c r="BN14" s="351">
        <v>8.31</v>
      </c>
      <c r="BO14" s="351">
        <v>7.82</v>
      </c>
      <c r="BP14" s="351">
        <v>7.94</v>
      </c>
      <c r="BQ14" s="351">
        <v>8.6999999999999993</v>
      </c>
      <c r="BR14" s="351">
        <v>8.5399999999999991</v>
      </c>
      <c r="BS14" s="351">
        <v>8.61</v>
      </c>
      <c r="BT14" s="351">
        <v>8.23</v>
      </c>
      <c r="BU14" s="351">
        <v>8.65</v>
      </c>
      <c r="BV14" s="351">
        <v>9.08</v>
      </c>
    </row>
    <row r="15" spans="1:74" ht="11.1" customHeight="1" x14ac:dyDescent="0.2">
      <c r="A15" s="76" t="s">
        <v>552</v>
      </c>
      <c r="B15" s="185" t="s">
        <v>437</v>
      </c>
      <c r="C15" s="213">
        <v>0.15906451613</v>
      </c>
      <c r="D15" s="213">
        <v>0.15985714286</v>
      </c>
      <c r="E15" s="213">
        <v>0.16058064516000001</v>
      </c>
      <c r="F15" s="213">
        <v>0.16289999999999999</v>
      </c>
      <c r="G15" s="213">
        <v>0.1605483871</v>
      </c>
      <c r="H15" s="213">
        <v>0.16016666667000001</v>
      </c>
      <c r="I15" s="213">
        <v>0.16067741934999999</v>
      </c>
      <c r="J15" s="213">
        <v>0.16087096774000001</v>
      </c>
      <c r="K15" s="213">
        <v>0.16186666666999999</v>
      </c>
      <c r="L15" s="213">
        <v>0.16067741934999999</v>
      </c>
      <c r="M15" s="213">
        <v>0.16003333333</v>
      </c>
      <c r="N15" s="213">
        <v>0.16003225805999999</v>
      </c>
      <c r="O15" s="213">
        <v>0.15819354838999999</v>
      </c>
      <c r="P15" s="213">
        <v>0.16041379310000001</v>
      </c>
      <c r="Q15" s="213">
        <v>0.15861290322999999</v>
      </c>
      <c r="R15" s="213">
        <v>0.1585</v>
      </c>
      <c r="S15" s="213">
        <v>0.15667741935000001</v>
      </c>
      <c r="T15" s="213">
        <v>0.1552</v>
      </c>
      <c r="U15" s="213">
        <v>0.15645161290000001</v>
      </c>
      <c r="V15" s="213">
        <v>0.15522580645</v>
      </c>
      <c r="W15" s="213">
        <v>0.1542</v>
      </c>
      <c r="X15" s="213">
        <v>0.15358064516</v>
      </c>
      <c r="Y15" s="213">
        <v>0.15486666667000001</v>
      </c>
      <c r="Z15" s="213">
        <v>0.15312903225999999</v>
      </c>
      <c r="AA15" s="213">
        <v>0.17093548386999999</v>
      </c>
      <c r="AB15" s="213">
        <v>0.17239285713999999</v>
      </c>
      <c r="AC15" s="213">
        <v>0.17641935483999999</v>
      </c>
      <c r="AD15" s="213">
        <v>0.17663333333</v>
      </c>
      <c r="AE15" s="213">
        <v>0.17632258065</v>
      </c>
      <c r="AF15" s="213">
        <v>0.1777</v>
      </c>
      <c r="AG15" s="213">
        <v>0.17990322581000001</v>
      </c>
      <c r="AH15" s="213">
        <v>0.17983870967999999</v>
      </c>
      <c r="AI15" s="213">
        <v>0.18253333332999999</v>
      </c>
      <c r="AJ15" s="213">
        <v>0.18509677419000001</v>
      </c>
      <c r="AK15" s="213">
        <v>0.19009999999999999</v>
      </c>
      <c r="AL15" s="213">
        <v>0.19125806451999999</v>
      </c>
      <c r="AM15" s="213">
        <v>0.20722580644999999</v>
      </c>
      <c r="AN15" s="213">
        <v>0.22132142857000001</v>
      </c>
      <c r="AO15" s="213">
        <v>0.19219354839</v>
      </c>
      <c r="AP15" s="213">
        <v>0.15973333333</v>
      </c>
      <c r="AQ15" s="213">
        <v>0.15261290323000001</v>
      </c>
      <c r="AR15" s="213">
        <v>0.18496666667</v>
      </c>
      <c r="AS15" s="213">
        <v>0.17061290323</v>
      </c>
      <c r="AT15" s="213">
        <v>0.19841935484000001</v>
      </c>
      <c r="AU15" s="213">
        <v>0.19186666666999999</v>
      </c>
      <c r="AV15" s="213">
        <v>0.18129032258</v>
      </c>
      <c r="AW15" s="213">
        <v>0.19793333332999999</v>
      </c>
      <c r="AX15" s="213">
        <v>0.16958064515999999</v>
      </c>
      <c r="AY15" s="213">
        <v>0.15974193548000001</v>
      </c>
      <c r="AZ15" s="213">
        <v>0.2175</v>
      </c>
      <c r="BA15" s="213">
        <v>0.20112903226000001</v>
      </c>
      <c r="BB15" s="213">
        <v>0.17336666667</v>
      </c>
      <c r="BC15" s="213">
        <v>0.1135483871</v>
      </c>
      <c r="BD15" s="213">
        <v>0.18060000000000001</v>
      </c>
      <c r="BE15" s="213">
        <v>0.18526709999999999</v>
      </c>
      <c r="BF15" s="213">
        <v>0.18770239999999999</v>
      </c>
      <c r="BG15" s="351">
        <v>0.18910299999999999</v>
      </c>
      <c r="BH15" s="351">
        <v>0.18984880000000001</v>
      </c>
      <c r="BI15" s="351">
        <v>0.19076599999999999</v>
      </c>
      <c r="BJ15" s="351">
        <v>0.19078690000000001</v>
      </c>
      <c r="BK15" s="351">
        <v>0.18995999999999999</v>
      </c>
      <c r="BL15" s="351">
        <v>0.18922739999999999</v>
      </c>
      <c r="BM15" s="351">
        <v>0.18887399999999999</v>
      </c>
      <c r="BN15" s="351">
        <v>0.18887090000000001</v>
      </c>
      <c r="BO15" s="351">
        <v>0.18927369999999999</v>
      </c>
      <c r="BP15" s="351">
        <v>0.18962560000000001</v>
      </c>
      <c r="BQ15" s="351">
        <v>0.18989500000000001</v>
      </c>
      <c r="BR15" s="351">
        <v>0.1905973</v>
      </c>
      <c r="BS15" s="351">
        <v>0.1910548</v>
      </c>
      <c r="BT15" s="351">
        <v>0.19069920000000001</v>
      </c>
      <c r="BU15" s="351">
        <v>0.19047420000000001</v>
      </c>
      <c r="BV15" s="351">
        <v>0.1890454</v>
      </c>
    </row>
    <row r="16" spans="1:74" ht="11.1" customHeight="1" x14ac:dyDescent="0.2">
      <c r="A16" s="76" t="s">
        <v>17</v>
      </c>
      <c r="B16" s="185" t="s">
        <v>438</v>
      </c>
      <c r="C16" s="213">
        <v>23.892387097</v>
      </c>
      <c r="D16" s="213">
        <v>27.043214286000001</v>
      </c>
      <c r="E16" s="213">
        <v>6.4772903226</v>
      </c>
      <c r="F16" s="213">
        <v>-10.975466666999999</v>
      </c>
      <c r="G16" s="213">
        <v>-16.357516129</v>
      </c>
      <c r="H16" s="213">
        <v>-12.334533333</v>
      </c>
      <c r="I16" s="213">
        <v>-9.4065483871000009</v>
      </c>
      <c r="J16" s="213">
        <v>-10.223451613</v>
      </c>
      <c r="K16" s="213">
        <v>-12.6866</v>
      </c>
      <c r="L16" s="213">
        <v>-10.926741935000001</v>
      </c>
      <c r="M16" s="213">
        <v>0.54916666667000003</v>
      </c>
      <c r="N16" s="213">
        <v>8.7804838709999995</v>
      </c>
      <c r="O16" s="213">
        <v>23.90783871</v>
      </c>
      <c r="P16" s="213">
        <v>14.178241378999999</v>
      </c>
      <c r="Q16" s="213">
        <v>1.7008709677</v>
      </c>
      <c r="R16" s="213">
        <v>-5.6848999999999998</v>
      </c>
      <c r="S16" s="213">
        <v>-10.865967742</v>
      </c>
      <c r="T16" s="213">
        <v>-7.6283333332999996</v>
      </c>
      <c r="U16" s="213">
        <v>-4.4807741935000003</v>
      </c>
      <c r="V16" s="213">
        <v>-4.1822258065</v>
      </c>
      <c r="W16" s="213">
        <v>-8.9872666667000001</v>
      </c>
      <c r="X16" s="213">
        <v>-10.205354839</v>
      </c>
      <c r="Y16" s="213">
        <v>1.2879666667</v>
      </c>
      <c r="Z16" s="213">
        <v>22.177677418999998</v>
      </c>
      <c r="AA16" s="213">
        <v>22.169903225999999</v>
      </c>
      <c r="AB16" s="213">
        <v>10.412928571</v>
      </c>
      <c r="AC16" s="213">
        <v>9.0805161289999994</v>
      </c>
      <c r="AD16" s="213">
        <v>-7.8630333332999998</v>
      </c>
      <c r="AE16" s="213">
        <v>-11.216870968</v>
      </c>
      <c r="AF16" s="213">
        <v>-9.5687999999999995</v>
      </c>
      <c r="AG16" s="213">
        <v>-4.9928709677000001</v>
      </c>
      <c r="AH16" s="213">
        <v>-6.4956774193999998</v>
      </c>
      <c r="AI16" s="213">
        <v>-10.778266667</v>
      </c>
      <c r="AJ16" s="213">
        <v>-8.1805161290000008</v>
      </c>
      <c r="AK16" s="213">
        <v>3.0152000000000001</v>
      </c>
      <c r="AL16" s="213">
        <v>22.809225806000001</v>
      </c>
      <c r="AM16" s="213">
        <v>28.86683871</v>
      </c>
      <c r="AN16" s="213">
        <v>16.705821429</v>
      </c>
      <c r="AO16" s="213">
        <v>9.2381612903000008</v>
      </c>
      <c r="AP16" s="213">
        <v>-1.1294333333</v>
      </c>
      <c r="AQ16" s="213">
        <v>-13.609322581000001</v>
      </c>
      <c r="AR16" s="213">
        <v>-11.663966667</v>
      </c>
      <c r="AS16" s="213">
        <v>-6.0142258064999998</v>
      </c>
      <c r="AT16" s="213">
        <v>-7.6239032258000003</v>
      </c>
      <c r="AU16" s="213">
        <v>-11.1431</v>
      </c>
      <c r="AV16" s="213">
        <v>-9.2493870967999996</v>
      </c>
      <c r="AW16" s="213">
        <v>6.8826666666999996</v>
      </c>
      <c r="AX16" s="213">
        <v>10.243290323</v>
      </c>
      <c r="AY16" s="213">
        <v>22.895129032</v>
      </c>
      <c r="AZ16" s="213">
        <v>20.285928570999999</v>
      </c>
      <c r="BA16" s="213">
        <v>7.9560322580999996</v>
      </c>
      <c r="BB16" s="213">
        <v>-12.712966667</v>
      </c>
      <c r="BC16" s="213">
        <v>-15.356</v>
      </c>
      <c r="BD16" s="213">
        <v>-14.419633333</v>
      </c>
      <c r="BE16" s="213">
        <v>-7.9723686636000002</v>
      </c>
      <c r="BF16" s="213">
        <v>-9.0698525346000007</v>
      </c>
      <c r="BG16" s="351">
        <v>-14.22921</v>
      </c>
      <c r="BH16" s="351">
        <v>-11.395860000000001</v>
      </c>
      <c r="BI16" s="351">
        <v>2.6860300000000001</v>
      </c>
      <c r="BJ16" s="351">
        <v>16.298390000000001</v>
      </c>
      <c r="BK16" s="351">
        <v>24.591519999999999</v>
      </c>
      <c r="BL16" s="351">
        <v>17.74935</v>
      </c>
      <c r="BM16" s="351">
        <v>6.2281139999999997</v>
      </c>
      <c r="BN16" s="351">
        <v>-7.6806469999999996</v>
      </c>
      <c r="BO16" s="351">
        <v>-14.39533</v>
      </c>
      <c r="BP16" s="351">
        <v>-11.59695</v>
      </c>
      <c r="BQ16" s="351">
        <v>-7.2585660000000001</v>
      </c>
      <c r="BR16" s="351">
        <v>-6.6885149999999998</v>
      </c>
      <c r="BS16" s="351">
        <v>-13.052429999999999</v>
      </c>
      <c r="BT16" s="351">
        <v>-9.4926849999999998</v>
      </c>
      <c r="BU16" s="351">
        <v>2.6812040000000001</v>
      </c>
      <c r="BV16" s="351">
        <v>15.314349999999999</v>
      </c>
    </row>
    <row r="17" spans="1:74" ht="11.1" customHeight="1" x14ac:dyDescent="0.2">
      <c r="A17" s="71" t="s">
        <v>792</v>
      </c>
      <c r="B17" s="185" t="s">
        <v>440</v>
      </c>
      <c r="C17" s="213">
        <v>101.84713658</v>
      </c>
      <c r="D17" s="213">
        <v>104.91555193000001</v>
      </c>
      <c r="E17" s="213">
        <v>83.783503065000005</v>
      </c>
      <c r="F17" s="213">
        <v>66.886441567000006</v>
      </c>
      <c r="G17" s="213">
        <v>60.186912581000001</v>
      </c>
      <c r="H17" s="213">
        <v>64.046372766999994</v>
      </c>
      <c r="I17" s="213">
        <v>67.299194709999995</v>
      </c>
      <c r="J17" s="213">
        <v>66.432635160999993</v>
      </c>
      <c r="K17" s="213">
        <v>63.755244732999998</v>
      </c>
      <c r="L17" s="213">
        <v>65.614078742000004</v>
      </c>
      <c r="M17" s="213">
        <v>76.675239067000007</v>
      </c>
      <c r="N17" s="213">
        <v>84.940463547999997</v>
      </c>
      <c r="O17" s="213">
        <v>101.01503697</v>
      </c>
      <c r="P17" s="213">
        <v>92.009432068999999</v>
      </c>
      <c r="Q17" s="213">
        <v>77.097207644999997</v>
      </c>
      <c r="R17" s="213">
        <v>70.296340466999993</v>
      </c>
      <c r="S17" s="213">
        <v>64.095266581000004</v>
      </c>
      <c r="T17" s="213">
        <v>66.658907567</v>
      </c>
      <c r="U17" s="213">
        <v>70.898367097000005</v>
      </c>
      <c r="V17" s="213">
        <v>69.696696548000006</v>
      </c>
      <c r="W17" s="213">
        <v>64.088772832999993</v>
      </c>
      <c r="X17" s="213">
        <v>63.145898064999997</v>
      </c>
      <c r="Y17" s="213">
        <v>73.567008599999994</v>
      </c>
      <c r="Z17" s="213">
        <v>94.505940418999998</v>
      </c>
      <c r="AA17" s="213">
        <v>93.999306484000002</v>
      </c>
      <c r="AB17" s="213">
        <v>82.197027285999994</v>
      </c>
      <c r="AC17" s="213">
        <v>82.838433323000004</v>
      </c>
      <c r="AD17" s="213">
        <v>65.392481032999996</v>
      </c>
      <c r="AE17" s="213">
        <v>61.908686613</v>
      </c>
      <c r="AF17" s="213">
        <v>63.989813900000001</v>
      </c>
      <c r="AG17" s="213">
        <v>69.990746677000004</v>
      </c>
      <c r="AH17" s="213">
        <v>68.434289160999995</v>
      </c>
      <c r="AI17" s="213">
        <v>64.548587699999999</v>
      </c>
      <c r="AJ17" s="213">
        <v>67.697062000000003</v>
      </c>
      <c r="AK17" s="213">
        <v>80.699965032999998</v>
      </c>
      <c r="AL17" s="213">
        <v>101.74753023</v>
      </c>
      <c r="AM17" s="213">
        <v>106.97479168</v>
      </c>
      <c r="AN17" s="213">
        <v>94.907861285999999</v>
      </c>
      <c r="AO17" s="213">
        <v>88.917051096999998</v>
      </c>
      <c r="AP17" s="213">
        <v>78.244100232999998</v>
      </c>
      <c r="AQ17" s="213">
        <v>66.401053580999999</v>
      </c>
      <c r="AR17" s="213">
        <v>69.174080200000006</v>
      </c>
      <c r="AS17" s="213">
        <v>75.637432129000004</v>
      </c>
      <c r="AT17" s="213">
        <v>75.328587741999996</v>
      </c>
      <c r="AU17" s="213">
        <v>72.469701400000005</v>
      </c>
      <c r="AV17" s="213">
        <v>75.156735515999998</v>
      </c>
      <c r="AW17" s="213">
        <v>91.456364467</v>
      </c>
      <c r="AX17" s="213">
        <v>95.889816612999994</v>
      </c>
      <c r="AY17" s="213">
        <v>109.39291694000001</v>
      </c>
      <c r="AZ17" s="213">
        <v>106.56269843</v>
      </c>
      <c r="BA17" s="213">
        <v>94.331150581000003</v>
      </c>
      <c r="BB17" s="213">
        <v>73.627924733</v>
      </c>
      <c r="BC17" s="213">
        <v>69.689305871000002</v>
      </c>
      <c r="BD17" s="213">
        <v>71.6615824</v>
      </c>
      <c r="BE17" s="213">
        <v>77.547820435999995</v>
      </c>
      <c r="BF17" s="213">
        <v>79.029492864999995</v>
      </c>
      <c r="BG17" s="351">
        <v>73.306399999999996</v>
      </c>
      <c r="BH17" s="351">
        <v>76.945970000000003</v>
      </c>
      <c r="BI17" s="351">
        <v>89.731669999999994</v>
      </c>
      <c r="BJ17" s="351">
        <v>103.3377</v>
      </c>
      <c r="BK17" s="351">
        <v>111.5381</v>
      </c>
      <c r="BL17" s="351">
        <v>102.94799999999999</v>
      </c>
      <c r="BM17" s="351">
        <v>92.099850000000004</v>
      </c>
      <c r="BN17" s="351">
        <v>78.56908</v>
      </c>
      <c r="BO17" s="351">
        <v>72.118740000000003</v>
      </c>
      <c r="BP17" s="351">
        <v>73.740210000000005</v>
      </c>
      <c r="BQ17" s="351">
        <v>77.343869999999995</v>
      </c>
      <c r="BR17" s="351">
        <v>78.831980000000001</v>
      </c>
      <c r="BS17" s="351">
        <v>73.309709999999995</v>
      </c>
      <c r="BT17" s="351">
        <v>76.684150000000002</v>
      </c>
      <c r="BU17" s="351">
        <v>87.325789999999998</v>
      </c>
      <c r="BV17" s="351">
        <v>100.1096</v>
      </c>
    </row>
    <row r="18" spans="1:74" ht="11.1" customHeight="1" x14ac:dyDescent="0.2">
      <c r="A18" s="76" t="s">
        <v>554</v>
      </c>
      <c r="B18" s="185" t="s">
        <v>139</v>
      </c>
      <c r="C18" s="213">
        <v>-1.3639098381000001</v>
      </c>
      <c r="D18" s="213">
        <v>-0.44518613857</v>
      </c>
      <c r="E18" s="213">
        <v>-0.19234248676999999</v>
      </c>
      <c r="F18" s="213">
        <v>4.4191103332999998E-2</v>
      </c>
      <c r="G18" s="213">
        <v>-0.24672777644999999</v>
      </c>
      <c r="H18" s="213">
        <v>-0.71625013000000004</v>
      </c>
      <c r="I18" s="213">
        <v>-0.59887138934999995</v>
      </c>
      <c r="J18" s="213">
        <v>-0.21570999902999999</v>
      </c>
      <c r="K18" s="213">
        <v>-0.37741647</v>
      </c>
      <c r="L18" s="213">
        <v>-1.5073766097000001</v>
      </c>
      <c r="M18" s="213">
        <v>-1.7039772967</v>
      </c>
      <c r="N18" s="213">
        <v>-1.4512587454999999</v>
      </c>
      <c r="O18" s="213">
        <v>-1.2830171941999999</v>
      </c>
      <c r="P18" s="213">
        <v>-0.55226234171999999</v>
      </c>
      <c r="Q18" s="213">
        <v>-1.0876455173999999</v>
      </c>
      <c r="R18" s="213">
        <v>-0.83478569999999996</v>
      </c>
      <c r="S18" s="213">
        <v>-0.68251474193999995</v>
      </c>
      <c r="T18" s="213">
        <v>2.9556300000000001E-2</v>
      </c>
      <c r="U18" s="213">
        <v>-0.36245771128999998</v>
      </c>
      <c r="V18" s="213">
        <v>1.5411150319</v>
      </c>
      <c r="W18" s="213">
        <v>0.83620923000000003</v>
      </c>
      <c r="X18" s="213">
        <v>-1.0426428348000001</v>
      </c>
      <c r="Y18" s="213">
        <v>-1.5855800667</v>
      </c>
      <c r="Z18" s="213">
        <v>-2.0456299012999999</v>
      </c>
      <c r="AA18" s="213">
        <v>-2.7852001290000001E-2</v>
      </c>
      <c r="AB18" s="213">
        <v>1.3441929270999999</v>
      </c>
      <c r="AC18" s="213">
        <v>-1.4662142303000001</v>
      </c>
      <c r="AD18" s="213">
        <v>-1.0252870967000001</v>
      </c>
      <c r="AE18" s="213">
        <v>-0.91545658355000004</v>
      </c>
      <c r="AF18" s="213">
        <v>-0.35588989999999998</v>
      </c>
      <c r="AG18" s="213">
        <v>-0.95047015806000001</v>
      </c>
      <c r="AH18" s="213">
        <v>-0.91103070547999998</v>
      </c>
      <c r="AI18" s="213">
        <v>-0.55696879666999999</v>
      </c>
      <c r="AJ18" s="213">
        <v>-2.2233841261</v>
      </c>
      <c r="AK18" s="213">
        <v>-2.2126699332999999</v>
      </c>
      <c r="AL18" s="213">
        <v>-2.3096543271000001</v>
      </c>
      <c r="AM18" s="213">
        <v>-0.1876572571</v>
      </c>
      <c r="AN18" s="213">
        <v>1.5296554643</v>
      </c>
      <c r="AO18" s="213">
        <v>0.54425941839000003</v>
      </c>
      <c r="AP18" s="213">
        <v>-0.37013686667000001</v>
      </c>
      <c r="AQ18" s="213">
        <v>-0.37642332258</v>
      </c>
      <c r="AR18" s="213">
        <v>-0.82943743000000003</v>
      </c>
      <c r="AS18" s="213">
        <v>5.3164133870999997E-2</v>
      </c>
      <c r="AT18" s="213">
        <v>-0.76835987418999996</v>
      </c>
      <c r="AU18" s="213">
        <v>-0.51816386667000003</v>
      </c>
      <c r="AV18" s="213">
        <v>-1.7273759065000001</v>
      </c>
      <c r="AW18" s="213">
        <v>-1.8566639033000001</v>
      </c>
      <c r="AX18" s="213">
        <v>-0.45272413</v>
      </c>
      <c r="AY18" s="213">
        <v>-0.34152300065000002</v>
      </c>
      <c r="AZ18" s="213">
        <v>-0.12141863857</v>
      </c>
      <c r="BA18" s="213">
        <v>-1.3183922567999999</v>
      </c>
      <c r="BB18" s="213">
        <v>-0.86388863332999999</v>
      </c>
      <c r="BC18" s="213">
        <v>-1.74371981</v>
      </c>
      <c r="BD18" s="213">
        <v>-1.6803797332999999</v>
      </c>
      <c r="BE18" s="213">
        <v>-3.6680436406000001E-2</v>
      </c>
      <c r="BF18" s="213">
        <v>-0.98284686543999999</v>
      </c>
      <c r="BG18" s="351">
        <v>-0.73108390000000001</v>
      </c>
      <c r="BH18" s="351">
        <v>-1.348735</v>
      </c>
      <c r="BI18" s="351">
        <v>-0.41740630000000001</v>
      </c>
      <c r="BJ18" s="351">
        <v>-0.4172015</v>
      </c>
      <c r="BK18" s="351">
        <v>0.45687280000000002</v>
      </c>
      <c r="BL18" s="351">
        <v>1.1810080000000001</v>
      </c>
      <c r="BM18" s="351">
        <v>-1.0962320000000001</v>
      </c>
      <c r="BN18" s="351">
        <v>-0.82258750000000003</v>
      </c>
      <c r="BO18" s="351">
        <v>-1.0374099999999999</v>
      </c>
      <c r="BP18" s="351">
        <v>-1.574427</v>
      </c>
      <c r="BQ18" s="351">
        <v>-0.27439029999999998</v>
      </c>
      <c r="BR18" s="351">
        <v>-1.1942600000000001</v>
      </c>
      <c r="BS18" s="351">
        <v>1.3114619999999999</v>
      </c>
      <c r="BT18" s="351">
        <v>0.55646419999999996</v>
      </c>
      <c r="BU18" s="351">
        <v>1.3217939999999999</v>
      </c>
      <c r="BV18" s="351">
        <v>0.93165100000000001</v>
      </c>
    </row>
    <row r="19" spans="1:74" ht="11.1" customHeight="1" x14ac:dyDescent="0.2">
      <c r="A19" s="77" t="s">
        <v>793</v>
      </c>
      <c r="B19" s="185" t="s">
        <v>439</v>
      </c>
      <c r="C19" s="213">
        <v>100.48322674000001</v>
      </c>
      <c r="D19" s="213">
        <v>104.47036579</v>
      </c>
      <c r="E19" s="213">
        <v>83.591160578</v>
      </c>
      <c r="F19" s="213">
        <v>66.930632669999994</v>
      </c>
      <c r="G19" s="213">
        <v>59.940184803999998</v>
      </c>
      <c r="H19" s="213">
        <v>63.330122637000002</v>
      </c>
      <c r="I19" s="213">
        <v>66.700323319999995</v>
      </c>
      <c r="J19" s="213">
        <v>66.216925161999995</v>
      </c>
      <c r="K19" s="213">
        <v>63.377828262999998</v>
      </c>
      <c r="L19" s="213">
        <v>64.106702131999995</v>
      </c>
      <c r="M19" s="213">
        <v>74.971261769999998</v>
      </c>
      <c r="N19" s="213">
        <v>83.489204803000007</v>
      </c>
      <c r="O19" s="213">
        <v>99.732019773999994</v>
      </c>
      <c r="P19" s="213">
        <v>91.457169726999993</v>
      </c>
      <c r="Q19" s="213">
        <v>76.009562127999999</v>
      </c>
      <c r="R19" s="213">
        <v>69.461554766999996</v>
      </c>
      <c r="S19" s="213">
        <v>63.412751839000002</v>
      </c>
      <c r="T19" s="213">
        <v>66.688463866999996</v>
      </c>
      <c r="U19" s="213">
        <v>70.535909384999997</v>
      </c>
      <c r="V19" s="213">
        <v>71.237811579999999</v>
      </c>
      <c r="W19" s="213">
        <v>64.924982063000002</v>
      </c>
      <c r="X19" s="213">
        <v>62.103255230000002</v>
      </c>
      <c r="Y19" s="213">
        <v>71.981428532999999</v>
      </c>
      <c r="Z19" s="213">
        <v>92.460310518</v>
      </c>
      <c r="AA19" s="213">
        <v>93.971454483000002</v>
      </c>
      <c r="AB19" s="213">
        <v>83.541220213000003</v>
      </c>
      <c r="AC19" s="213">
        <v>81.372219091999995</v>
      </c>
      <c r="AD19" s="213">
        <v>64.367193936999996</v>
      </c>
      <c r="AE19" s="213">
        <v>60.993230029000003</v>
      </c>
      <c r="AF19" s="213">
        <v>63.633924</v>
      </c>
      <c r="AG19" s="213">
        <v>69.040276519000003</v>
      </c>
      <c r="AH19" s="213">
        <v>67.523258455999994</v>
      </c>
      <c r="AI19" s="213">
        <v>63.991618903000003</v>
      </c>
      <c r="AJ19" s="213">
        <v>65.473677874000003</v>
      </c>
      <c r="AK19" s="213">
        <v>78.487295099999997</v>
      </c>
      <c r="AL19" s="213">
        <v>99.437875899000005</v>
      </c>
      <c r="AM19" s="213">
        <v>106.78713442</v>
      </c>
      <c r="AN19" s="213">
        <v>96.43751675</v>
      </c>
      <c r="AO19" s="213">
        <v>89.461310514999994</v>
      </c>
      <c r="AP19" s="213">
        <v>77.873963367000002</v>
      </c>
      <c r="AQ19" s="213">
        <v>66.024630258000002</v>
      </c>
      <c r="AR19" s="213">
        <v>68.344642769999993</v>
      </c>
      <c r="AS19" s="213">
        <v>75.690596263000003</v>
      </c>
      <c r="AT19" s="213">
        <v>74.560227867999998</v>
      </c>
      <c r="AU19" s="213">
        <v>71.951537533000007</v>
      </c>
      <c r="AV19" s="213">
        <v>73.429359610000006</v>
      </c>
      <c r="AW19" s="213">
        <v>89.599700562999999</v>
      </c>
      <c r="AX19" s="213">
        <v>95.437092483000001</v>
      </c>
      <c r="AY19" s="213">
        <v>109.05139393</v>
      </c>
      <c r="AZ19" s="213">
        <v>106.44127979</v>
      </c>
      <c r="BA19" s="213">
        <v>93.012758324000004</v>
      </c>
      <c r="BB19" s="213">
        <v>72.764036099999998</v>
      </c>
      <c r="BC19" s="213">
        <v>67.945586061</v>
      </c>
      <c r="BD19" s="213">
        <v>69.981202667000005</v>
      </c>
      <c r="BE19" s="213">
        <v>77.511139999999997</v>
      </c>
      <c r="BF19" s="213">
        <v>78.046645999999996</v>
      </c>
      <c r="BG19" s="351">
        <v>72.575320000000005</v>
      </c>
      <c r="BH19" s="351">
        <v>75.597239999999999</v>
      </c>
      <c r="BI19" s="351">
        <v>89.314260000000004</v>
      </c>
      <c r="BJ19" s="351">
        <v>102.9205</v>
      </c>
      <c r="BK19" s="351">
        <v>111.9949</v>
      </c>
      <c r="BL19" s="351">
        <v>104.129</v>
      </c>
      <c r="BM19" s="351">
        <v>91.003609999999995</v>
      </c>
      <c r="BN19" s="351">
        <v>77.746489999999994</v>
      </c>
      <c r="BO19" s="351">
        <v>71.081329999999994</v>
      </c>
      <c r="BP19" s="351">
        <v>72.165790000000001</v>
      </c>
      <c r="BQ19" s="351">
        <v>77.069479999999999</v>
      </c>
      <c r="BR19" s="351">
        <v>77.637720000000002</v>
      </c>
      <c r="BS19" s="351">
        <v>74.621179999999995</v>
      </c>
      <c r="BT19" s="351">
        <v>77.240610000000004</v>
      </c>
      <c r="BU19" s="351">
        <v>88.647589999999994</v>
      </c>
      <c r="BV19" s="351">
        <v>101.0412</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30.256548386999999</v>
      </c>
      <c r="D22" s="213">
        <v>32.227285713999997</v>
      </c>
      <c r="E22" s="213">
        <v>20.421967742</v>
      </c>
      <c r="F22" s="213">
        <v>10.642833333</v>
      </c>
      <c r="G22" s="213">
        <v>5.7280322580999998</v>
      </c>
      <c r="H22" s="213">
        <v>4.1355333332999997</v>
      </c>
      <c r="I22" s="213">
        <v>3.4889999999999999</v>
      </c>
      <c r="J22" s="213">
        <v>3.3179032257999999</v>
      </c>
      <c r="K22" s="213">
        <v>3.6163666666999998</v>
      </c>
      <c r="L22" s="213">
        <v>6.5012580645</v>
      </c>
      <c r="M22" s="213">
        <v>13.553666667</v>
      </c>
      <c r="N22" s="213">
        <v>19.061645161000001</v>
      </c>
      <c r="O22" s="213">
        <v>28.352774193999998</v>
      </c>
      <c r="P22" s="213">
        <v>23.795758621000001</v>
      </c>
      <c r="Q22" s="213">
        <v>14.677451613000001</v>
      </c>
      <c r="R22" s="213">
        <v>10.9353</v>
      </c>
      <c r="S22" s="213">
        <v>6.2555483871000002</v>
      </c>
      <c r="T22" s="213">
        <v>4.0879666666999999</v>
      </c>
      <c r="U22" s="213">
        <v>3.4328709677</v>
      </c>
      <c r="V22" s="213">
        <v>3.2404838709999999</v>
      </c>
      <c r="W22" s="213">
        <v>3.6594000000000002</v>
      </c>
      <c r="X22" s="213">
        <v>6.0446451613000001</v>
      </c>
      <c r="Y22" s="213">
        <v>12.658200000000001</v>
      </c>
      <c r="Z22" s="213">
        <v>25.61816129</v>
      </c>
      <c r="AA22" s="213">
        <v>26.796096773999999</v>
      </c>
      <c r="AB22" s="213">
        <v>20.689714286000001</v>
      </c>
      <c r="AC22" s="213">
        <v>18.702193548</v>
      </c>
      <c r="AD22" s="213">
        <v>9.2970000000000006</v>
      </c>
      <c r="AE22" s="213">
        <v>6.4338709676999999</v>
      </c>
      <c r="AF22" s="213">
        <v>4.1345666666999996</v>
      </c>
      <c r="AG22" s="213">
        <v>3.4652258064999999</v>
      </c>
      <c r="AH22" s="213">
        <v>3.3494193548000002</v>
      </c>
      <c r="AI22" s="213">
        <v>3.8182333332999998</v>
      </c>
      <c r="AJ22" s="213">
        <v>6.6150645161000003</v>
      </c>
      <c r="AK22" s="213">
        <v>15.587899999999999</v>
      </c>
      <c r="AL22" s="213">
        <v>26.503741935000001</v>
      </c>
      <c r="AM22" s="213">
        <v>31.477483871</v>
      </c>
      <c r="AN22" s="213">
        <v>24.530107142999999</v>
      </c>
      <c r="AO22" s="213">
        <v>21.169774193999999</v>
      </c>
      <c r="AP22" s="213">
        <v>14.618833333</v>
      </c>
      <c r="AQ22" s="213">
        <v>5.4163870968000003</v>
      </c>
      <c r="AR22" s="213">
        <v>3.9630333332999998</v>
      </c>
      <c r="AS22" s="213">
        <v>3.4022580644999998</v>
      </c>
      <c r="AT22" s="213">
        <v>3.2040000000000002</v>
      </c>
      <c r="AU22" s="213">
        <v>3.7357</v>
      </c>
      <c r="AV22" s="213">
        <v>8.2113870967999993</v>
      </c>
      <c r="AW22" s="213">
        <v>19.848933333000002</v>
      </c>
      <c r="AX22" s="213">
        <v>24.607032258</v>
      </c>
      <c r="AY22" s="213">
        <v>30.657354839</v>
      </c>
      <c r="AZ22" s="213">
        <v>28.703857143</v>
      </c>
      <c r="BA22" s="213">
        <v>22.121580645000002</v>
      </c>
      <c r="BB22" s="213">
        <v>10.910066667000001</v>
      </c>
      <c r="BC22" s="213">
        <v>6.8228709677000001</v>
      </c>
      <c r="BD22" s="213">
        <v>4.3098000000000001</v>
      </c>
      <c r="BE22" s="213">
        <v>3.5961569999999998</v>
      </c>
      <c r="BF22" s="213">
        <v>3.1243720000000001</v>
      </c>
      <c r="BG22" s="351">
        <v>4.0460750000000001</v>
      </c>
      <c r="BH22" s="351">
        <v>8.7905739999999994</v>
      </c>
      <c r="BI22" s="351">
        <v>17.668790000000001</v>
      </c>
      <c r="BJ22" s="351">
        <v>25.94586</v>
      </c>
      <c r="BK22" s="351">
        <v>31.918980000000001</v>
      </c>
      <c r="BL22" s="351">
        <v>26.774660000000001</v>
      </c>
      <c r="BM22" s="351">
        <v>20.529209999999999</v>
      </c>
      <c r="BN22" s="351">
        <v>12.31387</v>
      </c>
      <c r="BO22" s="351">
        <v>6.3858740000000003</v>
      </c>
      <c r="BP22" s="351">
        <v>4.0647060000000002</v>
      </c>
      <c r="BQ22" s="351">
        <v>3.6003189999999998</v>
      </c>
      <c r="BR22" s="351">
        <v>3.2444839999999999</v>
      </c>
      <c r="BS22" s="351">
        <v>4.1193039999999996</v>
      </c>
      <c r="BT22" s="351">
        <v>8.3068360000000006</v>
      </c>
      <c r="BU22" s="351">
        <v>16.773209999999999</v>
      </c>
      <c r="BV22" s="351">
        <v>25.309170000000002</v>
      </c>
    </row>
    <row r="23" spans="1:74" ht="11.1" customHeight="1" x14ac:dyDescent="0.2">
      <c r="A23" s="76" t="s">
        <v>556</v>
      </c>
      <c r="B23" s="185" t="s">
        <v>442</v>
      </c>
      <c r="C23" s="213">
        <v>17.181645160999999</v>
      </c>
      <c r="D23" s="213">
        <v>18.476464285999999</v>
      </c>
      <c r="E23" s="213">
        <v>12.444258065</v>
      </c>
      <c r="F23" s="213">
        <v>7.7400333333000004</v>
      </c>
      <c r="G23" s="213">
        <v>5.1777741935000003</v>
      </c>
      <c r="H23" s="213">
        <v>4.5148333333000004</v>
      </c>
      <c r="I23" s="213">
        <v>4.3137741934999996</v>
      </c>
      <c r="J23" s="213">
        <v>4.3638387097000004</v>
      </c>
      <c r="K23" s="213">
        <v>4.6041666667000003</v>
      </c>
      <c r="L23" s="213">
        <v>6.2890322580999998</v>
      </c>
      <c r="M23" s="213">
        <v>9.4410333333000001</v>
      </c>
      <c r="N23" s="213">
        <v>11.37116129</v>
      </c>
      <c r="O23" s="213">
        <v>16.228806452000001</v>
      </c>
      <c r="P23" s="213">
        <v>14.260241379</v>
      </c>
      <c r="Q23" s="213">
        <v>9.6273225805999996</v>
      </c>
      <c r="R23" s="213">
        <v>7.7686333333000004</v>
      </c>
      <c r="S23" s="213">
        <v>5.5256774194</v>
      </c>
      <c r="T23" s="213">
        <v>4.6113333333000002</v>
      </c>
      <c r="U23" s="213">
        <v>4.3421935484</v>
      </c>
      <c r="V23" s="213">
        <v>4.5301935483999998</v>
      </c>
      <c r="W23" s="213">
        <v>4.7343333333000004</v>
      </c>
      <c r="X23" s="213">
        <v>6.1753870967999998</v>
      </c>
      <c r="Y23" s="213">
        <v>9.3533333333000002</v>
      </c>
      <c r="Z23" s="213">
        <v>14.925387097</v>
      </c>
      <c r="AA23" s="213">
        <v>15.460870968</v>
      </c>
      <c r="AB23" s="213">
        <v>12.836857143</v>
      </c>
      <c r="AC23" s="213">
        <v>11.987225806</v>
      </c>
      <c r="AD23" s="213">
        <v>7.0659666666999996</v>
      </c>
      <c r="AE23" s="213">
        <v>5.7572580645000002</v>
      </c>
      <c r="AF23" s="213">
        <v>4.6013666666999997</v>
      </c>
      <c r="AG23" s="213">
        <v>4.3108709676999997</v>
      </c>
      <c r="AH23" s="213">
        <v>4.4260645161000003</v>
      </c>
      <c r="AI23" s="213">
        <v>4.8265666666999998</v>
      </c>
      <c r="AJ23" s="213">
        <v>6.4713870968</v>
      </c>
      <c r="AK23" s="213">
        <v>10.743633333</v>
      </c>
      <c r="AL23" s="213">
        <v>15.699677419</v>
      </c>
      <c r="AM23" s="213">
        <v>17.677258065</v>
      </c>
      <c r="AN23" s="213">
        <v>15.003642856999999</v>
      </c>
      <c r="AO23" s="213">
        <v>13.355870968</v>
      </c>
      <c r="AP23" s="213">
        <v>9.9512333332999994</v>
      </c>
      <c r="AQ23" s="213">
        <v>5.2198064516000002</v>
      </c>
      <c r="AR23" s="213">
        <v>4.6804333332999999</v>
      </c>
      <c r="AS23" s="213">
        <v>4.3679354839000002</v>
      </c>
      <c r="AT23" s="213">
        <v>4.5540645161000004</v>
      </c>
      <c r="AU23" s="213">
        <v>4.8272000000000004</v>
      </c>
      <c r="AV23" s="213">
        <v>7.5865483870999997</v>
      </c>
      <c r="AW23" s="213">
        <v>12.728333333</v>
      </c>
      <c r="AX23" s="213">
        <v>14.675870968</v>
      </c>
      <c r="AY23" s="213">
        <v>17.826774193999999</v>
      </c>
      <c r="AZ23" s="213">
        <v>16.782321429</v>
      </c>
      <c r="BA23" s="213">
        <v>13.652064515999999</v>
      </c>
      <c r="BB23" s="213">
        <v>8.2075666667</v>
      </c>
      <c r="BC23" s="213">
        <v>5.9593225806000003</v>
      </c>
      <c r="BD23" s="213">
        <v>4.7903666666999998</v>
      </c>
      <c r="BE23" s="213">
        <v>4.6685939999999997</v>
      </c>
      <c r="BF23" s="213">
        <v>4.8685960000000001</v>
      </c>
      <c r="BG23" s="351">
        <v>5.3020680000000002</v>
      </c>
      <c r="BH23" s="351">
        <v>7.4978550000000004</v>
      </c>
      <c r="BI23" s="351">
        <v>11.40648</v>
      </c>
      <c r="BJ23" s="351">
        <v>15.04832</v>
      </c>
      <c r="BK23" s="351">
        <v>17.823399999999999</v>
      </c>
      <c r="BL23" s="351">
        <v>15.95201</v>
      </c>
      <c r="BM23" s="351">
        <v>12.43829</v>
      </c>
      <c r="BN23" s="351">
        <v>8.6868689999999997</v>
      </c>
      <c r="BO23" s="351">
        <v>6.1772299999999998</v>
      </c>
      <c r="BP23" s="351">
        <v>4.9804050000000002</v>
      </c>
      <c r="BQ23" s="351">
        <v>4.6762879999999996</v>
      </c>
      <c r="BR23" s="351">
        <v>4.8387310000000001</v>
      </c>
      <c r="BS23" s="351">
        <v>5.213711</v>
      </c>
      <c r="BT23" s="351">
        <v>6.9766510000000004</v>
      </c>
      <c r="BU23" s="351">
        <v>10.653309999999999</v>
      </c>
      <c r="BV23" s="351">
        <v>14.302809999999999</v>
      </c>
    </row>
    <row r="24" spans="1:74" ht="11.1" customHeight="1" x14ac:dyDescent="0.2">
      <c r="A24" s="76" t="s">
        <v>558</v>
      </c>
      <c r="B24" s="185" t="s">
        <v>443</v>
      </c>
      <c r="C24" s="213">
        <v>23.171580644999999</v>
      </c>
      <c r="D24" s="213">
        <v>23.557964286000001</v>
      </c>
      <c r="E24" s="213">
        <v>21.342290323</v>
      </c>
      <c r="F24" s="213">
        <v>20.264399999999998</v>
      </c>
      <c r="G24" s="213">
        <v>19.446548387</v>
      </c>
      <c r="H24" s="213">
        <v>19.156033333</v>
      </c>
      <c r="I24" s="213">
        <v>19.093516129000001</v>
      </c>
      <c r="J24" s="213">
        <v>19.350516128999999</v>
      </c>
      <c r="K24" s="213">
        <v>19.302033333000001</v>
      </c>
      <c r="L24" s="213">
        <v>19.773967742</v>
      </c>
      <c r="M24" s="213">
        <v>21.284566667</v>
      </c>
      <c r="N24" s="213">
        <v>21.759096774</v>
      </c>
      <c r="O24" s="213">
        <v>23.263580645000001</v>
      </c>
      <c r="P24" s="213">
        <v>22.854793102999999</v>
      </c>
      <c r="Q24" s="213">
        <v>21.377193548000001</v>
      </c>
      <c r="R24" s="213">
        <v>20.668166667000001</v>
      </c>
      <c r="S24" s="213">
        <v>19.763677419</v>
      </c>
      <c r="T24" s="213">
        <v>19.6797</v>
      </c>
      <c r="U24" s="213">
        <v>19.886419355000001</v>
      </c>
      <c r="V24" s="213">
        <v>20.243258064999999</v>
      </c>
      <c r="W24" s="213">
        <v>20.128900000000002</v>
      </c>
      <c r="X24" s="213">
        <v>20.087741935</v>
      </c>
      <c r="Y24" s="213">
        <v>21.803966667000001</v>
      </c>
      <c r="Z24" s="213">
        <v>23.683645161000001</v>
      </c>
      <c r="AA24" s="213">
        <v>23.703838709999999</v>
      </c>
      <c r="AB24" s="213">
        <v>23.228464286000001</v>
      </c>
      <c r="AC24" s="213">
        <v>22.478741934999999</v>
      </c>
      <c r="AD24" s="213">
        <v>21.066733332999998</v>
      </c>
      <c r="AE24" s="213">
        <v>20.277258065000002</v>
      </c>
      <c r="AF24" s="213">
        <v>20.483899999999998</v>
      </c>
      <c r="AG24" s="213">
        <v>20.126935484000001</v>
      </c>
      <c r="AH24" s="213">
        <v>20.566096773999998</v>
      </c>
      <c r="AI24" s="213">
        <v>20.536933333</v>
      </c>
      <c r="AJ24" s="213">
        <v>21.193677419</v>
      </c>
      <c r="AK24" s="213">
        <v>23.203766667</v>
      </c>
      <c r="AL24" s="213">
        <v>24.558516129000001</v>
      </c>
      <c r="AM24" s="213">
        <v>24.870032257999998</v>
      </c>
      <c r="AN24" s="213">
        <v>24.610250000000001</v>
      </c>
      <c r="AO24" s="213">
        <v>23.448096774</v>
      </c>
      <c r="AP24" s="213">
        <v>22.892866667</v>
      </c>
      <c r="AQ24" s="213">
        <v>21.299709676999999</v>
      </c>
      <c r="AR24" s="213">
        <v>21.297266666999999</v>
      </c>
      <c r="AS24" s="213">
        <v>21.116612903</v>
      </c>
      <c r="AT24" s="213">
        <v>21.222516128999999</v>
      </c>
      <c r="AU24" s="213">
        <v>21.5547</v>
      </c>
      <c r="AV24" s="213">
        <v>21.659806452000002</v>
      </c>
      <c r="AW24" s="213">
        <v>24.210100000000001</v>
      </c>
      <c r="AX24" s="213">
        <v>24.386290323000001</v>
      </c>
      <c r="AY24" s="213">
        <v>25.517225805999999</v>
      </c>
      <c r="AZ24" s="213">
        <v>25.357250000000001</v>
      </c>
      <c r="BA24" s="213">
        <v>23.880290323000001</v>
      </c>
      <c r="BB24" s="213">
        <v>22.220400000000001</v>
      </c>
      <c r="BC24" s="213">
        <v>21.50083871</v>
      </c>
      <c r="BD24" s="213">
        <v>20.874266667000001</v>
      </c>
      <c r="BE24" s="213">
        <v>21.416180000000001</v>
      </c>
      <c r="BF24" s="213">
        <v>21.15307</v>
      </c>
      <c r="BG24" s="351">
        <v>21.595780000000001</v>
      </c>
      <c r="BH24" s="351">
        <v>22.328679999999999</v>
      </c>
      <c r="BI24" s="351">
        <v>24.063610000000001</v>
      </c>
      <c r="BJ24" s="351">
        <v>25.552669999999999</v>
      </c>
      <c r="BK24" s="351">
        <v>26.199590000000001</v>
      </c>
      <c r="BL24" s="351">
        <v>26.192640000000001</v>
      </c>
      <c r="BM24" s="351">
        <v>24.281849999999999</v>
      </c>
      <c r="BN24" s="351">
        <v>23.42718</v>
      </c>
      <c r="BO24" s="351">
        <v>22.215990000000001</v>
      </c>
      <c r="BP24" s="351">
        <v>22.095839999999999</v>
      </c>
      <c r="BQ24" s="351">
        <v>21.499189999999999</v>
      </c>
      <c r="BR24" s="351">
        <v>21.552060000000001</v>
      </c>
      <c r="BS24" s="351">
        <v>22.510950000000001</v>
      </c>
      <c r="BT24" s="351">
        <v>23.228739999999998</v>
      </c>
      <c r="BU24" s="351">
        <v>25.134150000000002</v>
      </c>
      <c r="BV24" s="351">
        <v>26.403929999999999</v>
      </c>
    </row>
    <row r="25" spans="1:74" ht="11.1" customHeight="1" x14ac:dyDescent="0.2">
      <c r="A25" s="76" t="s">
        <v>559</v>
      </c>
      <c r="B25" s="185" t="s">
        <v>140</v>
      </c>
      <c r="C25" s="213">
        <v>22.945936419999999</v>
      </c>
      <c r="D25" s="213">
        <v>23.15511579</v>
      </c>
      <c r="E25" s="213">
        <v>22.862289610000001</v>
      </c>
      <c r="F25" s="213">
        <v>22.142532670000001</v>
      </c>
      <c r="G25" s="213">
        <v>23.693088029999998</v>
      </c>
      <c r="H25" s="213">
        <v>29.549155970000001</v>
      </c>
      <c r="I25" s="213">
        <v>33.727162030000002</v>
      </c>
      <c r="J25" s="213">
        <v>33.11579613</v>
      </c>
      <c r="K25" s="213">
        <v>29.834794930000001</v>
      </c>
      <c r="L25" s="213">
        <v>25.533573100000002</v>
      </c>
      <c r="M25" s="213">
        <v>24.413761770000001</v>
      </c>
      <c r="N25" s="213">
        <v>24.79375319</v>
      </c>
      <c r="O25" s="213">
        <v>24.966245579999999</v>
      </c>
      <c r="P25" s="213">
        <v>23.786204210000001</v>
      </c>
      <c r="Q25" s="213">
        <v>24.02469116</v>
      </c>
      <c r="R25" s="213">
        <v>23.9630881</v>
      </c>
      <c r="S25" s="213">
        <v>25.949397000000001</v>
      </c>
      <c r="T25" s="213">
        <v>32.343597199999998</v>
      </c>
      <c r="U25" s="213">
        <v>36.773167450000003</v>
      </c>
      <c r="V25" s="213">
        <v>37.136650289999999</v>
      </c>
      <c r="W25" s="213">
        <v>30.509548729999999</v>
      </c>
      <c r="X25" s="213">
        <v>23.99341652</v>
      </c>
      <c r="Y25" s="213">
        <v>22.068195200000002</v>
      </c>
      <c r="Z25" s="213">
        <v>21.63827826</v>
      </c>
      <c r="AA25" s="213">
        <v>21.278164159999999</v>
      </c>
      <c r="AB25" s="213">
        <v>20.313613069999999</v>
      </c>
      <c r="AC25" s="213">
        <v>21.683090060000001</v>
      </c>
      <c r="AD25" s="213">
        <v>20.901627269999999</v>
      </c>
      <c r="AE25" s="213">
        <v>22.58255261</v>
      </c>
      <c r="AF25" s="213">
        <v>28.367823999999999</v>
      </c>
      <c r="AG25" s="213">
        <v>34.897599100000001</v>
      </c>
      <c r="AH25" s="213">
        <v>32.96835523</v>
      </c>
      <c r="AI25" s="213">
        <v>28.641985569999999</v>
      </c>
      <c r="AJ25" s="213">
        <v>24.920742390000001</v>
      </c>
      <c r="AK25" s="213">
        <v>22.205195100000001</v>
      </c>
      <c r="AL25" s="213">
        <v>25.323521060000001</v>
      </c>
      <c r="AM25" s="213">
        <v>25.330973129</v>
      </c>
      <c r="AN25" s="213">
        <v>25.044766750000001</v>
      </c>
      <c r="AO25" s="213">
        <v>24.367729871000002</v>
      </c>
      <c r="AP25" s="213">
        <v>23.5795967</v>
      </c>
      <c r="AQ25" s="213">
        <v>27.522597999999999</v>
      </c>
      <c r="AR25" s="213">
        <v>31.749042766999999</v>
      </c>
      <c r="AS25" s="213">
        <v>39.859144645000001</v>
      </c>
      <c r="AT25" s="213">
        <v>38.559356903000001</v>
      </c>
      <c r="AU25" s="213">
        <v>34.816904200000003</v>
      </c>
      <c r="AV25" s="213">
        <v>28.870520902999999</v>
      </c>
      <c r="AW25" s="213">
        <v>25.209867233000001</v>
      </c>
      <c r="AX25" s="213">
        <v>23.998640870999999</v>
      </c>
      <c r="AY25" s="213">
        <v>26.906974581</v>
      </c>
      <c r="AZ25" s="213">
        <v>27.470779786000001</v>
      </c>
      <c r="BA25" s="213">
        <v>25.556822838999999</v>
      </c>
      <c r="BB25" s="213">
        <v>24.134936100000001</v>
      </c>
      <c r="BC25" s="213">
        <v>26.519102193999998</v>
      </c>
      <c r="BD25" s="213">
        <v>32.754902667000003</v>
      </c>
      <c r="BE25" s="213">
        <v>40.802838710000003</v>
      </c>
      <c r="BF25" s="213">
        <v>41.868580645000002</v>
      </c>
      <c r="BG25" s="351">
        <v>34.25338</v>
      </c>
      <c r="BH25" s="351">
        <v>29.489799999999999</v>
      </c>
      <c r="BI25" s="351">
        <v>28.306049999999999</v>
      </c>
      <c r="BJ25" s="351">
        <v>28.179839999999999</v>
      </c>
      <c r="BK25" s="351">
        <v>27.66254</v>
      </c>
      <c r="BL25" s="351">
        <v>26.993079999999999</v>
      </c>
      <c r="BM25" s="351">
        <v>25.883320000000001</v>
      </c>
      <c r="BN25" s="351">
        <v>25.75131</v>
      </c>
      <c r="BO25" s="351">
        <v>28.864840000000001</v>
      </c>
      <c r="BP25" s="351">
        <v>33.448210000000003</v>
      </c>
      <c r="BQ25" s="351">
        <v>39.56044</v>
      </c>
      <c r="BR25" s="351">
        <v>40.25085</v>
      </c>
      <c r="BS25" s="351">
        <v>35.136960000000002</v>
      </c>
      <c r="BT25" s="351">
        <v>30.996880000000001</v>
      </c>
      <c r="BU25" s="351">
        <v>28.010210000000001</v>
      </c>
      <c r="BV25" s="351">
        <v>26.70121</v>
      </c>
    </row>
    <row r="26" spans="1:74" ht="11.1" customHeight="1" x14ac:dyDescent="0.2">
      <c r="A26" s="76" t="s">
        <v>557</v>
      </c>
      <c r="B26" s="185" t="s">
        <v>444</v>
      </c>
      <c r="C26" s="213">
        <v>4.2776774193999998</v>
      </c>
      <c r="D26" s="213">
        <v>4.2989285714000003</v>
      </c>
      <c r="E26" s="213">
        <v>4.3179032258000003</v>
      </c>
      <c r="F26" s="213">
        <v>4.3802333332999996</v>
      </c>
      <c r="G26" s="213">
        <v>4.3171935483999997</v>
      </c>
      <c r="H26" s="213">
        <v>4.3071666666999997</v>
      </c>
      <c r="I26" s="213">
        <v>4.3208064516000002</v>
      </c>
      <c r="J26" s="213">
        <v>4.3257096773999999</v>
      </c>
      <c r="K26" s="213">
        <v>4.3530333333</v>
      </c>
      <c r="L26" s="213">
        <v>4.3213225806000004</v>
      </c>
      <c r="M26" s="213">
        <v>4.3031666667000001</v>
      </c>
      <c r="N26" s="213">
        <v>4.3034193547999999</v>
      </c>
      <c r="O26" s="213">
        <v>4.2746774193999997</v>
      </c>
      <c r="P26" s="213">
        <v>4.3352413793000002</v>
      </c>
      <c r="Q26" s="213">
        <v>4.2862903226000002</v>
      </c>
      <c r="R26" s="213">
        <v>4.2832999999999997</v>
      </c>
      <c r="S26" s="213">
        <v>4.2344838710000001</v>
      </c>
      <c r="T26" s="213">
        <v>4.1939333333000004</v>
      </c>
      <c r="U26" s="213">
        <v>4.2282580645000003</v>
      </c>
      <c r="V26" s="213">
        <v>4.1947096773999997</v>
      </c>
      <c r="W26" s="213">
        <v>4.1669333333000003</v>
      </c>
      <c r="X26" s="213">
        <v>4.1506129031999999</v>
      </c>
      <c r="Y26" s="213">
        <v>4.1852333333000002</v>
      </c>
      <c r="Z26" s="213">
        <v>4.1380967742000001</v>
      </c>
      <c r="AA26" s="213">
        <v>4.0712258065000002</v>
      </c>
      <c r="AB26" s="213">
        <v>4.1058571428999997</v>
      </c>
      <c r="AC26" s="213">
        <v>4.2019032257999998</v>
      </c>
      <c r="AD26" s="213">
        <v>4.2063666667000001</v>
      </c>
      <c r="AE26" s="213">
        <v>4.1993870967999998</v>
      </c>
      <c r="AF26" s="213">
        <v>4.2323666666999999</v>
      </c>
      <c r="AG26" s="213">
        <v>4.2842580645000004</v>
      </c>
      <c r="AH26" s="213">
        <v>4.2832580645</v>
      </c>
      <c r="AI26" s="213">
        <v>4.3473666667000002</v>
      </c>
      <c r="AJ26" s="213">
        <v>4.4081612902999998</v>
      </c>
      <c r="AK26" s="213">
        <v>4.5277333332999996</v>
      </c>
      <c r="AL26" s="213">
        <v>4.5545483870999997</v>
      </c>
      <c r="AM26" s="213">
        <v>4.4705483871</v>
      </c>
      <c r="AN26" s="213">
        <v>4.5633214286000001</v>
      </c>
      <c r="AO26" s="213">
        <v>4.6200967742000003</v>
      </c>
      <c r="AP26" s="213">
        <v>4.6400666667000001</v>
      </c>
      <c r="AQ26" s="213">
        <v>4.6901290322999998</v>
      </c>
      <c r="AR26" s="213">
        <v>4.7171000000000003</v>
      </c>
      <c r="AS26" s="213">
        <v>4.8114193547999999</v>
      </c>
      <c r="AT26" s="213">
        <v>4.9171290323000001</v>
      </c>
      <c r="AU26" s="213">
        <v>4.9832666666999996</v>
      </c>
      <c r="AV26" s="213">
        <v>5.0280322580999997</v>
      </c>
      <c r="AW26" s="213">
        <v>5.0990333333000004</v>
      </c>
      <c r="AX26" s="213">
        <v>5.1104838709999996</v>
      </c>
      <c r="AY26" s="213">
        <v>5.1074838710000003</v>
      </c>
      <c r="AZ26" s="213">
        <v>5.1609642857000004</v>
      </c>
      <c r="BA26" s="213">
        <v>5.1932580645000002</v>
      </c>
      <c r="BB26" s="213">
        <v>5.2212333332999998</v>
      </c>
      <c r="BC26" s="213">
        <v>5.2018709676999997</v>
      </c>
      <c r="BD26" s="213">
        <v>5.2561</v>
      </c>
      <c r="BE26" s="213">
        <v>5.2491709999999996</v>
      </c>
      <c r="BF26" s="213">
        <v>5.3190099999999996</v>
      </c>
      <c r="BG26" s="351">
        <v>5.3581630000000002</v>
      </c>
      <c r="BH26" s="351">
        <v>5.3812889999999998</v>
      </c>
      <c r="BI26" s="351">
        <v>5.4080640000000004</v>
      </c>
      <c r="BJ26" s="351">
        <v>5.4094170000000004</v>
      </c>
      <c r="BK26" s="351">
        <v>5.3870829999999996</v>
      </c>
      <c r="BL26" s="351">
        <v>5.3672029999999999</v>
      </c>
      <c r="BM26" s="351">
        <v>5.358104</v>
      </c>
      <c r="BN26" s="351">
        <v>5.3589919999999998</v>
      </c>
      <c r="BO26" s="351">
        <v>5.3713470000000001</v>
      </c>
      <c r="BP26" s="351">
        <v>5.3822770000000002</v>
      </c>
      <c r="BQ26" s="351">
        <v>5.3908800000000001</v>
      </c>
      <c r="BR26" s="351">
        <v>5.4117680000000004</v>
      </c>
      <c r="BS26" s="351">
        <v>5.4257140000000001</v>
      </c>
      <c r="BT26" s="351">
        <v>5.4165850000000004</v>
      </c>
      <c r="BU26" s="351">
        <v>5.411168</v>
      </c>
      <c r="BV26" s="351">
        <v>5.3715619999999999</v>
      </c>
    </row>
    <row r="27" spans="1:74" ht="11.1" customHeight="1" x14ac:dyDescent="0.2">
      <c r="A27" s="76" t="s">
        <v>561</v>
      </c>
      <c r="B27" s="185" t="s">
        <v>833</v>
      </c>
      <c r="C27" s="213">
        <v>2.5419354839000001</v>
      </c>
      <c r="D27" s="213">
        <v>2.6467142856999999</v>
      </c>
      <c r="E27" s="213">
        <v>2.0945483871000001</v>
      </c>
      <c r="F27" s="213">
        <v>1.6527000000000001</v>
      </c>
      <c r="G27" s="213">
        <v>1.4696451612999999</v>
      </c>
      <c r="H27" s="213">
        <v>1.5595000000000001</v>
      </c>
      <c r="I27" s="213">
        <v>1.6481612903</v>
      </c>
      <c r="J27" s="213">
        <v>1.6352580645000001</v>
      </c>
      <c r="K27" s="213">
        <v>1.5595333333000001</v>
      </c>
      <c r="L27" s="213">
        <v>1.5796451613</v>
      </c>
      <c r="M27" s="213">
        <v>1.8671666667</v>
      </c>
      <c r="N27" s="213">
        <v>2.0922258065000001</v>
      </c>
      <c r="O27" s="213">
        <v>2.5311290323</v>
      </c>
      <c r="P27" s="213">
        <v>2.3101034483</v>
      </c>
      <c r="Q27" s="213">
        <v>1.9018064515999999</v>
      </c>
      <c r="R27" s="213">
        <v>1.7282333333</v>
      </c>
      <c r="S27" s="213">
        <v>1.5691612903000001</v>
      </c>
      <c r="T27" s="213">
        <v>1.6571</v>
      </c>
      <c r="U27" s="213">
        <v>1.7581935484</v>
      </c>
      <c r="V27" s="213">
        <v>1.7777096774000001</v>
      </c>
      <c r="W27" s="213">
        <v>1.6110333333</v>
      </c>
      <c r="X27" s="213">
        <v>1.5366451613000001</v>
      </c>
      <c r="Y27" s="213">
        <v>1.7976666667000001</v>
      </c>
      <c r="Z27" s="213">
        <v>2.3419354838999999</v>
      </c>
      <c r="AA27" s="213">
        <v>2.5279677419</v>
      </c>
      <c r="AB27" s="213">
        <v>2.2334285714000002</v>
      </c>
      <c r="AC27" s="213">
        <v>2.1857741934999999</v>
      </c>
      <c r="AD27" s="213">
        <v>1.6961999999999999</v>
      </c>
      <c r="AE27" s="213">
        <v>1.6096129031999999</v>
      </c>
      <c r="AF27" s="213">
        <v>1.6806000000000001</v>
      </c>
      <c r="AG27" s="213">
        <v>1.8220967742</v>
      </c>
      <c r="AH27" s="213">
        <v>1.7967741934999999</v>
      </c>
      <c r="AI27" s="213">
        <v>1.6872333333</v>
      </c>
      <c r="AJ27" s="213">
        <v>1.7313548387</v>
      </c>
      <c r="AK27" s="213">
        <v>2.0857666667000001</v>
      </c>
      <c r="AL27" s="213">
        <v>2.6645806452</v>
      </c>
      <c r="AM27" s="213">
        <v>2.8420322581000002</v>
      </c>
      <c r="AN27" s="213">
        <v>2.5666071429000001</v>
      </c>
      <c r="AO27" s="213">
        <v>2.3809354839000001</v>
      </c>
      <c r="AP27" s="213">
        <v>2.0725333333</v>
      </c>
      <c r="AQ27" s="213">
        <v>1.7571935484000001</v>
      </c>
      <c r="AR27" s="213">
        <v>1.8189333333</v>
      </c>
      <c r="AS27" s="213">
        <v>2.0144193547999998</v>
      </c>
      <c r="AT27" s="213">
        <v>1.9843548387000001</v>
      </c>
      <c r="AU27" s="213">
        <v>1.9149333333</v>
      </c>
      <c r="AV27" s="213">
        <v>1.9542580645000001</v>
      </c>
      <c r="AW27" s="213">
        <v>2.3845999999999998</v>
      </c>
      <c r="AX27" s="213">
        <v>2.5399677419</v>
      </c>
      <c r="AY27" s="213">
        <v>2.9022903225999999</v>
      </c>
      <c r="AZ27" s="213">
        <v>2.8328214286</v>
      </c>
      <c r="BA27" s="213">
        <v>2.4754516129000002</v>
      </c>
      <c r="BB27" s="213">
        <v>1.9365333333000001</v>
      </c>
      <c r="BC27" s="213">
        <v>1.8082903226</v>
      </c>
      <c r="BD27" s="213">
        <v>1.8624666667000001</v>
      </c>
      <c r="BE27" s="213">
        <v>2.0715680000000001</v>
      </c>
      <c r="BF27" s="213">
        <v>1.945208</v>
      </c>
      <c r="BG27" s="351">
        <v>1.8865499999999999</v>
      </c>
      <c r="BH27" s="351">
        <v>1.975749</v>
      </c>
      <c r="BI27" s="351">
        <v>2.3279649999999998</v>
      </c>
      <c r="BJ27" s="351">
        <v>2.6510980000000002</v>
      </c>
      <c r="BK27" s="351">
        <v>2.8670610000000001</v>
      </c>
      <c r="BL27" s="351">
        <v>2.713095</v>
      </c>
      <c r="BM27" s="351">
        <v>2.3765309999999999</v>
      </c>
      <c r="BN27" s="351">
        <v>2.0719690000000002</v>
      </c>
      <c r="BO27" s="351">
        <v>1.9297489999999999</v>
      </c>
      <c r="BP27" s="351">
        <v>2.0580470000000002</v>
      </c>
      <c r="BQ27" s="351">
        <v>2.2060650000000002</v>
      </c>
      <c r="BR27" s="351">
        <v>2.2035170000000002</v>
      </c>
      <c r="BS27" s="351">
        <v>2.078236</v>
      </c>
      <c r="BT27" s="351">
        <v>2.1786270000000001</v>
      </c>
      <c r="BU27" s="351">
        <v>2.5292430000000001</v>
      </c>
      <c r="BV27" s="351">
        <v>2.8162639999999999</v>
      </c>
    </row>
    <row r="28" spans="1:74" ht="11.1" customHeight="1" x14ac:dyDescent="0.2">
      <c r="A28" s="76" t="s">
        <v>572</v>
      </c>
      <c r="B28" s="185" t="s">
        <v>445</v>
      </c>
      <c r="C28" s="213">
        <v>0.10790322581</v>
      </c>
      <c r="D28" s="213">
        <v>0.10789285714000001</v>
      </c>
      <c r="E28" s="213">
        <v>0.10790322581</v>
      </c>
      <c r="F28" s="213">
        <v>0.1079</v>
      </c>
      <c r="G28" s="213">
        <v>0.10790322581</v>
      </c>
      <c r="H28" s="213">
        <v>0.1079</v>
      </c>
      <c r="I28" s="213">
        <v>0.10790322581</v>
      </c>
      <c r="J28" s="213">
        <v>0.10790322581</v>
      </c>
      <c r="K28" s="213">
        <v>0.1079</v>
      </c>
      <c r="L28" s="213">
        <v>0.10790322581</v>
      </c>
      <c r="M28" s="213">
        <v>0.1079</v>
      </c>
      <c r="N28" s="213">
        <v>0.10790322581</v>
      </c>
      <c r="O28" s="213">
        <v>0.11480645161</v>
      </c>
      <c r="P28" s="213">
        <v>0.11482758621</v>
      </c>
      <c r="Q28" s="213">
        <v>0.11480645161</v>
      </c>
      <c r="R28" s="213">
        <v>0.11483333333</v>
      </c>
      <c r="S28" s="213">
        <v>0.11480645161</v>
      </c>
      <c r="T28" s="213">
        <v>0.11483333333</v>
      </c>
      <c r="U28" s="213">
        <v>0.11480645161</v>
      </c>
      <c r="V28" s="213">
        <v>0.11480645161</v>
      </c>
      <c r="W28" s="213">
        <v>0.11483333333</v>
      </c>
      <c r="X28" s="213">
        <v>0.11480645161</v>
      </c>
      <c r="Y28" s="213">
        <v>0.11483333333</v>
      </c>
      <c r="Z28" s="213">
        <v>0.11480645161</v>
      </c>
      <c r="AA28" s="213">
        <v>0.13329032258000001</v>
      </c>
      <c r="AB28" s="213">
        <v>0.13328571429</v>
      </c>
      <c r="AC28" s="213">
        <v>0.13329032258000001</v>
      </c>
      <c r="AD28" s="213">
        <v>0.1333</v>
      </c>
      <c r="AE28" s="213">
        <v>0.13329032258000001</v>
      </c>
      <c r="AF28" s="213">
        <v>0.1333</v>
      </c>
      <c r="AG28" s="213">
        <v>0.13329032258000001</v>
      </c>
      <c r="AH28" s="213">
        <v>0.13329032258000001</v>
      </c>
      <c r="AI28" s="213">
        <v>0.1333</v>
      </c>
      <c r="AJ28" s="213">
        <v>0.13329032258000001</v>
      </c>
      <c r="AK28" s="213">
        <v>0.1333</v>
      </c>
      <c r="AL28" s="213">
        <v>0.13329032258000001</v>
      </c>
      <c r="AM28" s="213">
        <v>0.11880645161</v>
      </c>
      <c r="AN28" s="213">
        <v>0.11882142857</v>
      </c>
      <c r="AO28" s="213">
        <v>0.11880645161</v>
      </c>
      <c r="AP28" s="213">
        <v>0.11883333333</v>
      </c>
      <c r="AQ28" s="213">
        <v>0.11880645161</v>
      </c>
      <c r="AR28" s="213">
        <v>0.11883333333</v>
      </c>
      <c r="AS28" s="213">
        <v>0.11880645161</v>
      </c>
      <c r="AT28" s="213">
        <v>0.11880645161</v>
      </c>
      <c r="AU28" s="213">
        <v>0.11883333333</v>
      </c>
      <c r="AV28" s="213">
        <v>0.11880645161</v>
      </c>
      <c r="AW28" s="213">
        <v>0.11883333333</v>
      </c>
      <c r="AX28" s="213">
        <v>0.11880645161</v>
      </c>
      <c r="AY28" s="213">
        <v>0.13329032258000001</v>
      </c>
      <c r="AZ28" s="213">
        <v>0.13328571429</v>
      </c>
      <c r="BA28" s="213">
        <v>0.13329032258000001</v>
      </c>
      <c r="BB28" s="213">
        <v>0.1333</v>
      </c>
      <c r="BC28" s="213">
        <v>0.13329032258000001</v>
      </c>
      <c r="BD28" s="213">
        <v>0.1333</v>
      </c>
      <c r="BE28" s="213">
        <v>0.1333</v>
      </c>
      <c r="BF28" s="213">
        <v>0.1333</v>
      </c>
      <c r="BG28" s="351">
        <v>0.1333</v>
      </c>
      <c r="BH28" s="351">
        <v>0.1333</v>
      </c>
      <c r="BI28" s="351">
        <v>0.1333</v>
      </c>
      <c r="BJ28" s="351">
        <v>0.1333</v>
      </c>
      <c r="BK28" s="351">
        <v>0.1363</v>
      </c>
      <c r="BL28" s="351">
        <v>0.1363</v>
      </c>
      <c r="BM28" s="351">
        <v>0.1363</v>
      </c>
      <c r="BN28" s="351">
        <v>0.1363</v>
      </c>
      <c r="BO28" s="351">
        <v>0.1363</v>
      </c>
      <c r="BP28" s="351">
        <v>0.1363</v>
      </c>
      <c r="BQ28" s="351">
        <v>0.1363</v>
      </c>
      <c r="BR28" s="351">
        <v>0.1363</v>
      </c>
      <c r="BS28" s="351">
        <v>0.1363</v>
      </c>
      <c r="BT28" s="351">
        <v>0.1363</v>
      </c>
      <c r="BU28" s="351">
        <v>0.1363</v>
      </c>
      <c r="BV28" s="351">
        <v>0.1363</v>
      </c>
    </row>
    <row r="29" spans="1:74" ht="11.1" customHeight="1" x14ac:dyDescent="0.2">
      <c r="A29" s="77" t="s">
        <v>560</v>
      </c>
      <c r="B29" s="186" t="s">
        <v>803</v>
      </c>
      <c r="C29" s="213">
        <v>100.48322674000001</v>
      </c>
      <c r="D29" s="213">
        <v>104.47036579</v>
      </c>
      <c r="E29" s="213">
        <v>83.591160578</v>
      </c>
      <c r="F29" s="213">
        <v>66.930632669999994</v>
      </c>
      <c r="G29" s="213">
        <v>59.940184803999998</v>
      </c>
      <c r="H29" s="213">
        <v>63.330122637000002</v>
      </c>
      <c r="I29" s="213">
        <v>66.700323319999995</v>
      </c>
      <c r="J29" s="213">
        <v>66.216925161999995</v>
      </c>
      <c r="K29" s="213">
        <v>63.377828262999998</v>
      </c>
      <c r="L29" s="213">
        <v>64.106702131999995</v>
      </c>
      <c r="M29" s="213">
        <v>74.971261769999998</v>
      </c>
      <c r="N29" s="213">
        <v>83.489204803000007</v>
      </c>
      <c r="O29" s="213">
        <v>99.732019773999994</v>
      </c>
      <c r="P29" s="213">
        <v>91.457169726999993</v>
      </c>
      <c r="Q29" s="213">
        <v>76.009562127999999</v>
      </c>
      <c r="R29" s="213">
        <v>69.461554766999996</v>
      </c>
      <c r="S29" s="213">
        <v>63.412751839000002</v>
      </c>
      <c r="T29" s="213">
        <v>66.688463866999996</v>
      </c>
      <c r="U29" s="213">
        <v>70.535909384999997</v>
      </c>
      <c r="V29" s="213">
        <v>71.237811579999999</v>
      </c>
      <c r="W29" s="213">
        <v>64.924982063000002</v>
      </c>
      <c r="X29" s="213">
        <v>62.103255230000002</v>
      </c>
      <c r="Y29" s="213">
        <v>71.981428532999999</v>
      </c>
      <c r="Z29" s="213">
        <v>92.460310518</v>
      </c>
      <c r="AA29" s="213">
        <v>93.971454483000002</v>
      </c>
      <c r="AB29" s="213">
        <v>83.541220213000003</v>
      </c>
      <c r="AC29" s="213">
        <v>81.372219091999995</v>
      </c>
      <c r="AD29" s="213">
        <v>64.367193936999996</v>
      </c>
      <c r="AE29" s="213">
        <v>60.993230029000003</v>
      </c>
      <c r="AF29" s="213">
        <v>63.633924</v>
      </c>
      <c r="AG29" s="213">
        <v>69.040276519000003</v>
      </c>
      <c r="AH29" s="213">
        <v>67.523258455999994</v>
      </c>
      <c r="AI29" s="213">
        <v>63.991618903000003</v>
      </c>
      <c r="AJ29" s="213">
        <v>65.473677874000003</v>
      </c>
      <c r="AK29" s="213">
        <v>78.487295099999997</v>
      </c>
      <c r="AL29" s="213">
        <v>99.437875899000005</v>
      </c>
      <c r="AM29" s="213">
        <v>106.78713442</v>
      </c>
      <c r="AN29" s="213">
        <v>96.43751675</v>
      </c>
      <c r="AO29" s="213">
        <v>89.461310514999994</v>
      </c>
      <c r="AP29" s="213">
        <v>77.873963367000002</v>
      </c>
      <c r="AQ29" s="213">
        <v>66.024630258000002</v>
      </c>
      <c r="AR29" s="213">
        <v>68.344642769999993</v>
      </c>
      <c r="AS29" s="213">
        <v>75.690596263000003</v>
      </c>
      <c r="AT29" s="213">
        <v>74.560227867999998</v>
      </c>
      <c r="AU29" s="213">
        <v>71.951537533000007</v>
      </c>
      <c r="AV29" s="213">
        <v>73.429359610000006</v>
      </c>
      <c r="AW29" s="213">
        <v>89.599700562999999</v>
      </c>
      <c r="AX29" s="213">
        <v>95.437092483000001</v>
      </c>
      <c r="AY29" s="213">
        <v>109.05139393</v>
      </c>
      <c r="AZ29" s="213">
        <v>106.44127979</v>
      </c>
      <c r="BA29" s="213">
        <v>93.012758324000004</v>
      </c>
      <c r="BB29" s="213">
        <v>72.764036099999998</v>
      </c>
      <c r="BC29" s="213">
        <v>67.945586061</v>
      </c>
      <c r="BD29" s="213">
        <v>69.981202667000005</v>
      </c>
      <c r="BE29" s="213">
        <v>77.511139999999997</v>
      </c>
      <c r="BF29" s="213">
        <v>78.046645999999996</v>
      </c>
      <c r="BG29" s="351">
        <v>72.575320000000005</v>
      </c>
      <c r="BH29" s="351">
        <v>75.597239999999999</v>
      </c>
      <c r="BI29" s="351">
        <v>89.314260000000004</v>
      </c>
      <c r="BJ29" s="351">
        <v>102.9205</v>
      </c>
      <c r="BK29" s="351">
        <v>111.9949</v>
      </c>
      <c r="BL29" s="351">
        <v>104.129</v>
      </c>
      <c r="BM29" s="351">
        <v>91.003609999999995</v>
      </c>
      <c r="BN29" s="351">
        <v>77.746489999999994</v>
      </c>
      <c r="BO29" s="351">
        <v>71.081329999999994</v>
      </c>
      <c r="BP29" s="351">
        <v>72.165790000000001</v>
      </c>
      <c r="BQ29" s="351">
        <v>77.069479999999999</v>
      </c>
      <c r="BR29" s="351">
        <v>77.637720000000002</v>
      </c>
      <c r="BS29" s="351">
        <v>74.621179999999995</v>
      </c>
      <c r="BT29" s="351">
        <v>77.240610000000004</v>
      </c>
      <c r="BU29" s="351">
        <v>88.647589999999994</v>
      </c>
      <c r="BV29" s="351">
        <v>101.0412</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351"/>
      <c r="BH30" s="351"/>
      <c r="BI30" s="351"/>
      <c r="BJ30" s="351"/>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2407.1210000000001</v>
      </c>
      <c r="D32" s="257">
        <v>1665.548</v>
      </c>
      <c r="E32" s="257">
        <v>1471.4760000000001</v>
      </c>
      <c r="F32" s="257">
        <v>1793.086</v>
      </c>
      <c r="G32" s="257">
        <v>2287.2379999999998</v>
      </c>
      <c r="H32" s="257">
        <v>2646.5329999999999</v>
      </c>
      <c r="I32" s="257">
        <v>2924.4259999999999</v>
      </c>
      <c r="J32" s="257">
        <v>3241.6309999999999</v>
      </c>
      <c r="K32" s="257">
        <v>3614.08</v>
      </c>
      <c r="L32" s="257">
        <v>3942.279</v>
      </c>
      <c r="M32" s="257">
        <v>3926.8220000000001</v>
      </c>
      <c r="N32" s="257">
        <v>3666.6320000000001</v>
      </c>
      <c r="O32" s="257">
        <v>2938.0889999999999</v>
      </c>
      <c r="P32" s="257">
        <v>2534.2919999999999</v>
      </c>
      <c r="Q32" s="257">
        <v>2486.3220000000001</v>
      </c>
      <c r="R32" s="257">
        <v>2645.56</v>
      </c>
      <c r="S32" s="257">
        <v>2966.2649999999999</v>
      </c>
      <c r="T32" s="257">
        <v>3186.0320000000002</v>
      </c>
      <c r="U32" s="257">
        <v>3318.1390000000001</v>
      </c>
      <c r="V32" s="257">
        <v>3441.3249999999998</v>
      </c>
      <c r="W32" s="257">
        <v>3705.1610000000001</v>
      </c>
      <c r="X32" s="257">
        <v>4012.723</v>
      </c>
      <c r="Y32" s="257">
        <v>3976.5810000000001</v>
      </c>
      <c r="Z32" s="257">
        <v>3296.944</v>
      </c>
      <c r="AA32" s="257">
        <v>2622.1579999999999</v>
      </c>
      <c r="AB32" s="257">
        <v>2337.3310000000001</v>
      </c>
      <c r="AC32" s="257">
        <v>2062.5039999999999</v>
      </c>
      <c r="AD32" s="257">
        <v>2291.25</v>
      </c>
      <c r="AE32" s="257">
        <v>2626.5070000000001</v>
      </c>
      <c r="AF32" s="257">
        <v>2906.808</v>
      </c>
      <c r="AG32" s="257">
        <v>3054.1509999999998</v>
      </c>
      <c r="AH32" s="257">
        <v>3249.8960000000002</v>
      </c>
      <c r="AI32" s="257">
        <v>3567.2280000000001</v>
      </c>
      <c r="AJ32" s="257">
        <v>3816.4960000000001</v>
      </c>
      <c r="AK32" s="257">
        <v>3709.2629999999999</v>
      </c>
      <c r="AL32" s="257">
        <v>3032.6010000000001</v>
      </c>
      <c r="AM32" s="257">
        <v>2140.556</v>
      </c>
      <c r="AN32" s="257">
        <v>1672.662</v>
      </c>
      <c r="AO32" s="257">
        <v>1390.279</v>
      </c>
      <c r="AP32" s="257">
        <v>1426.799</v>
      </c>
      <c r="AQ32" s="257">
        <v>1847.454</v>
      </c>
      <c r="AR32" s="257">
        <v>2195.2260000000001</v>
      </c>
      <c r="AS32" s="257">
        <v>2381.2689999999998</v>
      </c>
      <c r="AT32" s="257">
        <v>2616.8409999999999</v>
      </c>
      <c r="AU32" s="257">
        <v>2950.3679999999999</v>
      </c>
      <c r="AV32" s="257">
        <v>3236.2539999999999</v>
      </c>
      <c r="AW32" s="257">
        <v>3030.0790000000002</v>
      </c>
      <c r="AX32" s="257">
        <v>2708.3180000000002</v>
      </c>
      <c r="AY32" s="257">
        <v>1993.386</v>
      </c>
      <c r="AZ32" s="257">
        <v>1425.4780000000001</v>
      </c>
      <c r="BA32" s="257">
        <v>1184.529</v>
      </c>
      <c r="BB32" s="257">
        <v>1558.8879999999999</v>
      </c>
      <c r="BC32" s="257">
        <v>2030.4290000000001</v>
      </c>
      <c r="BD32" s="257">
        <v>2460.1350000000002</v>
      </c>
      <c r="BE32" s="257">
        <v>2707.2784286000001</v>
      </c>
      <c r="BF32" s="257">
        <v>2988.4438571000001</v>
      </c>
      <c r="BG32" s="368">
        <v>3415.32</v>
      </c>
      <c r="BH32" s="368">
        <v>3768.5920000000001</v>
      </c>
      <c r="BI32" s="368">
        <v>3688.011</v>
      </c>
      <c r="BJ32" s="368">
        <v>3182.761</v>
      </c>
      <c r="BK32" s="368">
        <v>2420.424</v>
      </c>
      <c r="BL32" s="368">
        <v>1905.693</v>
      </c>
      <c r="BM32" s="368">
        <v>1712.6210000000001</v>
      </c>
      <c r="BN32" s="368">
        <v>1943.04</v>
      </c>
      <c r="BO32" s="368">
        <v>2389.2959999999998</v>
      </c>
      <c r="BP32" s="368">
        <v>2737.2040000000002</v>
      </c>
      <c r="BQ32" s="368">
        <v>2962.22</v>
      </c>
      <c r="BR32" s="368">
        <v>3169.5639999999999</v>
      </c>
      <c r="BS32" s="368">
        <v>3561.1370000000002</v>
      </c>
      <c r="BT32" s="368">
        <v>3855.41</v>
      </c>
      <c r="BU32" s="368">
        <v>3774.9740000000002</v>
      </c>
      <c r="BV32" s="368">
        <v>3300.2289999999998</v>
      </c>
    </row>
    <row r="33" spans="1:74" ht="11.1" customHeight="1" x14ac:dyDescent="0.2">
      <c r="A33" s="613" t="s">
        <v>1036</v>
      </c>
      <c r="B33" s="614" t="s">
        <v>1041</v>
      </c>
      <c r="C33" s="257">
        <v>533.53700000000003</v>
      </c>
      <c r="D33" s="257">
        <v>338.726</v>
      </c>
      <c r="E33" s="257">
        <v>239.291</v>
      </c>
      <c r="F33" s="257">
        <v>308.66399999999999</v>
      </c>
      <c r="G33" s="257">
        <v>451.77300000000002</v>
      </c>
      <c r="H33" s="257">
        <v>572.87800000000004</v>
      </c>
      <c r="I33" s="257">
        <v>657.59100000000001</v>
      </c>
      <c r="J33" s="257">
        <v>762.51800000000003</v>
      </c>
      <c r="K33" s="257">
        <v>856.30799999999999</v>
      </c>
      <c r="L33" s="257">
        <v>915.09400000000005</v>
      </c>
      <c r="M33" s="257">
        <v>910.24599999999998</v>
      </c>
      <c r="N33" s="257">
        <v>852.87599999999998</v>
      </c>
      <c r="O33" s="257">
        <v>627.86800000000005</v>
      </c>
      <c r="P33" s="257">
        <v>481.19099999999997</v>
      </c>
      <c r="Q33" s="257">
        <v>436.46100000000001</v>
      </c>
      <c r="R33" s="257">
        <v>463.35300000000001</v>
      </c>
      <c r="S33" s="257">
        <v>556.928</v>
      </c>
      <c r="T33" s="257">
        <v>654.32500000000005</v>
      </c>
      <c r="U33" s="257">
        <v>734.84400000000005</v>
      </c>
      <c r="V33" s="257">
        <v>804.40300000000002</v>
      </c>
      <c r="W33" s="257">
        <v>898.34900000000005</v>
      </c>
      <c r="X33" s="257">
        <v>939.61400000000003</v>
      </c>
      <c r="Y33" s="257">
        <v>898.59400000000005</v>
      </c>
      <c r="Z33" s="257">
        <v>720.84900000000005</v>
      </c>
      <c r="AA33" s="257">
        <v>527.73299999999995</v>
      </c>
      <c r="AB33" s="257">
        <v>406.20499999999998</v>
      </c>
      <c r="AC33" s="257">
        <v>259.73700000000002</v>
      </c>
      <c r="AD33" s="257">
        <v>335.06599999999997</v>
      </c>
      <c r="AE33" s="257">
        <v>448.48</v>
      </c>
      <c r="AF33" s="257">
        <v>562.86199999999997</v>
      </c>
      <c r="AG33" s="257">
        <v>661.58900000000006</v>
      </c>
      <c r="AH33" s="257">
        <v>777.40800000000002</v>
      </c>
      <c r="AI33" s="257">
        <v>866.15</v>
      </c>
      <c r="AJ33" s="257">
        <v>924.05</v>
      </c>
      <c r="AK33" s="257">
        <v>867.03899999999999</v>
      </c>
      <c r="AL33" s="257">
        <v>710.23800000000006</v>
      </c>
      <c r="AM33" s="257">
        <v>492.67099999999999</v>
      </c>
      <c r="AN33" s="257">
        <v>363.14400000000001</v>
      </c>
      <c r="AO33" s="257">
        <v>229.11099999999999</v>
      </c>
      <c r="AP33" s="257">
        <v>231.15299999999999</v>
      </c>
      <c r="AQ33" s="257">
        <v>348.459</v>
      </c>
      <c r="AR33" s="257">
        <v>464.94799999999998</v>
      </c>
      <c r="AS33" s="257">
        <v>569.19299999999998</v>
      </c>
      <c r="AT33" s="257">
        <v>663.58699999999999</v>
      </c>
      <c r="AU33" s="257">
        <v>778.03200000000004</v>
      </c>
      <c r="AV33" s="257">
        <v>830.21699999999998</v>
      </c>
      <c r="AW33" s="257">
        <v>750.03499999999997</v>
      </c>
      <c r="AX33" s="257">
        <v>659.14800000000002</v>
      </c>
      <c r="AY33" s="257">
        <v>467.178</v>
      </c>
      <c r="AZ33" s="257">
        <v>310.84199999999998</v>
      </c>
      <c r="BA33" s="257">
        <v>215.928</v>
      </c>
      <c r="BB33" s="257">
        <v>293.77300000000002</v>
      </c>
      <c r="BC33" s="257">
        <v>418.21800000000002</v>
      </c>
      <c r="BD33" s="257">
        <v>536.89599999999996</v>
      </c>
      <c r="BE33" s="257">
        <v>608.42857143000003</v>
      </c>
      <c r="BF33" s="257">
        <v>717.11428570999999</v>
      </c>
      <c r="BG33" s="368">
        <v>847.40740000000005</v>
      </c>
      <c r="BH33" s="368">
        <v>920.27369999999996</v>
      </c>
      <c r="BI33" s="368">
        <v>892.91669999999999</v>
      </c>
      <c r="BJ33" s="368">
        <v>778.4452</v>
      </c>
      <c r="BK33" s="368">
        <v>561.00040000000001</v>
      </c>
      <c r="BL33" s="368">
        <v>404.7885</v>
      </c>
      <c r="BM33" s="368">
        <v>301.45920000000001</v>
      </c>
      <c r="BN33" s="368">
        <v>364.5899</v>
      </c>
      <c r="BO33" s="368">
        <v>506.88929999999999</v>
      </c>
      <c r="BP33" s="368">
        <v>630.2242</v>
      </c>
      <c r="BQ33" s="368">
        <v>717.79369999999994</v>
      </c>
      <c r="BR33" s="368">
        <v>794.39760000000001</v>
      </c>
      <c r="BS33" s="368">
        <v>911.66340000000002</v>
      </c>
      <c r="BT33" s="368">
        <v>960.5181</v>
      </c>
      <c r="BU33" s="368">
        <v>914.63990000000001</v>
      </c>
      <c r="BV33" s="368">
        <v>798.79719999999998</v>
      </c>
    </row>
    <row r="34" spans="1:74" ht="11.1" customHeight="1" x14ac:dyDescent="0.2">
      <c r="A34" s="613" t="s">
        <v>1037</v>
      </c>
      <c r="B34" s="614" t="s">
        <v>1042</v>
      </c>
      <c r="C34" s="257">
        <v>618.38300000000004</v>
      </c>
      <c r="D34" s="257">
        <v>345.66199999999998</v>
      </c>
      <c r="E34" s="257">
        <v>252.518</v>
      </c>
      <c r="F34" s="257">
        <v>309.71899999999999</v>
      </c>
      <c r="G34" s="257">
        <v>438.863</v>
      </c>
      <c r="H34" s="257">
        <v>565.72400000000005</v>
      </c>
      <c r="I34" s="257">
        <v>684.54600000000005</v>
      </c>
      <c r="J34" s="257">
        <v>831.99199999999996</v>
      </c>
      <c r="K34" s="257">
        <v>973.04</v>
      </c>
      <c r="L34" s="257">
        <v>1095.3969999999999</v>
      </c>
      <c r="M34" s="257">
        <v>1091.8340000000001</v>
      </c>
      <c r="N34" s="257">
        <v>988.57600000000002</v>
      </c>
      <c r="O34" s="257">
        <v>764.67499999999995</v>
      </c>
      <c r="P34" s="257">
        <v>608.13900000000001</v>
      </c>
      <c r="Q34" s="257">
        <v>543.495</v>
      </c>
      <c r="R34" s="257">
        <v>566.51300000000003</v>
      </c>
      <c r="S34" s="257">
        <v>671.28399999999999</v>
      </c>
      <c r="T34" s="257">
        <v>763.16099999999994</v>
      </c>
      <c r="U34" s="257">
        <v>834.06399999999996</v>
      </c>
      <c r="V34" s="257">
        <v>920.52800000000002</v>
      </c>
      <c r="W34" s="257">
        <v>1041.7809999999999</v>
      </c>
      <c r="X34" s="257">
        <v>1133.663</v>
      </c>
      <c r="Y34" s="257">
        <v>1112.086</v>
      </c>
      <c r="Z34" s="257">
        <v>905.71100000000001</v>
      </c>
      <c r="AA34" s="257">
        <v>698.42499999999995</v>
      </c>
      <c r="AB34" s="257">
        <v>588.73400000000004</v>
      </c>
      <c r="AC34" s="257">
        <v>476.93900000000002</v>
      </c>
      <c r="AD34" s="257">
        <v>524.35</v>
      </c>
      <c r="AE34" s="257">
        <v>608.79399999999998</v>
      </c>
      <c r="AF34" s="257">
        <v>700.95500000000004</v>
      </c>
      <c r="AG34" s="257">
        <v>763.673</v>
      </c>
      <c r="AH34" s="257">
        <v>868.20500000000004</v>
      </c>
      <c r="AI34" s="257">
        <v>992.73800000000006</v>
      </c>
      <c r="AJ34" s="257">
        <v>1100.5899999999999</v>
      </c>
      <c r="AK34" s="257">
        <v>1053.8789999999999</v>
      </c>
      <c r="AL34" s="257">
        <v>828.77099999999996</v>
      </c>
      <c r="AM34" s="257">
        <v>553.64</v>
      </c>
      <c r="AN34" s="257">
        <v>380.86700000000002</v>
      </c>
      <c r="AO34" s="257">
        <v>261.48</v>
      </c>
      <c r="AP34" s="257">
        <v>234.88900000000001</v>
      </c>
      <c r="AQ34" s="257">
        <v>343.39100000000002</v>
      </c>
      <c r="AR34" s="257">
        <v>458.62099999999998</v>
      </c>
      <c r="AS34" s="257">
        <v>571.33199999999999</v>
      </c>
      <c r="AT34" s="257">
        <v>704.78899999999999</v>
      </c>
      <c r="AU34" s="257">
        <v>846.18700000000001</v>
      </c>
      <c r="AV34" s="257">
        <v>971.39099999999996</v>
      </c>
      <c r="AW34" s="257">
        <v>907.56700000000001</v>
      </c>
      <c r="AX34" s="257">
        <v>777.11300000000006</v>
      </c>
      <c r="AY34" s="257">
        <v>521.36400000000003</v>
      </c>
      <c r="AZ34" s="257">
        <v>337.01499999999999</v>
      </c>
      <c r="BA34" s="257">
        <v>241.81299999999999</v>
      </c>
      <c r="BB34" s="257">
        <v>305.166</v>
      </c>
      <c r="BC34" s="257">
        <v>439.20800000000003</v>
      </c>
      <c r="BD34" s="257">
        <v>579.34699999999998</v>
      </c>
      <c r="BE34" s="257">
        <v>694.14285714000005</v>
      </c>
      <c r="BF34" s="257">
        <v>831.62857142999997</v>
      </c>
      <c r="BG34" s="368">
        <v>993.25099999999998</v>
      </c>
      <c r="BH34" s="368">
        <v>1114.1959999999999</v>
      </c>
      <c r="BI34" s="368">
        <v>1055.873</v>
      </c>
      <c r="BJ34" s="368">
        <v>876.43799999999999</v>
      </c>
      <c r="BK34" s="368">
        <v>633.29660000000001</v>
      </c>
      <c r="BL34" s="368">
        <v>452.69119999999998</v>
      </c>
      <c r="BM34" s="368">
        <v>349.58449999999999</v>
      </c>
      <c r="BN34" s="368">
        <v>389.04610000000002</v>
      </c>
      <c r="BO34" s="368">
        <v>493.01139999999998</v>
      </c>
      <c r="BP34" s="368">
        <v>609.18629999999996</v>
      </c>
      <c r="BQ34" s="368">
        <v>707.37869999999998</v>
      </c>
      <c r="BR34" s="368">
        <v>821.52689999999996</v>
      </c>
      <c r="BS34" s="368">
        <v>965.10820000000001</v>
      </c>
      <c r="BT34" s="368">
        <v>1080.0150000000001</v>
      </c>
      <c r="BU34" s="368">
        <v>1037.835</v>
      </c>
      <c r="BV34" s="368">
        <v>863.95740000000001</v>
      </c>
    </row>
    <row r="35" spans="1:74" ht="11.1" customHeight="1" x14ac:dyDescent="0.2">
      <c r="A35" s="613" t="s">
        <v>1038</v>
      </c>
      <c r="B35" s="614" t="s">
        <v>1043</v>
      </c>
      <c r="C35" s="257">
        <v>823.44799999999998</v>
      </c>
      <c r="D35" s="257">
        <v>567.50199999999995</v>
      </c>
      <c r="E35" s="257">
        <v>566.25900000000001</v>
      </c>
      <c r="F35" s="257">
        <v>740.80600000000004</v>
      </c>
      <c r="G35" s="257">
        <v>911.67499999999995</v>
      </c>
      <c r="H35" s="257">
        <v>992.96799999999996</v>
      </c>
      <c r="I35" s="257">
        <v>1041.732</v>
      </c>
      <c r="J35" s="257">
        <v>1087.5440000000001</v>
      </c>
      <c r="K35" s="257">
        <v>1198.0239999999999</v>
      </c>
      <c r="L35" s="257">
        <v>1313</v>
      </c>
      <c r="M35" s="257">
        <v>1324.0840000000001</v>
      </c>
      <c r="N35" s="257">
        <v>1295.393</v>
      </c>
      <c r="O35" s="257">
        <v>1089.4359999999999</v>
      </c>
      <c r="P35" s="257">
        <v>1014.478</v>
      </c>
      <c r="Q35" s="257">
        <v>1071.277</v>
      </c>
      <c r="R35" s="257">
        <v>1150.2809999999999</v>
      </c>
      <c r="S35" s="257">
        <v>1227.482</v>
      </c>
      <c r="T35" s="257">
        <v>1226.6369999999999</v>
      </c>
      <c r="U35" s="257">
        <v>1192.9960000000001</v>
      </c>
      <c r="V35" s="257">
        <v>1148.991</v>
      </c>
      <c r="W35" s="257">
        <v>1175.818</v>
      </c>
      <c r="X35" s="257">
        <v>1324.854</v>
      </c>
      <c r="Y35" s="257">
        <v>1351.828</v>
      </c>
      <c r="Z35" s="257">
        <v>1161.9100000000001</v>
      </c>
      <c r="AA35" s="257">
        <v>996.60500000000002</v>
      </c>
      <c r="AB35" s="257">
        <v>972.01</v>
      </c>
      <c r="AC35" s="257">
        <v>937.82</v>
      </c>
      <c r="AD35" s="257">
        <v>1014.331</v>
      </c>
      <c r="AE35" s="257">
        <v>1102.2829999999999</v>
      </c>
      <c r="AF35" s="257">
        <v>1138.6559999999999</v>
      </c>
      <c r="AG35" s="257">
        <v>1101.54</v>
      </c>
      <c r="AH35" s="257">
        <v>1068.3869999999999</v>
      </c>
      <c r="AI35" s="257">
        <v>1137.421</v>
      </c>
      <c r="AJ35" s="257">
        <v>1214.3679999999999</v>
      </c>
      <c r="AK35" s="257">
        <v>1218.71</v>
      </c>
      <c r="AL35" s="257">
        <v>1016.042</v>
      </c>
      <c r="AM35" s="257">
        <v>709.21100000000001</v>
      </c>
      <c r="AN35" s="257">
        <v>614.99699999999996</v>
      </c>
      <c r="AO35" s="257">
        <v>613.20299999999997</v>
      </c>
      <c r="AP35" s="257">
        <v>648.99599999999998</v>
      </c>
      <c r="AQ35" s="257">
        <v>777.95399999999995</v>
      </c>
      <c r="AR35" s="257">
        <v>845.21900000000005</v>
      </c>
      <c r="AS35" s="257">
        <v>813.43899999999996</v>
      </c>
      <c r="AT35" s="257">
        <v>802.06399999999996</v>
      </c>
      <c r="AU35" s="257">
        <v>845.36599999999999</v>
      </c>
      <c r="AV35" s="257">
        <v>948.33299999999997</v>
      </c>
      <c r="AW35" s="257">
        <v>913.93200000000002</v>
      </c>
      <c r="AX35" s="257">
        <v>879.34500000000003</v>
      </c>
      <c r="AY35" s="257">
        <v>696.45500000000004</v>
      </c>
      <c r="AZ35" s="257">
        <v>562.49800000000005</v>
      </c>
      <c r="BA35" s="257">
        <v>518.97900000000004</v>
      </c>
      <c r="BB35" s="257">
        <v>694.97</v>
      </c>
      <c r="BC35" s="257">
        <v>825.49</v>
      </c>
      <c r="BD35" s="257">
        <v>917.19200000000001</v>
      </c>
      <c r="BE35" s="257">
        <v>939</v>
      </c>
      <c r="BF35" s="257">
        <v>949.14285714000005</v>
      </c>
      <c r="BG35" s="368">
        <v>1060.943</v>
      </c>
      <c r="BH35" s="368">
        <v>1196.7059999999999</v>
      </c>
      <c r="BI35" s="368">
        <v>1209.45</v>
      </c>
      <c r="BJ35" s="368">
        <v>1079.0319999999999</v>
      </c>
      <c r="BK35" s="368">
        <v>864.41539999999998</v>
      </c>
      <c r="BL35" s="368">
        <v>725.24779999999998</v>
      </c>
      <c r="BM35" s="368">
        <v>736.84590000000003</v>
      </c>
      <c r="BN35" s="368">
        <v>829.67589999999996</v>
      </c>
      <c r="BO35" s="368">
        <v>967.63890000000004</v>
      </c>
      <c r="BP35" s="368">
        <v>1024.067</v>
      </c>
      <c r="BQ35" s="368">
        <v>1037.0509999999999</v>
      </c>
      <c r="BR35" s="368">
        <v>1040.6079999999999</v>
      </c>
      <c r="BS35" s="368">
        <v>1139.5409999999999</v>
      </c>
      <c r="BT35" s="368">
        <v>1248.5350000000001</v>
      </c>
      <c r="BU35" s="368">
        <v>1266.886</v>
      </c>
      <c r="BV35" s="368">
        <v>1166.777</v>
      </c>
    </row>
    <row r="36" spans="1:74" ht="11.1" customHeight="1" x14ac:dyDescent="0.2">
      <c r="A36" s="613" t="s">
        <v>1039</v>
      </c>
      <c r="B36" s="710" t="s">
        <v>1044</v>
      </c>
      <c r="C36" s="257">
        <v>130.96600000000001</v>
      </c>
      <c r="D36" s="257">
        <v>115.88200000000001</v>
      </c>
      <c r="E36" s="257">
        <v>113.34099999999999</v>
      </c>
      <c r="F36" s="257">
        <v>116.13200000000001</v>
      </c>
      <c r="G36" s="257">
        <v>135.19300000000001</v>
      </c>
      <c r="H36" s="257">
        <v>154.61099999999999</v>
      </c>
      <c r="I36" s="257">
        <v>171.815</v>
      </c>
      <c r="J36" s="257">
        <v>187.11600000000001</v>
      </c>
      <c r="K36" s="257">
        <v>203.226</v>
      </c>
      <c r="L36" s="257">
        <v>214.69200000000001</v>
      </c>
      <c r="M36" s="257">
        <v>207.32300000000001</v>
      </c>
      <c r="N36" s="257">
        <v>185.72900000000001</v>
      </c>
      <c r="O36" s="257">
        <v>155.61799999999999</v>
      </c>
      <c r="P36" s="257">
        <v>143.12899999999999</v>
      </c>
      <c r="Q36" s="257">
        <v>144.05600000000001</v>
      </c>
      <c r="R36" s="257">
        <v>151.738</v>
      </c>
      <c r="S36" s="257">
        <v>176.251</v>
      </c>
      <c r="T36" s="257">
        <v>196.01300000000001</v>
      </c>
      <c r="U36" s="257">
        <v>207.988</v>
      </c>
      <c r="V36" s="257">
        <v>218.798</v>
      </c>
      <c r="W36" s="257">
        <v>232.21700000000001</v>
      </c>
      <c r="X36" s="257">
        <v>248.10900000000001</v>
      </c>
      <c r="Y36" s="257">
        <v>251.25299999999999</v>
      </c>
      <c r="Z36" s="257">
        <v>204.43600000000001</v>
      </c>
      <c r="AA36" s="257">
        <v>159.19999999999999</v>
      </c>
      <c r="AB36" s="257">
        <v>140.52500000000001</v>
      </c>
      <c r="AC36" s="257">
        <v>141.654</v>
      </c>
      <c r="AD36" s="257">
        <v>151.00299999999999</v>
      </c>
      <c r="AE36" s="257">
        <v>166.70099999999999</v>
      </c>
      <c r="AF36" s="257">
        <v>183.84100000000001</v>
      </c>
      <c r="AG36" s="257">
        <v>197.392</v>
      </c>
      <c r="AH36" s="257">
        <v>201.68199999999999</v>
      </c>
      <c r="AI36" s="257">
        <v>218.381</v>
      </c>
      <c r="AJ36" s="257">
        <v>220.62</v>
      </c>
      <c r="AK36" s="257">
        <v>220.64</v>
      </c>
      <c r="AL36" s="257">
        <v>176.93100000000001</v>
      </c>
      <c r="AM36" s="257">
        <v>135.05099999999999</v>
      </c>
      <c r="AN36" s="257">
        <v>100.727</v>
      </c>
      <c r="AO36" s="257">
        <v>86.992000000000004</v>
      </c>
      <c r="AP36" s="257">
        <v>91.147999999999996</v>
      </c>
      <c r="AQ36" s="257">
        <v>119.907</v>
      </c>
      <c r="AR36" s="257">
        <v>139.99</v>
      </c>
      <c r="AS36" s="257">
        <v>148.05199999999999</v>
      </c>
      <c r="AT36" s="257">
        <v>163.47499999999999</v>
      </c>
      <c r="AU36" s="257">
        <v>179.38399999999999</v>
      </c>
      <c r="AV36" s="257">
        <v>183.09100000000001</v>
      </c>
      <c r="AW36" s="257">
        <v>167.887</v>
      </c>
      <c r="AX36" s="257">
        <v>141.46</v>
      </c>
      <c r="AY36" s="257">
        <v>103.471</v>
      </c>
      <c r="AZ36" s="257">
        <v>73.132000000000005</v>
      </c>
      <c r="BA36" s="257">
        <v>63.338999999999999</v>
      </c>
      <c r="BB36" s="257">
        <v>76.438000000000002</v>
      </c>
      <c r="BC36" s="257">
        <v>101.82</v>
      </c>
      <c r="BD36" s="257">
        <v>135.13999999999999</v>
      </c>
      <c r="BE36" s="257">
        <v>159.57142856999999</v>
      </c>
      <c r="BF36" s="257">
        <v>177.51428571</v>
      </c>
      <c r="BG36" s="368">
        <v>189.5257</v>
      </c>
      <c r="BH36" s="368">
        <v>197.19759999999999</v>
      </c>
      <c r="BI36" s="368">
        <v>190.1054</v>
      </c>
      <c r="BJ36" s="368">
        <v>153.5754</v>
      </c>
      <c r="BK36" s="368">
        <v>124.6632</v>
      </c>
      <c r="BL36" s="368">
        <v>112.004</v>
      </c>
      <c r="BM36" s="368">
        <v>107.6096</v>
      </c>
      <c r="BN36" s="368">
        <v>115.74939999999999</v>
      </c>
      <c r="BO36" s="368">
        <v>133.1584</v>
      </c>
      <c r="BP36" s="368">
        <v>151.29910000000001</v>
      </c>
      <c r="BQ36" s="368">
        <v>165.95089999999999</v>
      </c>
      <c r="BR36" s="368">
        <v>178.46</v>
      </c>
      <c r="BS36" s="368">
        <v>193.3972</v>
      </c>
      <c r="BT36" s="368">
        <v>202.2961</v>
      </c>
      <c r="BU36" s="368">
        <v>195.4974</v>
      </c>
      <c r="BV36" s="368">
        <v>158.6396</v>
      </c>
    </row>
    <row r="37" spans="1:74" ht="11.1" customHeight="1" x14ac:dyDescent="0.2">
      <c r="A37" s="613" t="s">
        <v>1040</v>
      </c>
      <c r="B37" s="710" t="s">
        <v>1045</v>
      </c>
      <c r="C37" s="257">
        <v>275.97699999999998</v>
      </c>
      <c r="D37" s="257">
        <v>273.15100000000001</v>
      </c>
      <c r="E37" s="257">
        <v>275.67700000000002</v>
      </c>
      <c r="F37" s="257">
        <v>293.55700000000002</v>
      </c>
      <c r="G37" s="257">
        <v>325.45600000000002</v>
      </c>
      <c r="H37" s="257">
        <v>335.995</v>
      </c>
      <c r="I37" s="257">
        <v>344.21499999999997</v>
      </c>
      <c r="J37" s="257">
        <v>347.827</v>
      </c>
      <c r="K37" s="257">
        <v>358.94099999999997</v>
      </c>
      <c r="L37" s="257">
        <v>379.50099999999998</v>
      </c>
      <c r="M37" s="257">
        <v>368.875</v>
      </c>
      <c r="N37" s="257">
        <v>319.74</v>
      </c>
      <c r="O37" s="257">
        <v>276.19600000000003</v>
      </c>
      <c r="P37" s="257">
        <v>262.56599999999997</v>
      </c>
      <c r="Q37" s="257">
        <v>265.79199999999997</v>
      </c>
      <c r="R37" s="257">
        <v>286.99299999999999</v>
      </c>
      <c r="S37" s="257">
        <v>305.68099999999998</v>
      </c>
      <c r="T37" s="257">
        <v>315.78899999999999</v>
      </c>
      <c r="U37" s="257">
        <v>316.16399999999999</v>
      </c>
      <c r="V37" s="257">
        <v>314.524</v>
      </c>
      <c r="W37" s="257">
        <v>321.43799999999999</v>
      </c>
      <c r="X37" s="257">
        <v>331.21899999999999</v>
      </c>
      <c r="Y37" s="257">
        <v>328.428</v>
      </c>
      <c r="Z37" s="257">
        <v>271.43599999999998</v>
      </c>
      <c r="AA37" s="257">
        <v>209.80699999999999</v>
      </c>
      <c r="AB37" s="257">
        <v>200.87700000000001</v>
      </c>
      <c r="AC37" s="257">
        <v>218.946</v>
      </c>
      <c r="AD37" s="257">
        <v>238.01499999999999</v>
      </c>
      <c r="AE37" s="257">
        <v>270.23899999999998</v>
      </c>
      <c r="AF37" s="257">
        <v>288.37700000000001</v>
      </c>
      <c r="AG37" s="257">
        <v>295.416</v>
      </c>
      <c r="AH37" s="257">
        <v>297.19600000000003</v>
      </c>
      <c r="AI37" s="257">
        <v>313.89800000000002</v>
      </c>
      <c r="AJ37" s="257">
        <v>317.75</v>
      </c>
      <c r="AK37" s="257">
        <v>311.49900000000002</v>
      </c>
      <c r="AL37" s="257">
        <v>264.43200000000002</v>
      </c>
      <c r="AM37" s="257">
        <v>216.35599999999999</v>
      </c>
      <c r="AN37" s="257">
        <v>181.286</v>
      </c>
      <c r="AO37" s="257">
        <v>168.87299999999999</v>
      </c>
      <c r="AP37" s="257">
        <v>190.017</v>
      </c>
      <c r="AQ37" s="257">
        <v>226.291</v>
      </c>
      <c r="AR37" s="257">
        <v>253.24600000000001</v>
      </c>
      <c r="AS37" s="257">
        <v>244.18799999999999</v>
      </c>
      <c r="AT37" s="257">
        <v>246.06700000000001</v>
      </c>
      <c r="AU37" s="257">
        <v>263.00299999999999</v>
      </c>
      <c r="AV37" s="257">
        <v>264.084</v>
      </c>
      <c r="AW37" s="257">
        <v>252.029</v>
      </c>
      <c r="AX37" s="257">
        <v>214.17400000000001</v>
      </c>
      <c r="AY37" s="257">
        <v>170.928</v>
      </c>
      <c r="AZ37" s="257">
        <v>110.759</v>
      </c>
      <c r="BA37" s="257">
        <v>114.514</v>
      </c>
      <c r="BB37" s="257">
        <v>158.43899999999999</v>
      </c>
      <c r="BC37" s="257">
        <v>214.374</v>
      </c>
      <c r="BD37" s="257">
        <v>258.71600000000001</v>
      </c>
      <c r="BE37" s="257">
        <v>271.42857142999998</v>
      </c>
      <c r="BF37" s="257">
        <v>276.54285714000002</v>
      </c>
      <c r="BG37" s="368">
        <v>287.69209999999998</v>
      </c>
      <c r="BH37" s="368">
        <v>303.71780000000001</v>
      </c>
      <c r="BI37" s="368">
        <v>303.16419999999999</v>
      </c>
      <c r="BJ37" s="368">
        <v>258.76940000000002</v>
      </c>
      <c r="BK37" s="368">
        <v>200.5471</v>
      </c>
      <c r="BL37" s="368">
        <v>174.46010000000001</v>
      </c>
      <c r="BM37" s="368">
        <v>180.6208</v>
      </c>
      <c r="BN37" s="368">
        <v>207.47819999999999</v>
      </c>
      <c r="BO37" s="368">
        <v>252.0966</v>
      </c>
      <c r="BP37" s="368">
        <v>285.92660000000001</v>
      </c>
      <c r="BQ37" s="368">
        <v>297.54430000000002</v>
      </c>
      <c r="BR37" s="368">
        <v>298.07040000000001</v>
      </c>
      <c r="BS37" s="368">
        <v>314.92570000000001</v>
      </c>
      <c r="BT37" s="368">
        <v>327.5446</v>
      </c>
      <c r="BU37" s="368">
        <v>323.61439999999999</v>
      </c>
      <c r="BV37" s="368">
        <v>275.55630000000002</v>
      </c>
    </row>
    <row r="38" spans="1:74" ht="11.1" customHeight="1" x14ac:dyDescent="0.2">
      <c r="A38" s="613" t="s">
        <v>1046</v>
      </c>
      <c r="B38" s="709" t="s">
        <v>435</v>
      </c>
      <c r="C38" s="253">
        <v>24.811</v>
      </c>
      <c r="D38" s="253">
        <v>24.626000000000001</v>
      </c>
      <c r="E38" s="253">
        <v>24.390999999999998</v>
      </c>
      <c r="F38" s="253">
        <v>24.207999999999998</v>
      </c>
      <c r="G38" s="253">
        <v>24.279</v>
      </c>
      <c r="H38" s="253">
        <v>24.356999999999999</v>
      </c>
      <c r="I38" s="253">
        <v>24.527999999999999</v>
      </c>
      <c r="J38" s="253">
        <v>24.635000000000002</v>
      </c>
      <c r="K38" s="253">
        <v>24.542999999999999</v>
      </c>
      <c r="L38" s="253">
        <v>24.594999999999999</v>
      </c>
      <c r="M38" s="253">
        <v>24.460999999999999</v>
      </c>
      <c r="N38" s="253">
        <v>24.318999999999999</v>
      </c>
      <c r="O38" s="253">
        <v>24.295000000000002</v>
      </c>
      <c r="P38" s="253">
        <v>24.79</v>
      </c>
      <c r="Q38" s="253">
        <v>25.241</v>
      </c>
      <c r="R38" s="253">
        <v>26.681999999999999</v>
      </c>
      <c r="S38" s="253">
        <v>28.638999999999999</v>
      </c>
      <c r="T38" s="253">
        <v>30.108000000000001</v>
      </c>
      <c r="U38" s="253">
        <v>32.084000000000003</v>
      </c>
      <c r="V38" s="253">
        <v>34.081000000000003</v>
      </c>
      <c r="W38" s="253">
        <v>35.558999999999997</v>
      </c>
      <c r="X38" s="253">
        <v>35.262999999999998</v>
      </c>
      <c r="Y38" s="253">
        <v>34.392000000000003</v>
      </c>
      <c r="Z38" s="253">
        <v>32.601999999999997</v>
      </c>
      <c r="AA38" s="253">
        <v>30.388999999999999</v>
      </c>
      <c r="AB38" s="253">
        <v>28.981000000000002</v>
      </c>
      <c r="AC38" s="253">
        <v>27.408999999999999</v>
      </c>
      <c r="AD38" s="253">
        <v>28.484999999999999</v>
      </c>
      <c r="AE38" s="253">
        <v>30.01</v>
      </c>
      <c r="AF38" s="253">
        <v>32.118000000000002</v>
      </c>
      <c r="AG38" s="253">
        <v>34.540999999999997</v>
      </c>
      <c r="AH38" s="253">
        <v>37.018000000000001</v>
      </c>
      <c r="AI38" s="253">
        <v>38.642000000000003</v>
      </c>
      <c r="AJ38" s="253">
        <v>39.118000000000002</v>
      </c>
      <c r="AK38" s="253">
        <v>37.497</v>
      </c>
      <c r="AL38" s="253">
        <v>36.188000000000002</v>
      </c>
      <c r="AM38" s="253">
        <v>33.628999999999998</v>
      </c>
      <c r="AN38" s="253">
        <v>31.640999999999998</v>
      </c>
      <c r="AO38" s="253">
        <v>30.620999999999999</v>
      </c>
      <c r="AP38" s="253">
        <v>30.597000000000001</v>
      </c>
      <c r="AQ38" s="253">
        <v>31.452999999999999</v>
      </c>
      <c r="AR38" s="253">
        <v>33.203000000000003</v>
      </c>
      <c r="AS38" s="253">
        <v>35.064999999999998</v>
      </c>
      <c r="AT38" s="253">
        <v>36.859000000000002</v>
      </c>
      <c r="AU38" s="253">
        <v>38.396000000000001</v>
      </c>
      <c r="AV38" s="253">
        <v>39.137999999999998</v>
      </c>
      <c r="AW38" s="253">
        <v>38.628999999999998</v>
      </c>
      <c r="AX38" s="253">
        <v>37.076999999999998</v>
      </c>
      <c r="AY38" s="253">
        <v>33.99</v>
      </c>
      <c r="AZ38" s="253">
        <v>31.233000000000001</v>
      </c>
      <c r="BA38" s="253">
        <v>29.957000000000001</v>
      </c>
      <c r="BB38" s="253">
        <v>30.100999999999999</v>
      </c>
      <c r="BC38" s="253">
        <v>31.32</v>
      </c>
      <c r="BD38" s="253">
        <v>32.844999999999999</v>
      </c>
      <c r="BE38" s="253">
        <v>34.707000000000001</v>
      </c>
      <c r="BF38" s="253">
        <v>36.500999999999998</v>
      </c>
      <c r="BG38" s="338">
        <v>36.500999999999998</v>
      </c>
      <c r="BH38" s="338">
        <v>36.500999999999998</v>
      </c>
      <c r="BI38" s="338">
        <v>36.500999999999998</v>
      </c>
      <c r="BJ38" s="338">
        <v>36.500999999999998</v>
      </c>
      <c r="BK38" s="338">
        <v>36.500999999999998</v>
      </c>
      <c r="BL38" s="338">
        <v>36.500999999999998</v>
      </c>
      <c r="BM38" s="338">
        <v>36.500999999999998</v>
      </c>
      <c r="BN38" s="338">
        <v>36.500999999999998</v>
      </c>
      <c r="BO38" s="338">
        <v>36.500999999999998</v>
      </c>
      <c r="BP38" s="338">
        <v>36.500999999999998</v>
      </c>
      <c r="BQ38" s="338">
        <v>36.500999999999998</v>
      </c>
      <c r="BR38" s="338">
        <v>36.500999999999998</v>
      </c>
      <c r="BS38" s="338">
        <v>36.500999999999998</v>
      </c>
      <c r="BT38" s="338">
        <v>36.500999999999998</v>
      </c>
      <c r="BU38" s="338">
        <v>36.500999999999998</v>
      </c>
      <c r="BV38" s="338">
        <v>36.500999999999998</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774" t="s">
        <v>834</v>
      </c>
      <c r="C40" s="775"/>
      <c r="D40" s="775"/>
      <c r="E40" s="775"/>
      <c r="F40" s="775"/>
      <c r="G40" s="775"/>
      <c r="H40" s="775"/>
      <c r="I40" s="775"/>
      <c r="J40" s="775"/>
      <c r="K40" s="775"/>
      <c r="L40" s="775"/>
      <c r="M40" s="775"/>
      <c r="N40" s="775"/>
      <c r="O40" s="775"/>
      <c r="P40" s="775"/>
      <c r="Q40" s="775"/>
      <c r="AY40" s="519"/>
      <c r="AZ40" s="519"/>
      <c r="BA40" s="519"/>
      <c r="BB40" s="519"/>
      <c r="BC40" s="519"/>
      <c r="BD40" s="648"/>
      <c r="BE40" s="648"/>
      <c r="BF40" s="648"/>
      <c r="BG40" s="519"/>
      <c r="BH40" s="519"/>
      <c r="BI40" s="519"/>
      <c r="BJ40" s="519"/>
    </row>
    <row r="41" spans="1:74" s="442" customFormat="1" ht="12" customHeight="1" x14ac:dyDescent="0.2">
      <c r="A41" s="441"/>
      <c r="B41" s="822" t="s">
        <v>884</v>
      </c>
      <c r="C41" s="797"/>
      <c r="D41" s="797"/>
      <c r="E41" s="797"/>
      <c r="F41" s="797"/>
      <c r="G41" s="797"/>
      <c r="H41" s="797"/>
      <c r="I41" s="797"/>
      <c r="J41" s="797"/>
      <c r="K41" s="797"/>
      <c r="L41" s="797"/>
      <c r="M41" s="797"/>
      <c r="N41" s="797"/>
      <c r="O41" s="797"/>
      <c r="P41" s="797"/>
      <c r="Q41" s="793"/>
      <c r="AY41" s="520"/>
      <c r="AZ41" s="520"/>
      <c r="BA41" s="520"/>
      <c r="BB41" s="625"/>
      <c r="BC41" s="520"/>
      <c r="BD41" s="649"/>
      <c r="BE41" s="649"/>
      <c r="BF41" s="649"/>
      <c r="BG41" s="520"/>
      <c r="BH41" s="520"/>
      <c r="BI41" s="520"/>
      <c r="BJ41" s="520"/>
    </row>
    <row r="42" spans="1:74" s="442" customFormat="1" ht="12" customHeight="1" x14ac:dyDescent="0.2">
      <c r="A42" s="441"/>
      <c r="B42" s="832" t="s">
        <v>888</v>
      </c>
      <c r="C42" s="797"/>
      <c r="D42" s="797"/>
      <c r="E42" s="797"/>
      <c r="F42" s="797"/>
      <c r="G42" s="797"/>
      <c r="H42" s="797"/>
      <c r="I42" s="797"/>
      <c r="J42" s="797"/>
      <c r="K42" s="797"/>
      <c r="L42" s="797"/>
      <c r="M42" s="797"/>
      <c r="N42" s="797"/>
      <c r="O42" s="797"/>
      <c r="P42" s="797"/>
      <c r="Q42" s="793"/>
      <c r="Y42" s="711"/>
      <c r="Z42" s="711"/>
      <c r="AA42" s="711"/>
      <c r="AB42" s="711"/>
      <c r="AY42" s="520"/>
      <c r="AZ42" s="520"/>
      <c r="BA42" s="520"/>
      <c r="BB42" s="520"/>
      <c r="BC42" s="520"/>
      <c r="BD42" s="649"/>
      <c r="BE42" s="649"/>
      <c r="BF42" s="649"/>
      <c r="BG42" s="520"/>
      <c r="BH42" s="520"/>
      <c r="BI42" s="520"/>
      <c r="BJ42" s="520"/>
    </row>
    <row r="43" spans="1:74" s="442" customFormat="1" ht="12" customHeight="1" x14ac:dyDescent="0.2">
      <c r="A43" s="441"/>
      <c r="B43" s="832" t="s">
        <v>889</v>
      </c>
      <c r="C43" s="797"/>
      <c r="D43" s="797"/>
      <c r="E43" s="797"/>
      <c r="F43" s="797"/>
      <c r="G43" s="797"/>
      <c r="H43" s="797"/>
      <c r="I43" s="797"/>
      <c r="J43" s="797"/>
      <c r="K43" s="797"/>
      <c r="L43" s="797"/>
      <c r="M43" s="797"/>
      <c r="N43" s="797"/>
      <c r="O43" s="797"/>
      <c r="P43" s="797"/>
      <c r="Q43" s="793"/>
      <c r="AY43" s="520"/>
      <c r="AZ43" s="520"/>
      <c r="BA43" s="520"/>
      <c r="BB43" s="520"/>
      <c r="BC43" s="520"/>
      <c r="BD43" s="649"/>
      <c r="BE43" s="649"/>
      <c r="BF43" s="649"/>
      <c r="BG43" s="520"/>
      <c r="BH43" s="520"/>
      <c r="BI43" s="520"/>
      <c r="BJ43" s="520"/>
    </row>
    <row r="44" spans="1:74" s="442" customFormat="1" ht="12" customHeight="1" x14ac:dyDescent="0.2">
      <c r="A44" s="441"/>
      <c r="B44" s="830" t="s">
        <v>1047</v>
      </c>
      <c r="C44" s="793"/>
      <c r="D44" s="793"/>
      <c r="E44" s="793"/>
      <c r="F44" s="793"/>
      <c r="G44" s="793"/>
      <c r="H44" s="793"/>
      <c r="I44" s="793"/>
      <c r="J44" s="793"/>
      <c r="K44" s="793"/>
      <c r="L44" s="793"/>
      <c r="M44" s="793"/>
      <c r="N44" s="793"/>
      <c r="O44" s="793"/>
      <c r="P44" s="793"/>
      <c r="Q44" s="793"/>
      <c r="AY44" s="520"/>
      <c r="AZ44" s="520"/>
      <c r="BA44" s="520"/>
      <c r="BB44" s="520"/>
      <c r="BC44" s="520"/>
      <c r="BD44" s="649"/>
      <c r="BE44" s="649"/>
      <c r="BF44" s="649"/>
      <c r="BG44" s="520"/>
      <c r="BH44" s="520"/>
      <c r="BI44" s="520"/>
      <c r="BJ44" s="520"/>
    </row>
    <row r="45" spans="1:74" s="442" customFormat="1" ht="12" customHeight="1" x14ac:dyDescent="0.2">
      <c r="A45" s="441"/>
      <c r="B45" s="796" t="s">
        <v>859</v>
      </c>
      <c r="C45" s="797"/>
      <c r="D45" s="797"/>
      <c r="E45" s="797"/>
      <c r="F45" s="797"/>
      <c r="G45" s="797"/>
      <c r="H45" s="797"/>
      <c r="I45" s="797"/>
      <c r="J45" s="797"/>
      <c r="K45" s="797"/>
      <c r="L45" s="797"/>
      <c r="M45" s="797"/>
      <c r="N45" s="797"/>
      <c r="O45" s="797"/>
      <c r="P45" s="797"/>
      <c r="Q45" s="793"/>
      <c r="AY45" s="520"/>
      <c r="AZ45" s="520"/>
      <c r="BA45" s="520"/>
      <c r="BB45" s="520"/>
      <c r="BC45" s="520"/>
      <c r="BD45" s="649"/>
      <c r="BE45" s="649"/>
      <c r="BF45" s="649"/>
      <c r="BG45" s="520"/>
      <c r="BH45" s="520"/>
      <c r="BI45" s="520"/>
      <c r="BJ45" s="520"/>
    </row>
    <row r="46" spans="1:74" s="442" customFormat="1" ht="12" customHeight="1" x14ac:dyDescent="0.2">
      <c r="A46" s="441"/>
      <c r="B46" s="831" t="s">
        <v>893</v>
      </c>
      <c r="C46" s="831"/>
      <c r="D46" s="831"/>
      <c r="E46" s="831"/>
      <c r="F46" s="831"/>
      <c r="G46" s="831"/>
      <c r="H46" s="831"/>
      <c r="I46" s="831"/>
      <c r="J46" s="831"/>
      <c r="K46" s="831"/>
      <c r="L46" s="831"/>
      <c r="M46" s="831"/>
      <c r="N46" s="831"/>
      <c r="O46" s="831"/>
      <c r="P46" s="831"/>
      <c r="Q46" s="793"/>
      <c r="AY46" s="520"/>
      <c r="AZ46" s="520"/>
      <c r="BA46" s="520"/>
      <c r="BB46" s="520"/>
      <c r="BC46" s="520"/>
      <c r="BD46" s="649"/>
      <c r="BE46" s="649"/>
      <c r="BF46" s="649"/>
      <c r="BG46" s="520"/>
      <c r="BH46" s="520"/>
      <c r="BI46" s="520"/>
      <c r="BJ46" s="520"/>
    </row>
    <row r="47" spans="1:74" s="442" customFormat="1" ht="22.35" customHeight="1" x14ac:dyDescent="0.2">
      <c r="A47" s="441"/>
      <c r="B47" s="796" t="s">
        <v>894</v>
      </c>
      <c r="C47" s="797"/>
      <c r="D47" s="797"/>
      <c r="E47" s="797"/>
      <c r="F47" s="797"/>
      <c r="G47" s="797"/>
      <c r="H47" s="797"/>
      <c r="I47" s="797"/>
      <c r="J47" s="797"/>
      <c r="K47" s="797"/>
      <c r="L47" s="797"/>
      <c r="M47" s="797"/>
      <c r="N47" s="797"/>
      <c r="O47" s="797"/>
      <c r="P47" s="797"/>
      <c r="Q47" s="793"/>
      <c r="AY47" s="520"/>
      <c r="AZ47" s="520"/>
      <c r="BA47" s="520"/>
      <c r="BB47" s="520"/>
      <c r="BC47" s="520"/>
      <c r="BD47" s="649"/>
      <c r="BE47" s="649"/>
      <c r="BF47" s="649"/>
      <c r="BG47" s="520"/>
      <c r="BH47" s="520"/>
      <c r="BI47" s="520"/>
      <c r="BJ47" s="520"/>
    </row>
    <row r="48" spans="1:74" s="442" customFormat="1" ht="12" customHeight="1" x14ac:dyDescent="0.2">
      <c r="A48" s="441"/>
      <c r="B48" s="791" t="s">
        <v>863</v>
      </c>
      <c r="C48" s="792"/>
      <c r="D48" s="792"/>
      <c r="E48" s="792"/>
      <c r="F48" s="792"/>
      <c r="G48" s="792"/>
      <c r="H48" s="792"/>
      <c r="I48" s="792"/>
      <c r="J48" s="792"/>
      <c r="K48" s="792"/>
      <c r="L48" s="792"/>
      <c r="M48" s="792"/>
      <c r="N48" s="792"/>
      <c r="O48" s="792"/>
      <c r="P48" s="792"/>
      <c r="Q48" s="793"/>
      <c r="AY48" s="520"/>
      <c r="AZ48" s="520"/>
      <c r="BA48" s="520"/>
      <c r="BB48" s="520"/>
      <c r="BC48" s="520"/>
      <c r="BD48" s="649"/>
      <c r="BE48" s="649"/>
      <c r="BF48" s="649"/>
      <c r="BG48" s="520"/>
      <c r="BH48" s="520"/>
      <c r="BI48" s="520"/>
      <c r="BJ48" s="520"/>
    </row>
    <row r="49" spans="1:74" s="443" customFormat="1" ht="12" customHeight="1" x14ac:dyDescent="0.2">
      <c r="A49" s="429"/>
      <c r="B49" s="805" t="s">
        <v>959</v>
      </c>
      <c r="C49" s="793"/>
      <c r="D49" s="793"/>
      <c r="E49" s="793"/>
      <c r="F49" s="793"/>
      <c r="G49" s="793"/>
      <c r="H49" s="793"/>
      <c r="I49" s="793"/>
      <c r="J49" s="793"/>
      <c r="K49" s="793"/>
      <c r="L49" s="793"/>
      <c r="M49" s="793"/>
      <c r="N49" s="793"/>
      <c r="O49" s="793"/>
      <c r="P49" s="793"/>
      <c r="Q49" s="793"/>
      <c r="AY49" s="521"/>
      <c r="AZ49" s="521"/>
      <c r="BA49" s="521"/>
      <c r="BB49" s="521"/>
      <c r="BC49" s="521"/>
      <c r="BD49" s="650"/>
      <c r="BE49" s="650"/>
      <c r="BF49" s="650"/>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1"/>
      <c r="BE183" s="651"/>
      <c r="BF183" s="651"/>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G22" sqref="BG22"/>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2" customWidth="1"/>
    <col min="60" max="62" width="6.5703125" style="386" customWidth="1"/>
    <col min="63" max="74" width="6.5703125" style="6" customWidth="1"/>
    <col min="75" max="16384" width="9.5703125" style="6"/>
  </cols>
  <sheetData>
    <row r="1" spans="1:74" ht="13.35" customHeight="1" x14ac:dyDescent="0.2">
      <c r="A1" s="784" t="s">
        <v>817</v>
      </c>
      <c r="B1" s="833" t="s">
        <v>134</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M1" s="85"/>
    </row>
    <row r="2" spans="1:74" s="72"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647"/>
      <c r="BH2" s="390"/>
      <c r="BI2" s="390"/>
      <c r="BJ2" s="390"/>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3.1077720000000002</v>
      </c>
      <c r="D6" s="213">
        <v>2.9821740000000001</v>
      </c>
      <c r="E6" s="213">
        <v>2.9385780000000001</v>
      </c>
      <c r="F6" s="213">
        <v>2.7091799999999999</v>
      </c>
      <c r="G6" s="213">
        <v>2.9572620000000001</v>
      </c>
      <c r="H6" s="213">
        <v>2.8897919999999999</v>
      </c>
      <c r="I6" s="213">
        <v>2.946882</v>
      </c>
      <c r="J6" s="213">
        <v>2.8794119999999999</v>
      </c>
      <c r="K6" s="213">
        <v>2.7610800000000002</v>
      </c>
      <c r="L6" s="213">
        <v>2.4299580000000001</v>
      </c>
      <c r="M6" s="213">
        <v>2.1725340000000002</v>
      </c>
      <c r="N6" s="213">
        <v>2.0023019999999998</v>
      </c>
      <c r="O6" s="213">
        <v>2.3720370000000002</v>
      </c>
      <c r="P6" s="213">
        <v>2.0665710000000002</v>
      </c>
      <c r="Q6" s="213">
        <v>1.7964310000000001</v>
      </c>
      <c r="R6" s="213">
        <v>1.991763</v>
      </c>
      <c r="S6" s="213">
        <v>1.996958</v>
      </c>
      <c r="T6" s="213">
        <v>2.6878929999999999</v>
      </c>
      <c r="U6" s="213">
        <v>2.9320580000000001</v>
      </c>
      <c r="V6" s="213">
        <v>2.9320580000000001</v>
      </c>
      <c r="W6" s="213">
        <v>3.1086879999999999</v>
      </c>
      <c r="X6" s="213">
        <v>3.0931030000000002</v>
      </c>
      <c r="Y6" s="213">
        <v>2.6473719999999998</v>
      </c>
      <c r="Z6" s="213">
        <v>3.7310490000000001</v>
      </c>
      <c r="AA6" s="213">
        <v>3.4262480000000002</v>
      </c>
      <c r="AB6" s="213">
        <v>2.9575239999999998</v>
      </c>
      <c r="AC6" s="213">
        <v>2.9865599999999999</v>
      </c>
      <c r="AD6" s="213">
        <v>3.2178110000000002</v>
      </c>
      <c r="AE6" s="213">
        <v>3.2665500000000001</v>
      </c>
      <c r="AF6" s="213">
        <v>3.0850749999999998</v>
      </c>
      <c r="AG6" s="213">
        <v>3.094408</v>
      </c>
      <c r="AH6" s="213">
        <v>3.0072999999999999</v>
      </c>
      <c r="AI6" s="213">
        <v>3.086112</v>
      </c>
      <c r="AJ6" s="213">
        <v>2.9855230000000001</v>
      </c>
      <c r="AK6" s="213">
        <v>3.125518</v>
      </c>
      <c r="AL6" s="213">
        <v>2.9253770000000001</v>
      </c>
      <c r="AM6" s="213">
        <v>3.8302200000000002</v>
      </c>
      <c r="AN6" s="213">
        <v>2.7714599999999998</v>
      </c>
      <c r="AO6" s="213">
        <v>2.795334</v>
      </c>
      <c r="AP6" s="213">
        <v>2.9022480000000002</v>
      </c>
      <c r="AQ6" s="213">
        <v>2.9064000000000001</v>
      </c>
      <c r="AR6" s="213">
        <v>3.0797460000000001</v>
      </c>
      <c r="AS6" s="213">
        <v>2.9406539999999999</v>
      </c>
      <c r="AT6" s="213">
        <v>3.073518</v>
      </c>
      <c r="AU6" s="213">
        <v>3.1088100000000001</v>
      </c>
      <c r="AV6" s="213">
        <v>3.4004880000000002</v>
      </c>
      <c r="AW6" s="213">
        <v>4.2464579999999996</v>
      </c>
      <c r="AX6" s="213">
        <v>4.1945579999999998</v>
      </c>
      <c r="AY6" s="213">
        <v>3.2271420000000002</v>
      </c>
      <c r="AZ6" s="213">
        <v>2.7932579999999998</v>
      </c>
      <c r="BA6" s="213">
        <v>3.0600239999999999</v>
      </c>
      <c r="BB6" s="213">
        <v>2.7475860000000001</v>
      </c>
      <c r="BC6" s="213">
        <v>2.7382439999999999</v>
      </c>
      <c r="BD6" s="213">
        <v>2.4901620000000002</v>
      </c>
      <c r="BE6" s="213">
        <v>2.4600599999999999</v>
      </c>
      <c r="BF6" s="213">
        <v>2.30436</v>
      </c>
      <c r="BG6" s="351">
        <v>2.438142</v>
      </c>
      <c r="BH6" s="351">
        <v>2.4787279999999998</v>
      </c>
      <c r="BI6" s="351">
        <v>2.488642</v>
      </c>
      <c r="BJ6" s="351">
        <v>2.6439750000000002</v>
      </c>
      <c r="BK6" s="351">
        <v>2.8297469999999998</v>
      </c>
      <c r="BL6" s="351">
        <v>2.8295859999999999</v>
      </c>
      <c r="BM6" s="351">
        <v>2.7472340000000002</v>
      </c>
      <c r="BN6" s="351">
        <v>2.4983900000000001</v>
      </c>
      <c r="BO6" s="351">
        <v>2.4985889999999999</v>
      </c>
      <c r="BP6" s="351">
        <v>2.5196710000000002</v>
      </c>
      <c r="BQ6" s="351">
        <v>2.561518</v>
      </c>
      <c r="BR6" s="351">
        <v>2.5618560000000001</v>
      </c>
      <c r="BS6" s="351">
        <v>2.5313219999999998</v>
      </c>
      <c r="BT6" s="351">
        <v>2.5611609999999998</v>
      </c>
      <c r="BU6" s="351">
        <v>2.6985290000000002</v>
      </c>
      <c r="BV6" s="351">
        <v>2.8744049999999999</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383"/>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13.870037099999999</v>
      </c>
      <c r="D8" s="213">
        <v>13.07656023</v>
      </c>
      <c r="E8" s="213">
        <v>12.309064490000001</v>
      </c>
      <c r="F8" s="213">
        <v>12.92086806</v>
      </c>
      <c r="G8" s="213">
        <v>13.62631682</v>
      </c>
      <c r="H8" s="213">
        <v>14.300172720000001</v>
      </c>
      <c r="I8" s="213">
        <v>15.58843909</v>
      </c>
      <c r="J8" s="213">
        <v>16.416357470000001</v>
      </c>
      <c r="K8" s="213">
        <v>16.562189020000002</v>
      </c>
      <c r="L8" s="213">
        <v>13.06487057</v>
      </c>
      <c r="M8" s="213">
        <v>12.15008471</v>
      </c>
      <c r="N8" s="213">
        <v>12.70116273</v>
      </c>
      <c r="O8" s="213">
        <v>11.708628060000001</v>
      </c>
      <c r="P8" s="213">
        <v>11.729880100000001</v>
      </c>
      <c r="Q8" s="213">
        <v>11.76674375</v>
      </c>
      <c r="R8" s="213">
        <v>12.32954595</v>
      </c>
      <c r="S8" s="213">
        <v>13.295388129999999</v>
      </c>
      <c r="T8" s="213">
        <v>15.177822839999999</v>
      </c>
      <c r="U8" s="213">
        <v>17.155360179999999</v>
      </c>
      <c r="V8" s="213">
        <v>18.303130899999999</v>
      </c>
      <c r="W8" s="213">
        <v>17.767641040000001</v>
      </c>
      <c r="X8" s="213">
        <v>15.055882690000001</v>
      </c>
      <c r="Y8" s="213">
        <v>13.45701547</v>
      </c>
      <c r="Z8" s="213">
        <v>12.83137762</v>
      </c>
      <c r="AA8" s="213">
        <v>12.76872386</v>
      </c>
      <c r="AB8" s="213">
        <v>13.107236909999999</v>
      </c>
      <c r="AC8" s="213">
        <v>12.738686550000001</v>
      </c>
      <c r="AD8" s="213">
        <v>13.336268799999999</v>
      </c>
      <c r="AE8" s="213">
        <v>14.514412630000001</v>
      </c>
      <c r="AF8" s="213">
        <v>15.318885440000001</v>
      </c>
      <c r="AG8" s="213">
        <v>17.860119149999999</v>
      </c>
      <c r="AH8" s="213">
        <v>18.561921009999999</v>
      </c>
      <c r="AI8" s="213">
        <v>17.905811880000002</v>
      </c>
      <c r="AJ8" s="213">
        <v>15.180367589999999</v>
      </c>
      <c r="AK8" s="213">
        <v>13.381930240000001</v>
      </c>
      <c r="AL8" s="213">
        <v>13.40249614</v>
      </c>
      <c r="AM8" s="213">
        <v>13.51675985</v>
      </c>
      <c r="AN8" s="213">
        <v>15.10739946</v>
      </c>
      <c r="AO8" s="213">
        <v>14.824642239999999</v>
      </c>
      <c r="AP8" s="213">
        <v>16.219164360000001</v>
      </c>
      <c r="AQ8" s="213">
        <v>17.509300889999999</v>
      </c>
      <c r="AR8" s="213">
        <v>16.81804159</v>
      </c>
      <c r="AS8" s="213">
        <v>18.923709840000001</v>
      </c>
      <c r="AT8" s="213">
        <v>19.473134600000002</v>
      </c>
      <c r="AU8" s="213">
        <v>18.886174390000001</v>
      </c>
      <c r="AV8" s="213">
        <v>15.31143425</v>
      </c>
      <c r="AW8" s="213">
        <v>13.69963967</v>
      </c>
      <c r="AX8" s="213">
        <v>14.692682850000001</v>
      </c>
      <c r="AY8" s="213">
        <v>14.535501740000001</v>
      </c>
      <c r="AZ8" s="213">
        <v>14.30366763</v>
      </c>
      <c r="BA8" s="213">
        <v>14.44339435</v>
      </c>
      <c r="BB8" s="213">
        <v>15.18773614</v>
      </c>
      <c r="BC8" s="213">
        <v>15.49081939</v>
      </c>
      <c r="BD8" s="213">
        <v>16.822600059999999</v>
      </c>
      <c r="BE8" s="213">
        <v>17.597090000000001</v>
      </c>
      <c r="BF8" s="213">
        <v>17.750869999999999</v>
      </c>
      <c r="BG8" s="351">
        <v>16.794879999999999</v>
      </c>
      <c r="BH8" s="351">
        <v>13.87312</v>
      </c>
      <c r="BI8" s="351">
        <v>13.205399999999999</v>
      </c>
      <c r="BJ8" s="351">
        <v>12.825480000000001</v>
      </c>
      <c r="BK8" s="351">
        <v>12.57775</v>
      </c>
      <c r="BL8" s="351">
        <v>12.51763</v>
      </c>
      <c r="BM8" s="351">
        <v>12.73588</v>
      </c>
      <c r="BN8" s="351">
        <v>13.25694</v>
      </c>
      <c r="BO8" s="351">
        <v>13.623290000000001</v>
      </c>
      <c r="BP8" s="351">
        <v>14.70795</v>
      </c>
      <c r="BQ8" s="351">
        <v>16.500859999999999</v>
      </c>
      <c r="BR8" s="351">
        <v>17.27167</v>
      </c>
      <c r="BS8" s="351">
        <v>16.68806</v>
      </c>
      <c r="BT8" s="351">
        <v>13.896599999999999</v>
      </c>
      <c r="BU8" s="351">
        <v>13.29083</v>
      </c>
      <c r="BV8" s="351">
        <v>12.98128</v>
      </c>
    </row>
    <row r="9" spans="1:74" ht="11.1" customHeight="1" x14ac:dyDescent="0.2">
      <c r="A9" s="84" t="s">
        <v>669</v>
      </c>
      <c r="B9" s="187" t="s">
        <v>480</v>
      </c>
      <c r="C9" s="213">
        <v>9.8264624769999998</v>
      </c>
      <c r="D9" s="213">
        <v>9.4147427829999994</v>
      </c>
      <c r="E9" s="213">
        <v>9.0145408289999995</v>
      </c>
      <c r="F9" s="213">
        <v>9.5197722589999998</v>
      </c>
      <c r="G9" s="213">
        <v>12.082926820000001</v>
      </c>
      <c r="H9" s="213">
        <v>14.92378514</v>
      </c>
      <c r="I9" s="213">
        <v>15.822646900000001</v>
      </c>
      <c r="J9" s="213">
        <v>16.380994340000001</v>
      </c>
      <c r="K9" s="213">
        <v>16.485419929999999</v>
      </c>
      <c r="L9" s="213">
        <v>12.80794646</v>
      </c>
      <c r="M9" s="213">
        <v>11.033962130000001</v>
      </c>
      <c r="N9" s="213">
        <v>10.11163275</v>
      </c>
      <c r="O9" s="213">
        <v>8.8651019929999997</v>
      </c>
      <c r="P9" s="213">
        <v>8.5629676420000003</v>
      </c>
      <c r="Q9" s="213">
        <v>9.2214454870000004</v>
      </c>
      <c r="R9" s="213">
        <v>9.6324801410000003</v>
      </c>
      <c r="S9" s="213">
        <v>10.662777520000001</v>
      </c>
      <c r="T9" s="213">
        <v>13.823025149999999</v>
      </c>
      <c r="U9" s="213">
        <v>15.50737251</v>
      </c>
      <c r="V9" s="213">
        <v>16.811784230000001</v>
      </c>
      <c r="W9" s="213">
        <v>16.24766224</v>
      </c>
      <c r="X9" s="213">
        <v>13.422996169999999</v>
      </c>
      <c r="Y9" s="213">
        <v>10.478608749999999</v>
      </c>
      <c r="Z9" s="213">
        <v>9.2738357679999996</v>
      </c>
      <c r="AA9" s="213">
        <v>9.4274580990000008</v>
      </c>
      <c r="AB9" s="213">
        <v>10.13705012</v>
      </c>
      <c r="AC9" s="213">
        <v>10.1490635</v>
      </c>
      <c r="AD9" s="213">
        <v>10.53951728</v>
      </c>
      <c r="AE9" s="213">
        <v>12.994549490000001</v>
      </c>
      <c r="AF9" s="213">
        <v>14.90733294</v>
      </c>
      <c r="AG9" s="213">
        <v>17.389656509999998</v>
      </c>
      <c r="AH9" s="213">
        <v>17.63310384</v>
      </c>
      <c r="AI9" s="213">
        <v>16.539354500000002</v>
      </c>
      <c r="AJ9" s="213">
        <v>15.31948409</v>
      </c>
      <c r="AK9" s="213">
        <v>11.851879</v>
      </c>
      <c r="AL9" s="213">
        <v>10.21842867</v>
      </c>
      <c r="AM9" s="213">
        <v>9.4850033400000004</v>
      </c>
      <c r="AN9" s="213">
        <v>10.51197632</v>
      </c>
      <c r="AO9" s="213">
        <v>10.78912965</v>
      </c>
      <c r="AP9" s="213">
        <v>10.30138938</v>
      </c>
      <c r="AQ9" s="213">
        <v>13.046153090000001</v>
      </c>
      <c r="AR9" s="213">
        <v>16.961506270000001</v>
      </c>
      <c r="AS9" s="213">
        <v>18.108469920000001</v>
      </c>
      <c r="AT9" s="213">
        <v>18.800789720000001</v>
      </c>
      <c r="AU9" s="213">
        <v>18.032752739999999</v>
      </c>
      <c r="AV9" s="213">
        <v>14.3769712</v>
      </c>
      <c r="AW9" s="213">
        <v>11.05468106</v>
      </c>
      <c r="AX9" s="213">
        <v>10.68208338</v>
      </c>
      <c r="AY9" s="213">
        <v>11.017435409999999</v>
      </c>
      <c r="AZ9" s="213">
        <v>10.691668529999999</v>
      </c>
      <c r="BA9" s="213">
        <v>10.54175652</v>
      </c>
      <c r="BB9" s="213">
        <v>11.748659229999999</v>
      </c>
      <c r="BC9" s="213">
        <v>13.33402394</v>
      </c>
      <c r="BD9" s="213">
        <v>15.91360066</v>
      </c>
      <c r="BE9" s="213">
        <v>16.46547</v>
      </c>
      <c r="BF9" s="213">
        <v>16.51774</v>
      </c>
      <c r="BG9" s="351">
        <v>15.784829999999999</v>
      </c>
      <c r="BH9" s="351">
        <v>13.342169999999999</v>
      </c>
      <c r="BI9" s="351">
        <v>10.818949999999999</v>
      </c>
      <c r="BJ9" s="351">
        <v>9.7149330000000003</v>
      </c>
      <c r="BK9" s="351">
        <v>9.7531829999999999</v>
      </c>
      <c r="BL9" s="351">
        <v>9.9184249999999992</v>
      </c>
      <c r="BM9" s="351">
        <v>10.198460000000001</v>
      </c>
      <c r="BN9" s="351">
        <v>10.494440000000001</v>
      </c>
      <c r="BO9" s="351">
        <v>12.53858</v>
      </c>
      <c r="BP9" s="351">
        <v>15.26061</v>
      </c>
      <c r="BQ9" s="351">
        <v>16.522200000000002</v>
      </c>
      <c r="BR9" s="351">
        <v>16.985749999999999</v>
      </c>
      <c r="BS9" s="351">
        <v>16.35425</v>
      </c>
      <c r="BT9" s="351">
        <v>13.846679999999999</v>
      </c>
      <c r="BU9" s="351">
        <v>11.240589999999999</v>
      </c>
      <c r="BV9" s="351">
        <v>10.080270000000001</v>
      </c>
    </row>
    <row r="10" spans="1:74" ht="11.1" customHeight="1" x14ac:dyDescent="0.2">
      <c r="A10" s="84" t="s">
        <v>670</v>
      </c>
      <c r="B10" s="189" t="s">
        <v>448</v>
      </c>
      <c r="C10" s="213">
        <v>7.9822421569999999</v>
      </c>
      <c r="D10" s="213">
        <v>7.4729086169999999</v>
      </c>
      <c r="E10" s="213">
        <v>8.0226488190000005</v>
      </c>
      <c r="F10" s="213">
        <v>8.7767485660000002</v>
      </c>
      <c r="G10" s="213">
        <v>11.66390135</v>
      </c>
      <c r="H10" s="213">
        <v>15.12616381</v>
      </c>
      <c r="I10" s="213">
        <v>16.75580815</v>
      </c>
      <c r="J10" s="213">
        <v>17.453047309999999</v>
      </c>
      <c r="K10" s="213">
        <v>16.34074378</v>
      </c>
      <c r="L10" s="213">
        <v>10.507817709999999</v>
      </c>
      <c r="M10" s="213">
        <v>7.9577433879999999</v>
      </c>
      <c r="N10" s="213">
        <v>7.0234415410000004</v>
      </c>
      <c r="O10" s="213">
        <v>6.485816528</v>
      </c>
      <c r="P10" s="213">
        <v>6.7431362520000002</v>
      </c>
      <c r="Q10" s="213">
        <v>7.3957815560000002</v>
      </c>
      <c r="R10" s="213">
        <v>7.7290952019999999</v>
      </c>
      <c r="S10" s="213">
        <v>10.275944000000001</v>
      </c>
      <c r="T10" s="213">
        <v>14.096790439999999</v>
      </c>
      <c r="U10" s="213">
        <v>17.422533749999999</v>
      </c>
      <c r="V10" s="213">
        <v>18.779172549999998</v>
      </c>
      <c r="W10" s="213">
        <v>17.284549909999999</v>
      </c>
      <c r="X10" s="213">
        <v>12.30303868</v>
      </c>
      <c r="Y10" s="213">
        <v>8.7376741070000001</v>
      </c>
      <c r="Z10" s="213">
        <v>7.1330221629999997</v>
      </c>
      <c r="AA10" s="213">
        <v>7.54701735</v>
      </c>
      <c r="AB10" s="213">
        <v>8.1645372690000002</v>
      </c>
      <c r="AC10" s="213">
        <v>7.7827161289999998</v>
      </c>
      <c r="AD10" s="213">
        <v>9.9660065299999996</v>
      </c>
      <c r="AE10" s="213">
        <v>11.273433560000001</v>
      </c>
      <c r="AF10" s="213">
        <v>16.658775769999998</v>
      </c>
      <c r="AG10" s="213">
        <v>18.39801069</v>
      </c>
      <c r="AH10" s="213">
        <v>18.824983289999999</v>
      </c>
      <c r="AI10" s="213">
        <v>16.733564730000001</v>
      </c>
      <c r="AJ10" s="213">
        <v>11.098885190000001</v>
      </c>
      <c r="AK10" s="213">
        <v>7.8787143669999997</v>
      </c>
      <c r="AL10" s="213">
        <v>7.0279103479999998</v>
      </c>
      <c r="AM10" s="213">
        <v>6.8907999379999998</v>
      </c>
      <c r="AN10" s="213">
        <v>7.4482524789999998</v>
      </c>
      <c r="AO10" s="213">
        <v>7.3925074649999996</v>
      </c>
      <c r="AP10" s="213">
        <v>7.7542450880000002</v>
      </c>
      <c r="AQ10" s="213">
        <v>12.851756099999999</v>
      </c>
      <c r="AR10" s="213">
        <v>16.740333039999999</v>
      </c>
      <c r="AS10" s="213">
        <v>18.87505234</v>
      </c>
      <c r="AT10" s="213">
        <v>18.908792349999999</v>
      </c>
      <c r="AU10" s="213">
        <v>17.515720609999999</v>
      </c>
      <c r="AV10" s="213">
        <v>9.8436322569999994</v>
      </c>
      <c r="AW10" s="213">
        <v>7.499289235</v>
      </c>
      <c r="AX10" s="213">
        <v>7.7656393250000004</v>
      </c>
      <c r="AY10" s="213">
        <v>7.1691438639999996</v>
      </c>
      <c r="AZ10" s="213">
        <v>7.2927556070000001</v>
      </c>
      <c r="BA10" s="213">
        <v>7.3874708739999999</v>
      </c>
      <c r="BB10" s="213">
        <v>8.7369077520000005</v>
      </c>
      <c r="BC10" s="213">
        <v>10.84972846</v>
      </c>
      <c r="BD10" s="213">
        <v>15.66783732</v>
      </c>
      <c r="BE10" s="213">
        <v>17.248809999999999</v>
      </c>
      <c r="BF10" s="213">
        <v>17.737539999999999</v>
      </c>
      <c r="BG10" s="351">
        <v>15.4419</v>
      </c>
      <c r="BH10" s="351">
        <v>10.698740000000001</v>
      </c>
      <c r="BI10" s="351">
        <v>8.5642300000000002</v>
      </c>
      <c r="BJ10" s="351">
        <v>7.7750570000000003</v>
      </c>
      <c r="BK10" s="351">
        <v>7.45085</v>
      </c>
      <c r="BL10" s="351">
        <v>7.4997920000000002</v>
      </c>
      <c r="BM10" s="351">
        <v>7.8960350000000004</v>
      </c>
      <c r="BN10" s="351">
        <v>8.8730139999999995</v>
      </c>
      <c r="BO10" s="351">
        <v>11.27215</v>
      </c>
      <c r="BP10" s="351">
        <v>14.31052</v>
      </c>
      <c r="BQ10" s="351">
        <v>16.350110000000001</v>
      </c>
      <c r="BR10" s="351">
        <v>17.2028</v>
      </c>
      <c r="BS10" s="351">
        <v>15.16572</v>
      </c>
      <c r="BT10" s="351">
        <v>10.550649999999999</v>
      </c>
      <c r="BU10" s="351">
        <v>8.4923160000000006</v>
      </c>
      <c r="BV10" s="351">
        <v>7.7798239999999996</v>
      </c>
    </row>
    <row r="11" spans="1:74" ht="11.1" customHeight="1" x14ac:dyDescent="0.2">
      <c r="A11" s="84" t="s">
        <v>671</v>
      </c>
      <c r="B11" s="189" t="s">
        <v>449</v>
      </c>
      <c r="C11" s="213">
        <v>8.6467281590000002</v>
      </c>
      <c r="D11" s="213">
        <v>8.3804935470000004</v>
      </c>
      <c r="E11" s="213">
        <v>8.9724813989999994</v>
      </c>
      <c r="F11" s="213">
        <v>10.24758196</v>
      </c>
      <c r="G11" s="213">
        <v>12.23411589</v>
      </c>
      <c r="H11" s="213">
        <v>15.545360329999999</v>
      </c>
      <c r="I11" s="213">
        <v>17.332887880000001</v>
      </c>
      <c r="J11" s="213">
        <v>18.17080357</v>
      </c>
      <c r="K11" s="213">
        <v>17.398472850000001</v>
      </c>
      <c r="L11" s="213">
        <v>13.35881292</v>
      </c>
      <c r="M11" s="213">
        <v>9.3752592450000005</v>
      </c>
      <c r="N11" s="213">
        <v>7.6954790470000001</v>
      </c>
      <c r="O11" s="213">
        <v>7.1305342789999999</v>
      </c>
      <c r="P11" s="213">
        <v>7.259256733</v>
      </c>
      <c r="Q11" s="213">
        <v>8.0908575089999992</v>
      </c>
      <c r="R11" s="213">
        <v>8.5990363740000006</v>
      </c>
      <c r="S11" s="213">
        <v>11.26900436</v>
      </c>
      <c r="T11" s="213">
        <v>15.034064730000001</v>
      </c>
      <c r="U11" s="213">
        <v>17.760377869999999</v>
      </c>
      <c r="V11" s="213">
        <v>18.50372668</v>
      </c>
      <c r="W11" s="213">
        <v>17.173509670000001</v>
      </c>
      <c r="X11" s="213">
        <v>13.754697520000001</v>
      </c>
      <c r="Y11" s="213">
        <v>10.33897803</v>
      </c>
      <c r="Z11" s="213">
        <v>7.8103746279999999</v>
      </c>
      <c r="AA11" s="213">
        <v>7.9498315340000003</v>
      </c>
      <c r="AB11" s="213">
        <v>8.494382967</v>
      </c>
      <c r="AC11" s="213">
        <v>8.5420287310000003</v>
      </c>
      <c r="AD11" s="213">
        <v>9.7965178860000002</v>
      </c>
      <c r="AE11" s="213">
        <v>12.289966870000001</v>
      </c>
      <c r="AF11" s="213">
        <v>16.102331639999999</v>
      </c>
      <c r="AG11" s="213">
        <v>18.789766849999999</v>
      </c>
      <c r="AH11" s="213">
        <v>19.171340959999998</v>
      </c>
      <c r="AI11" s="213">
        <v>18.001252019999999</v>
      </c>
      <c r="AJ11" s="213">
        <v>12.787849680000001</v>
      </c>
      <c r="AK11" s="213">
        <v>9.2781727469999993</v>
      </c>
      <c r="AL11" s="213">
        <v>8.6203454760000007</v>
      </c>
      <c r="AM11" s="213">
        <v>7.8113221599999996</v>
      </c>
      <c r="AN11" s="213">
        <v>8.3177146390000001</v>
      </c>
      <c r="AO11" s="213">
        <v>8.5057374849999992</v>
      </c>
      <c r="AP11" s="213">
        <v>8.7288509540000003</v>
      </c>
      <c r="AQ11" s="213">
        <v>12.531257589999999</v>
      </c>
      <c r="AR11" s="213">
        <v>16.368203220000002</v>
      </c>
      <c r="AS11" s="213">
        <v>19.162841400000001</v>
      </c>
      <c r="AT11" s="213">
        <v>19.387739180000001</v>
      </c>
      <c r="AU11" s="213">
        <v>17.30641812</v>
      </c>
      <c r="AV11" s="213">
        <v>11.61830101</v>
      </c>
      <c r="AW11" s="213">
        <v>8.5128098580000007</v>
      </c>
      <c r="AX11" s="213">
        <v>8.5989845850000002</v>
      </c>
      <c r="AY11" s="213">
        <v>8.1362240230000005</v>
      </c>
      <c r="AZ11" s="213">
        <v>7.7674869119999999</v>
      </c>
      <c r="BA11" s="213">
        <v>7.8045630209999999</v>
      </c>
      <c r="BB11" s="213">
        <v>9.0902235210000004</v>
      </c>
      <c r="BC11" s="213">
        <v>10.827489079999999</v>
      </c>
      <c r="BD11" s="213">
        <v>14.28839539</v>
      </c>
      <c r="BE11" s="213">
        <v>16.466249999999999</v>
      </c>
      <c r="BF11" s="213">
        <v>17.37331</v>
      </c>
      <c r="BG11" s="351">
        <v>15.77596</v>
      </c>
      <c r="BH11" s="351">
        <v>12.006500000000001</v>
      </c>
      <c r="BI11" s="351">
        <v>9.0298210000000001</v>
      </c>
      <c r="BJ11" s="351">
        <v>7.5192509999999997</v>
      </c>
      <c r="BK11" s="351">
        <v>7.4437720000000001</v>
      </c>
      <c r="BL11" s="351">
        <v>7.4904919999999997</v>
      </c>
      <c r="BM11" s="351">
        <v>8.5255519999999994</v>
      </c>
      <c r="BN11" s="351">
        <v>9.1226970000000005</v>
      </c>
      <c r="BO11" s="351">
        <v>10.63157</v>
      </c>
      <c r="BP11" s="351">
        <v>14.417899999999999</v>
      </c>
      <c r="BQ11" s="351">
        <v>16.44595</v>
      </c>
      <c r="BR11" s="351">
        <v>17.316310000000001</v>
      </c>
      <c r="BS11" s="351">
        <v>15.74812</v>
      </c>
      <c r="BT11" s="351">
        <v>12.02819</v>
      </c>
      <c r="BU11" s="351">
        <v>9.1416579999999996</v>
      </c>
      <c r="BV11" s="351">
        <v>7.6587319999999997</v>
      </c>
    </row>
    <row r="12" spans="1:74" ht="11.1" customHeight="1" x14ac:dyDescent="0.2">
      <c r="A12" s="84" t="s">
        <v>672</v>
      </c>
      <c r="B12" s="189" t="s">
        <v>450</v>
      </c>
      <c r="C12" s="213">
        <v>11.06072243</v>
      </c>
      <c r="D12" s="213">
        <v>10.06553094</v>
      </c>
      <c r="E12" s="213">
        <v>10.941178799999999</v>
      </c>
      <c r="F12" s="213">
        <v>13.538362319999999</v>
      </c>
      <c r="G12" s="213">
        <v>17.955809840000001</v>
      </c>
      <c r="H12" s="213">
        <v>21.277145520000001</v>
      </c>
      <c r="I12" s="213">
        <v>22.20406444</v>
      </c>
      <c r="J12" s="213">
        <v>22.19001664</v>
      </c>
      <c r="K12" s="213">
        <v>22.206677039999999</v>
      </c>
      <c r="L12" s="213">
        <v>16.636158460000001</v>
      </c>
      <c r="M12" s="213">
        <v>13.28825683</v>
      </c>
      <c r="N12" s="213">
        <v>13.103699199999999</v>
      </c>
      <c r="O12" s="213">
        <v>9.7492652819999996</v>
      </c>
      <c r="P12" s="213">
        <v>9.6273683079999994</v>
      </c>
      <c r="Q12" s="213">
        <v>11.611648969999999</v>
      </c>
      <c r="R12" s="213">
        <v>12.897175130000001</v>
      </c>
      <c r="S12" s="213">
        <v>15.71932786</v>
      </c>
      <c r="T12" s="213">
        <v>19.808467369999999</v>
      </c>
      <c r="U12" s="213">
        <v>22.775471979999999</v>
      </c>
      <c r="V12" s="213">
        <v>23.278647419999999</v>
      </c>
      <c r="W12" s="213">
        <v>23.35748766</v>
      </c>
      <c r="X12" s="213">
        <v>19.860198789999998</v>
      </c>
      <c r="Y12" s="213">
        <v>13.743433919999999</v>
      </c>
      <c r="Z12" s="213">
        <v>11.063063570000001</v>
      </c>
      <c r="AA12" s="213">
        <v>11.34141209</v>
      </c>
      <c r="AB12" s="213">
        <v>12.743390870000001</v>
      </c>
      <c r="AC12" s="213">
        <v>11.76077143</v>
      </c>
      <c r="AD12" s="213">
        <v>15.80301204</v>
      </c>
      <c r="AE12" s="213">
        <v>20.85109602</v>
      </c>
      <c r="AF12" s="213">
        <v>23.696725409999999</v>
      </c>
      <c r="AG12" s="213">
        <v>25.674692449999998</v>
      </c>
      <c r="AH12" s="213">
        <v>26.717248099999999</v>
      </c>
      <c r="AI12" s="213">
        <v>24.886446809999999</v>
      </c>
      <c r="AJ12" s="213">
        <v>20.259427429999999</v>
      </c>
      <c r="AK12" s="213">
        <v>12.88236684</v>
      </c>
      <c r="AL12" s="213">
        <v>11.137600669999999</v>
      </c>
      <c r="AM12" s="213">
        <v>10.47628881</v>
      </c>
      <c r="AN12" s="213">
        <v>12.471688390000001</v>
      </c>
      <c r="AO12" s="213">
        <v>10.919406840000001</v>
      </c>
      <c r="AP12" s="213">
        <v>12.38404983</v>
      </c>
      <c r="AQ12" s="213">
        <v>18.107637140000001</v>
      </c>
      <c r="AR12" s="213">
        <v>22.837091990000001</v>
      </c>
      <c r="AS12" s="213">
        <v>24.31322475</v>
      </c>
      <c r="AT12" s="213">
        <v>25.23906264</v>
      </c>
      <c r="AU12" s="213">
        <v>25.077781460000001</v>
      </c>
      <c r="AV12" s="213">
        <v>18.545661989999999</v>
      </c>
      <c r="AW12" s="213">
        <v>11.70484905</v>
      </c>
      <c r="AX12" s="213">
        <v>11.49158804</v>
      </c>
      <c r="AY12" s="213">
        <v>11.390318880000001</v>
      </c>
      <c r="AZ12" s="213">
        <v>11.856887909999999</v>
      </c>
      <c r="BA12" s="213">
        <v>11.63907335</v>
      </c>
      <c r="BB12" s="213">
        <v>14.79703409</v>
      </c>
      <c r="BC12" s="213">
        <v>20.32650928</v>
      </c>
      <c r="BD12" s="213">
        <v>23.808984259999999</v>
      </c>
      <c r="BE12" s="213">
        <v>23.87379</v>
      </c>
      <c r="BF12" s="213">
        <v>23.434460000000001</v>
      </c>
      <c r="BG12" s="351">
        <v>22.107959999999999</v>
      </c>
      <c r="BH12" s="351">
        <v>17.37011</v>
      </c>
      <c r="BI12" s="351">
        <v>12.696730000000001</v>
      </c>
      <c r="BJ12" s="351">
        <v>11.37415</v>
      </c>
      <c r="BK12" s="351">
        <v>10.921419999999999</v>
      </c>
      <c r="BL12" s="351">
        <v>11.124370000000001</v>
      </c>
      <c r="BM12" s="351">
        <v>11.61234</v>
      </c>
      <c r="BN12" s="351">
        <v>13.655620000000001</v>
      </c>
      <c r="BO12" s="351">
        <v>17.098710000000001</v>
      </c>
      <c r="BP12" s="351">
        <v>20.49823</v>
      </c>
      <c r="BQ12" s="351">
        <v>22.31035</v>
      </c>
      <c r="BR12" s="351">
        <v>22.876300000000001</v>
      </c>
      <c r="BS12" s="351">
        <v>22.076309999999999</v>
      </c>
      <c r="BT12" s="351">
        <v>17.53782</v>
      </c>
      <c r="BU12" s="351">
        <v>12.939019999999999</v>
      </c>
      <c r="BV12" s="351">
        <v>11.631830000000001</v>
      </c>
    </row>
    <row r="13" spans="1:74" ht="11.1" customHeight="1" x14ac:dyDescent="0.2">
      <c r="A13" s="84" t="s">
        <v>673</v>
      </c>
      <c r="B13" s="189" t="s">
        <v>451</v>
      </c>
      <c r="C13" s="213">
        <v>9.6316900650000008</v>
      </c>
      <c r="D13" s="213">
        <v>9.304732156</v>
      </c>
      <c r="E13" s="213">
        <v>8.8479670400000003</v>
      </c>
      <c r="F13" s="213">
        <v>12.17211782</v>
      </c>
      <c r="G13" s="213">
        <v>15.635193360000001</v>
      </c>
      <c r="H13" s="213">
        <v>17.94585717</v>
      </c>
      <c r="I13" s="213">
        <v>19.250223210000001</v>
      </c>
      <c r="J13" s="213">
        <v>19.913726950000001</v>
      </c>
      <c r="K13" s="213">
        <v>18.54938898</v>
      </c>
      <c r="L13" s="213">
        <v>15.72804709</v>
      </c>
      <c r="M13" s="213">
        <v>12.543288069999999</v>
      </c>
      <c r="N13" s="213">
        <v>10.26030299</v>
      </c>
      <c r="O13" s="213">
        <v>8.5647697419999993</v>
      </c>
      <c r="P13" s="213">
        <v>8.2193885570000003</v>
      </c>
      <c r="Q13" s="213">
        <v>9.1002532009999992</v>
      </c>
      <c r="R13" s="213">
        <v>10.889142270000001</v>
      </c>
      <c r="S13" s="213">
        <v>14.2431298</v>
      </c>
      <c r="T13" s="213">
        <v>16.911297279999999</v>
      </c>
      <c r="U13" s="213">
        <v>19.046655080000001</v>
      </c>
      <c r="V13" s="213">
        <v>20.352199720000002</v>
      </c>
      <c r="W13" s="213">
        <v>19.250153829999999</v>
      </c>
      <c r="X13" s="213">
        <v>18.796215010000001</v>
      </c>
      <c r="Y13" s="213">
        <v>13.170340510000001</v>
      </c>
      <c r="Z13" s="213">
        <v>9.6316103329999994</v>
      </c>
      <c r="AA13" s="213">
        <v>9.7991702679999992</v>
      </c>
      <c r="AB13" s="213">
        <v>10.90354701</v>
      </c>
      <c r="AC13" s="213">
        <v>10.858012349999999</v>
      </c>
      <c r="AD13" s="213">
        <v>13.123912069999999</v>
      </c>
      <c r="AE13" s="213">
        <v>16.613673630000001</v>
      </c>
      <c r="AF13" s="213">
        <v>19.4438268</v>
      </c>
      <c r="AG13" s="213">
        <v>20.702772249999999</v>
      </c>
      <c r="AH13" s="213">
        <v>21.345683359999999</v>
      </c>
      <c r="AI13" s="213">
        <v>19.901616279999999</v>
      </c>
      <c r="AJ13" s="213">
        <v>16.915427139999998</v>
      </c>
      <c r="AK13" s="213">
        <v>11.602955570000001</v>
      </c>
      <c r="AL13" s="213">
        <v>9.9894387190000007</v>
      </c>
      <c r="AM13" s="213">
        <v>9.1154197709999991</v>
      </c>
      <c r="AN13" s="213">
        <v>9.9590392550000004</v>
      </c>
      <c r="AO13" s="213">
        <v>10.3885509</v>
      </c>
      <c r="AP13" s="213">
        <v>10.41569228</v>
      </c>
      <c r="AQ13" s="213">
        <v>14.68932555</v>
      </c>
      <c r="AR13" s="213">
        <v>20.183326149999999</v>
      </c>
      <c r="AS13" s="213">
        <v>21.072121670000001</v>
      </c>
      <c r="AT13" s="213">
        <v>22.237092430000001</v>
      </c>
      <c r="AU13" s="213">
        <v>21.296083469999999</v>
      </c>
      <c r="AV13" s="213">
        <v>15.615159609999999</v>
      </c>
      <c r="AW13" s="213">
        <v>10.31393669</v>
      </c>
      <c r="AX13" s="213">
        <v>9.7118733559999999</v>
      </c>
      <c r="AY13" s="213">
        <v>9.7121753450000003</v>
      </c>
      <c r="AZ13" s="213">
        <v>9.5615137410000006</v>
      </c>
      <c r="BA13" s="213">
        <v>9.3915326080000003</v>
      </c>
      <c r="BB13" s="213">
        <v>11.611691479999999</v>
      </c>
      <c r="BC13" s="213">
        <v>16.687414100000002</v>
      </c>
      <c r="BD13" s="213">
        <v>20.169078079999998</v>
      </c>
      <c r="BE13" s="213">
        <v>21.060009999999998</v>
      </c>
      <c r="BF13" s="213">
        <v>21.25376</v>
      </c>
      <c r="BG13" s="351">
        <v>20.46733</v>
      </c>
      <c r="BH13" s="351">
        <v>17.2179</v>
      </c>
      <c r="BI13" s="351">
        <v>13.2493</v>
      </c>
      <c r="BJ13" s="351">
        <v>11.3102</v>
      </c>
      <c r="BK13" s="351">
        <v>10.19422</v>
      </c>
      <c r="BL13" s="351">
        <v>10.17727</v>
      </c>
      <c r="BM13" s="351">
        <v>10.388159999999999</v>
      </c>
      <c r="BN13" s="351">
        <v>12.521979999999999</v>
      </c>
      <c r="BO13" s="351">
        <v>15.962540000000001</v>
      </c>
      <c r="BP13" s="351">
        <v>19.08982</v>
      </c>
      <c r="BQ13" s="351">
        <v>20.900839999999999</v>
      </c>
      <c r="BR13" s="351">
        <v>21.625699999999998</v>
      </c>
      <c r="BS13" s="351">
        <v>21.244250000000001</v>
      </c>
      <c r="BT13" s="351">
        <v>18.049469999999999</v>
      </c>
      <c r="BU13" s="351">
        <v>14.01454</v>
      </c>
      <c r="BV13" s="351">
        <v>12.089079999999999</v>
      </c>
    </row>
    <row r="14" spans="1:74" ht="11.1" customHeight="1" x14ac:dyDescent="0.2">
      <c r="A14" s="84" t="s">
        <v>674</v>
      </c>
      <c r="B14" s="189" t="s">
        <v>452</v>
      </c>
      <c r="C14" s="213">
        <v>8.7722184339999991</v>
      </c>
      <c r="D14" s="213">
        <v>8.4625641130000009</v>
      </c>
      <c r="E14" s="213">
        <v>8.1434145059999992</v>
      </c>
      <c r="F14" s="213">
        <v>11.659972359999999</v>
      </c>
      <c r="G14" s="213">
        <v>15.28050395</v>
      </c>
      <c r="H14" s="213">
        <v>16.68098161</v>
      </c>
      <c r="I14" s="213">
        <v>18.44767719</v>
      </c>
      <c r="J14" s="213">
        <v>21.115535659999999</v>
      </c>
      <c r="K14" s="213">
        <v>20.580575140000001</v>
      </c>
      <c r="L14" s="213">
        <v>19.175401300000001</v>
      </c>
      <c r="M14" s="213">
        <v>14.83665031</v>
      </c>
      <c r="N14" s="213">
        <v>9.1463417489999994</v>
      </c>
      <c r="O14" s="213">
        <v>7.916613516</v>
      </c>
      <c r="P14" s="213">
        <v>7.8878008050000004</v>
      </c>
      <c r="Q14" s="213">
        <v>9.9470926940000002</v>
      </c>
      <c r="R14" s="213">
        <v>11.494070239999999</v>
      </c>
      <c r="S14" s="213">
        <v>15.876316729999999</v>
      </c>
      <c r="T14" s="213">
        <v>16.68216717</v>
      </c>
      <c r="U14" s="213">
        <v>19.522539009999999</v>
      </c>
      <c r="V14" s="213">
        <v>22.59338644</v>
      </c>
      <c r="W14" s="213">
        <v>21.02829509</v>
      </c>
      <c r="X14" s="213">
        <v>20.35328977</v>
      </c>
      <c r="Y14" s="213">
        <v>18.167141749999999</v>
      </c>
      <c r="Z14" s="213">
        <v>10.26588432</v>
      </c>
      <c r="AA14" s="213">
        <v>9.2791229269999995</v>
      </c>
      <c r="AB14" s="213">
        <v>10.52872797</v>
      </c>
      <c r="AC14" s="213">
        <v>11.97258933</v>
      </c>
      <c r="AD14" s="213">
        <v>14.79665874</v>
      </c>
      <c r="AE14" s="213">
        <v>16.530211820000002</v>
      </c>
      <c r="AF14" s="213">
        <v>18.55196647</v>
      </c>
      <c r="AG14" s="213">
        <v>20.916933960000001</v>
      </c>
      <c r="AH14" s="213">
        <v>23.260444440000001</v>
      </c>
      <c r="AI14" s="213">
        <v>21.64501499</v>
      </c>
      <c r="AJ14" s="213">
        <v>20.514138290000002</v>
      </c>
      <c r="AK14" s="213">
        <v>13.55446762</v>
      </c>
      <c r="AL14" s="213">
        <v>10.96519835</v>
      </c>
      <c r="AM14" s="213">
        <v>8.5883094159999995</v>
      </c>
      <c r="AN14" s="213">
        <v>9.2674326469999997</v>
      </c>
      <c r="AO14" s="213">
        <v>10.87658573</v>
      </c>
      <c r="AP14" s="213">
        <v>11.79212802</v>
      </c>
      <c r="AQ14" s="213">
        <v>15.146553750000001</v>
      </c>
      <c r="AR14" s="213">
        <v>19.892096859999999</v>
      </c>
      <c r="AS14" s="213">
        <v>21.412428169999998</v>
      </c>
      <c r="AT14" s="213">
        <v>23.14287852</v>
      </c>
      <c r="AU14" s="213">
        <v>21.54943695</v>
      </c>
      <c r="AV14" s="213">
        <v>17.308692199999999</v>
      </c>
      <c r="AW14" s="213">
        <v>10.47967416</v>
      </c>
      <c r="AX14" s="213">
        <v>8.4426293910000005</v>
      </c>
      <c r="AY14" s="213">
        <v>8.2596527920000007</v>
      </c>
      <c r="AZ14" s="213">
        <v>8.1758395579999998</v>
      </c>
      <c r="BA14" s="213">
        <v>8.3542139950000003</v>
      </c>
      <c r="BB14" s="213">
        <v>10.59795471</v>
      </c>
      <c r="BC14" s="213">
        <v>15.103341800000001</v>
      </c>
      <c r="BD14" s="213">
        <v>17.883545689999998</v>
      </c>
      <c r="BE14" s="213">
        <v>18.97954</v>
      </c>
      <c r="BF14" s="213">
        <v>21.00112</v>
      </c>
      <c r="BG14" s="351">
        <v>19.879549999999998</v>
      </c>
      <c r="BH14" s="351">
        <v>18.31718</v>
      </c>
      <c r="BI14" s="351">
        <v>13.038819999999999</v>
      </c>
      <c r="BJ14" s="351">
        <v>9.3211300000000001</v>
      </c>
      <c r="BK14" s="351">
        <v>8.2919689999999999</v>
      </c>
      <c r="BL14" s="351">
        <v>8.4239060000000006</v>
      </c>
      <c r="BM14" s="351">
        <v>9.1071399999999993</v>
      </c>
      <c r="BN14" s="351">
        <v>11.722</v>
      </c>
      <c r="BO14" s="351">
        <v>15.35548</v>
      </c>
      <c r="BP14" s="351">
        <v>17.512799999999999</v>
      </c>
      <c r="BQ14" s="351">
        <v>19.305630000000001</v>
      </c>
      <c r="BR14" s="351">
        <v>21.536280000000001</v>
      </c>
      <c r="BS14" s="351">
        <v>20.645219999999998</v>
      </c>
      <c r="BT14" s="351">
        <v>18.914840000000002</v>
      </c>
      <c r="BU14" s="351">
        <v>13.46963</v>
      </c>
      <c r="BV14" s="351">
        <v>9.8379949999999994</v>
      </c>
    </row>
    <row r="15" spans="1:74" ht="11.1" customHeight="1" x14ac:dyDescent="0.2">
      <c r="A15" s="84" t="s">
        <v>675</v>
      </c>
      <c r="B15" s="189" t="s">
        <v>453</v>
      </c>
      <c r="C15" s="213">
        <v>9.3807612900000006</v>
      </c>
      <c r="D15" s="213">
        <v>9.7780613840000008</v>
      </c>
      <c r="E15" s="213">
        <v>9.9958654750000004</v>
      </c>
      <c r="F15" s="213">
        <v>10.15996172</v>
      </c>
      <c r="G15" s="213">
        <v>10.849688179999999</v>
      </c>
      <c r="H15" s="213">
        <v>12.871193440000001</v>
      </c>
      <c r="I15" s="213">
        <v>14.85919627</v>
      </c>
      <c r="J15" s="213">
        <v>14.781782489999999</v>
      </c>
      <c r="K15" s="213">
        <v>14.296368299999999</v>
      </c>
      <c r="L15" s="213">
        <v>11.548363999999999</v>
      </c>
      <c r="M15" s="213">
        <v>8.5512359050000004</v>
      </c>
      <c r="N15" s="213">
        <v>7.9895162260000001</v>
      </c>
      <c r="O15" s="213">
        <v>7.9005274300000004</v>
      </c>
      <c r="P15" s="213">
        <v>8.2926679209999996</v>
      </c>
      <c r="Q15" s="213">
        <v>8.7739948410000004</v>
      </c>
      <c r="R15" s="213">
        <v>8.7813350900000007</v>
      </c>
      <c r="S15" s="213">
        <v>9.3208108050000007</v>
      </c>
      <c r="T15" s="213">
        <v>12.582978580000001</v>
      </c>
      <c r="U15" s="213">
        <v>14.017451210000001</v>
      </c>
      <c r="V15" s="213">
        <v>14.46532558</v>
      </c>
      <c r="W15" s="213">
        <v>12.999683170000001</v>
      </c>
      <c r="X15" s="213">
        <v>10.52777627</v>
      </c>
      <c r="Y15" s="213">
        <v>8.9927087530000005</v>
      </c>
      <c r="Z15" s="213">
        <v>7.7864388910000004</v>
      </c>
      <c r="AA15" s="213">
        <v>7.8577317510000002</v>
      </c>
      <c r="AB15" s="213">
        <v>8.3419190410000006</v>
      </c>
      <c r="AC15" s="213">
        <v>8.9035009350000003</v>
      </c>
      <c r="AD15" s="213">
        <v>9.2602703490000007</v>
      </c>
      <c r="AE15" s="213">
        <v>10.17272402</v>
      </c>
      <c r="AF15" s="213">
        <v>12.56735999</v>
      </c>
      <c r="AG15" s="213">
        <v>14.5067564</v>
      </c>
      <c r="AH15" s="213">
        <v>14.55944079</v>
      </c>
      <c r="AI15" s="213">
        <v>13.019124789999999</v>
      </c>
      <c r="AJ15" s="213">
        <v>9.6202818449999992</v>
      </c>
      <c r="AK15" s="213">
        <v>8.7589767179999996</v>
      </c>
      <c r="AL15" s="213">
        <v>8.3207370019999995</v>
      </c>
      <c r="AM15" s="213">
        <v>8.0834303520000006</v>
      </c>
      <c r="AN15" s="213">
        <v>8.155421402</v>
      </c>
      <c r="AO15" s="213">
        <v>8.4668252880000008</v>
      </c>
      <c r="AP15" s="213">
        <v>8.8907716049999994</v>
      </c>
      <c r="AQ15" s="213">
        <v>11.09184533</v>
      </c>
      <c r="AR15" s="213">
        <v>13.29518644</v>
      </c>
      <c r="AS15" s="213">
        <v>14.946359530000001</v>
      </c>
      <c r="AT15" s="213">
        <v>13.935143399999999</v>
      </c>
      <c r="AU15" s="213">
        <v>13.323712009999999</v>
      </c>
      <c r="AV15" s="213">
        <v>9.3203052930000005</v>
      </c>
      <c r="AW15" s="213">
        <v>7.3996401970000001</v>
      </c>
      <c r="AX15" s="213">
        <v>7.3132258610000003</v>
      </c>
      <c r="AY15" s="213">
        <v>7.6071800649999997</v>
      </c>
      <c r="AZ15" s="213">
        <v>7.721853512</v>
      </c>
      <c r="BA15" s="213">
        <v>7.8646069670000003</v>
      </c>
      <c r="BB15" s="213">
        <v>8.6898317869999993</v>
      </c>
      <c r="BC15" s="213">
        <v>9.2563142129999996</v>
      </c>
      <c r="BD15" s="213">
        <v>11.505129330000001</v>
      </c>
      <c r="BE15" s="213">
        <v>13.219799999999999</v>
      </c>
      <c r="BF15" s="213">
        <v>13.879530000000001</v>
      </c>
      <c r="BG15" s="351">
        <v>12.95041</v>
      </c>
      <c r="BH15" s="351">
        <v>10.300829999999999</v>
      </c>
      <c r="BI15" s="351">
        <v>8.4463069999999991</v>
      </c>
      <c r="BJ15" s="351">
        <v>8.1819310000000005</v>
      </c>
      <c r="BK15" s="351">
        <v>8.1591059999999995</v>
      </c>
      <c r="BL15" s="351">
        <v>8.4106360000000002</v>
      </c>
      <c r="BM15" s="351">
        <v>8.4636510000000005</v>
      </c>
      <c r="BN15" s="351">
        <v>8.8895429999999998</v>
      </c>
      <c r="BO15" s="351">
        <v>9.6576500000000003</v>
      </c>
      <c r="BP15" s="351">
        <v>11.5486</v>
      </c>
      <c r="BQ15" s="351">
        <v>13.260249999999999</v>
      </c>
      <c r="BR15" s="351">
        <v>13.858169999999999</v>
      </c>
      <c r="BS15" s="351">
        <v>13.040509999999999</v>
      </c>
      <c r="BT15" s="351">
        <v>10.42014</v>
      </c>
      <c r="BU15" s="351">
        <v>8.5791140000000006</v>
      </c>
      <c r="BV15" s="351">
        <v>8.3534790000000001</v>
      </c>
    </row>
    <row r="16" spans="1:74" ht="11.1" customHeight="1" x14ac:dyDescent="0.2">
      <c r="A16" s="84" t="s">
        <v>676</v>
      </c>
      <c r="B16" s="189" t="s">
        <v>454</v>
      </c>
      <c r="C16" s="213">
        <v>11.557370929999999</v>
      </c>
      <c r="D16" s="213">
        <v>11.591431679999999</v>
      </c>
      <c r="E16" s="213">
        <v>11.52493529</v>
      </c>
      <c r="F16" s="213">
        <v>11.200807019999999</v>
      </c>
      <c r="G16" s="213">
        <v>11.7941877</v>
      </c>
      <c r="H16" s="213">
        <v>12.334703530000001</v>
      </c>
      <c r="I16" s="213">
        <v>12.341998050000001</v>
      </c>
      <c r="J16" s="213">
        <v>12.542126079999999</v>
      </c>
      <c r="K16" s="213">
        <v>12.313412039999999</v>
      </c>
      <c r="L16" s="213">
        <v>11.83594518</v>
      </c>
      <c r="M16" s="213">
        <v>10.419996790000001</v>
      </c>
      <c r="N16" s="213">
        <v>11.07098315</v>
      </c>
      <c r="O16" s="213">
        <v>11.00013262</v>
      </c>
      <c r="P16" s="213">
        <v>11.19315761</v>
      </c>
      <c r="Q16" s="213">
        <v>10.60800081</v>
      </c>
      <c r="R16" s="213">
        <v>10.672914069999999</v>
      </c>
      <c r="S16" s="213">
        <v>11.67569237</v>
      </c>
      <c r="T16" s="213">
        <v>11.795160940000001</v>
      </c>
      <c r="U16" s="213">
        <v>12.42731055</v>
      </c>
      <c r="V16" s="213">
        <v>13.2446872</v>
      </c>
      <c r="W16" s="213">
        <v>13.356075819999999</v>
      </c>
      <c r="X16" s="213">
        <v>12.73724105</v>
      </c>
      <c r="Y16" s="213">
        <v>11.96491048</v>
      </c>
      <c r="Z16" s="213">
        <v>12.11928062</v>
      </c>
      <c r="AA16" s="213">
        <v>12.1782968</v>
      </c>
      <c r="AB16" s="213">
        <v>11.90025747</v>
      </c>
      <c r="AC16" s="213">
        <v>11.76913867</v>
      </c>
      <c r="AD16" s="213">
        <v>12.013032839999999</v>
      </c>
      <c r="AE16" s="213">
        <v>12.78191258</v>
      </c>
      <c r="AF16" s="213">
        <v>13.372689810000001</v>
      </c>
      <c r="AG16" s="213">
        <v>12.970895219999999</v>
      </c>
      <c r="AH16" s="213">
        <v>13.05280997</v>
      </c>
      <c r="AI16" s="213">
        <v>12.623789070000001</v>
      </c>
      <c r="AJ16" s="213">
        <v>11.79033351</v>
      </c>
      <c r="AK16" s="213">
        <v>11.058287999999999</v>
      </c>
      <c r="AL16" s="213">
        <v>11.20334793</v>
      </c>
      <c r="AM16" s="213">
        <v>11.68281385</v>
      </c>
      <c r="AN16" s="213">
        <v>11.47938664</v>
      </c>
      <c r="AO16" s="213">
        <v>11.69941287</v>
      </c>
      <c r="AP16" s="213">
        <v>11.381172019999999</v>
      </c>
      <c r="AQ16" s="213">
        <v>12.558321250000001</v>
      </c>
      <c r="AR16" s="213">
        <v>12.424621330000001</v>
      </c>
      <c r="AS16" s="213">
        <v>12.789397109999999</v>
      </c>
      <c r="AT16" s="213">
        <v>13.40383643</v>
      </c>
      <c r="AU16" s="213">
        <v>12.560720010000001</v>
      </c>
      <c r="AV16" s="213">
        <v>11.807440209999999</v>
      </c>
      <c r="AW16" s="213">
        <v>11.18943709</v>
      </c>
      <c r="AX16" s="213">
        <v>12.08333856</v>
      </c>
      <c r="AY16" s="213">
        <v>12.67393418</v>
      </c>
      <c r="AZ16" s="213">
        <v>12.17702369</v>
      </c>
      <c r="BA16" s="213">
        <v>12.48200383</v>
      </c>
      <c r="BB16" s="213">
        <v>12.618276379999999</v>
      </c>
      <c r="BC16" s="213">
        <v>12.85085003</v>
      </c>
      <c r="BD16" s="213">
        <v>12.73625689</v>
      </c>
      <c r="BE16" s="213">
        <v>12.55547</v>
      </c>
      <c r="BF16" s="213">
        <v>12.64091</v>
      </c>
      <c r="BG16" s="351">
        <v>12.29899</v>
      </c>
      <c r="BH16" s="351">
        <v>11.84796</v>
      </c>
      <c r="BI16" s="351">
        <v>10.86209</v>
      </c>
      <c r="BJ16" s="351">
        <v>10.997490000000001</v>
      </c>
      <c r="BK16" s="351">
        <v>12.05369</v>
      </c>
      <c r="BL16" s="351">
        <v>12.248100000000001</v>
      </c>
      <c r="BM16" s="351">
        <v>12.13374</v>
      </c>
      <c r="BN16" s="351">
        <v>12.14908</v>
      </c>
      <c r="BO16" s="351">
        <v>12.595129999999999</v>
      </c>
      <c r="BP16" s="351">
        <v>12.713200000000001</v>
      </c>
      <c r="BQ16" s="351">
        <v>12.69293</v>
      </c>
      <c r="BR16" s="351">
        <v>12.89616</v>
      </c>
      <c r="BS16" s="351">
        <v>12.691890000000001</v>
      </c>
      <c r="BT16" s="351">
        <v>12.30551</v>
      </c>
      <c r="BU16" s="351">
        <v>11.358309999999999</v>
      </c>
      <c r="BV16" s="351">
        <v>11.53575</v>
      </c>
    </row>
    <row r="17" spans="1:74" ht="11.1" customHeight="1" x14ac:dyDescent="0.2">
      <c r="A17" s="84" t="s">
        <v>543</v>
      </c>
      <c r="B17" s="189" t="s">
        <v>428</v>
      </c>
      <c r="C17" s="213">
        <v>9.5</v>
      </c>
      <c r="D17" s="213">
        <v>9.08</v>
      </c>
      <c r="E17" s="213">
        <v>9.2799999999999994</v>
      </c>
      <c r="F17" s="213">
        <v>10.43</v>
      </c>
      <c r="G17" s="213">
        <v>12.73</v>
      </c>
      <c r="H17" s="213">
        <v>15.07</v>
      </c>
      <c r="I17" s="213">
        <v>16.28</v>
      </c>
      <c r="J17" s="213">
        <v>16.88</v>
      </c>
      <c r="K17" s="213">
        <v>16.399999999999999</v>
      </c>
      <c r="L17" s="213">
        <v>12.6</v>
      </c>
      <c r="M17" s="213">
        <v>10.02</v>
      </c>
      <c r="N17" s="213">
        <v>9.27</v>
      </c>
      <c r="O17" s="213">
        <v>8.2799999999999994</v>
      </c>
      <c r="P17" s="213">
        <v>8.36</v>
      </c>
      <c r="Q17" s="213">
        <v>9.19</v>
      </c>
      <c r="R17" s="213">
        <v>9.65</v>
      </c>
      <c r="S17" s="213">
        <v>11.62</v>
      </c>
      <c r="T17" s="213">
        <v>14.43</v>
      </c>
      <c r="U17" s="213">
        <v>16.559999999999999</v>
      </c>
      <c r="V17" s="213">
        <v>17.600000000000001</v>
      </c>
      <c r="W17" s="213">
        <v>16.78</v>
      </c>
      <c r="X17" s="213">
        <v>13.74</v>
      </c>
      <c r="Y17" s="213">
        <v>10.77</v>
      </c>
      <c r="Z17" s="213">
        <v>9.06</v>
      </c>
      <c r="AA17" s="213">
        <v>9.32</v>
      </c>
      <c r="AB17" s="213">
        <v>10.01</v>
      </c>
      <c r="AC17" s="213">
        <v>9.86</v>
      </c>
      <c r="AD17" s="213">
        <v>11.34</v>
      </c>
      <c r="AE17" s="213">
        <v>13.26</v>
      </c>
      <c r="AF17" s="213">
        <v>16.059999999999999</v>
      </c>
      <c r="AG17" s="213">
        <v>17.86</v>
      </c>
      <c r="AH17" s="213">
        <v>18.22</v>
      </c>
      <c r="AI17" s="213">
        <v>16.920000000000002</v>
      </c>
      <c r="AJ17" s="213">
        <v>13.36</v>
      </c>
      <c r="AK17" s="213">
        <v>10.15</v>
      </c>
      <c r="AL17" s="213">
        <v>9.2899999999999991</v>
      </c>
      <c r="AM17" s="213">
        <v>8.91</v>
      </c>
      <c r="AN17" s="213">
        <v>9.64</v>
      </c>
      <c r="AO17" s="213">
        <v>9.7799999999999994</v>
      </c>
      <c r="AP17" s="213">
        <v>10.039999999999999</v>
      </c>
      <c r="AQ17" s="213">
        <v>13.64</v>
      </c>
      <c r="AR17" s="213">
        <v>16.510000000000002</v>
      </c>
      <c r="AS17" s="213">
        <v>17.920000000000002</v>
      </c>
      <c r="AT17" s="213">
        <v>18.63</v>
      </c>
      <c r="AU17" s="213">
        <v>17.309999999999999</v>
      </c>
      <c r="AV17" s="213">
        <v>12.26</v>
      </c>
      <c r="AW17" s="213">
        <v>9.43</v>
      </c>
      <c r="AX17" s="213">
        <v>9.6300000000000008</v>
      </c>
      <c r="AY17" s="213">
        <v>9.43</v>
      </c>
      <c r="AZ17" s="213">
        <v>9.4700000000000006</v>
      </c>
      <c r="BA17" s="213">
        <v>9.48</v>
      </c>
      <c r="BB17" s="213">
        <v>10.92</v>
      </c>
      <c r="BC17" s="213">
        <v>12.85</v>
      </c>
      <c r="BD17" s="213">
        <v>15.67</v>
      </c>
      <c r="BE17" s="213">
        <v>16.629169999999998</v>
      </c>
      <c r="BF17" s="213">
        <v>17.16011</v>
      </c>
      <c r="BG17" s="351">
        <v>15.93384</v>
      </c>
      <c r="BH17" s="351">
        <v>12.83428</v>
      </c>
      <c r="BI17" s="351">
        <v>10.32545</v>
      </c>
      <c r="BJ17" s="351">
        <v>9.3637960000000007</v>
      </c>
      <c r="BK17" s="351">
        <v>9.1522419999999993</v>
      </c>
      <c r="BL17" s="351">
        <v>9.3120779999999996</v>
      </c>
      <c r="BM17" s="351">
        <v>9.6813000000000002</v>
      </c>
      <c r="BN17" s="351">
        <v>10.60345</v>
      </c>
      <c r="BO17" s="351">
        <v>12.59244</v>
      </c>
      <c r="BP17" s="351">
        <v>15.0067</v>
      </c>
      <c r="BQ17" s="351">
        <v>16.39913</v>
      </c>
      <c r="BR17" s="351">
        <v>17.17878</v>
      </c>
      <c r="BS17" s="351">
        <v>16.161650000000002</v>
      </c>
      <c r="BT17" s="351">
        <v>13.036960000000001</v>
      </c>
      <c r="BU17" s="351">
        <v>10.535489999999999</v>
      </c>
      <c r="BV17" s="351">
        <v>9.6263360000000002</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11.50181765</v>
      </c>
      <c r="D19" s="213">
        <v>10.831036409999999</v>
      </c>
      <c r="E19" s="213">
        <v>9.9426690640000004</v>
      </c>
      <c r="F19" s="213">
        <v>10.39597461</v>
      </c>
      <c r="G19" s="213">
        <v>10.15225416</v>
      </c>
      <c r="H19" s="213">
        <v>9.5310747560000006</v>
      </c>
      <c r="I19" s="213">
        <v>9.4250608230000008</v>
      </c>
      <c r="J19" s="213">
        <v>9.7144956849999993</v>
      </c>
      <c r="K19" s="213">
        <v>10.022463910000001</v>
      </c>
      <c r="L19" s="213">
        <v>8.7889949539999996</v>
      </c>
      <c r="M19" s="213">
        <v>8.9040560370000001</v>
      </c>
      <c r="N19" s="213">
        <v>9.5750575280000003</v>
      </c>
      <c r="O19" s="213">
        <v>8.8438091199999995</v>
      </c>
      <c r="P19" s="213">
        <v>8.7964741380000007</v>
      </c>
      <c r="Q19" s="213">
        <v>8.77048731</v>
      </c>
      <c r="R19" s="213">
        <v>9.3908153349999992</v>
      </c>
      <c r="S19" s="213">
        <v>9.5196524650000001</v>
      </c>
      <c r="T19" s="213">
        <v>10.05904555</v>
      </c>
      <c r="U19" s="213">
        <v>10.242276479999999</v>
      </c>
      <c r="V19" s="213">
        <v>10.688144080000001</v>
      </c>
      <c r="W19" s="213">
        <v>10.31750422</v>
      </c>
      <c r="X19" s="213">
        <v>9.8424160829999998</v>
      </c>
      <c r="Y19" s="213">
        <v>9.4953731000000001</v>
      </c>
      <c r="Z19" s="213">
        <v>9.4696665499999995</v>
      </c>
      <c r="AA19" s="213">
        <v>9.5942508960000001</v>
      </c>
      <c r="AB19" s="213">
        <v>9.9858809970000006</v>
      </c>
      <c r="AC19" s="213">
        <v>9.4614084789999993</v>
      </c>
      <c r="AD19" s="213">
        <v>9.8297374739999999</v>
      </c>
      <c r="AE19" s="213">
        <v>10.378174899999999</v>
      </c>
      <c r="AF19" s="213">
        <v>10.348922</v>
      </c>
      <c r="AG19" s="213">
        <v>10.7448798</v>
      </c>
      <c r="AH19" s="213">
        <v>10.843798140000001</v>
      </c>
      <c r="AI19" s="213">
        <v>10.492860569999999</v>
      </c>
      <c r="AJ19" s="213">
        <v>9.9205252379999997</v>
      </c>
      <c r="AK19" s="213">
        <v>9.5017296499999997</v>
      </c>
      <c r="AL19" s="213">
        <v>9.9096725790000004</v>
      </c>
      <c r="AM19" s="213">
        <v>10.33183857</v>
      </c>
      <c r="AN19" s="213">
        <v>11.13728395</v>
      </c>
      <c r="AO19" s="213">
        <v>11.88467052</v>
      </c>
      <c r="AP19" s="213">
        <v>11.973926069999999</v>
      </c>
      <c r="AQ19" s="213">
        <v>12.058609710000001</v>
      </c>
      <c r="AR19" s="213">
        <v>10.654055019999999</v>
      </c>
      <c r="AS19" s="213">
        <v>10.85694069</v>
      </c>
      <c r="AT19" s="213">
        <v>10.775897609999999</v>
      </c>
      <c r="AU19" s="213">
        <v>10.921151719999999</v>
      </c>
      <c r="AV19" s="213">
        <v>10.09417097</v>
      </c>
      <c r="AW19" s="213">
        <v>9.9756762180000003</v>
      </c>
      <c r="AX19" s="213">
        <v>11.22557464</v>
      </c>
      <c r="AY19" s="213">
        <v>11.06526874</v>
      </c>
      <c r="AZ19" s="213">
        <v>10.940723180000001</v>
      </c>
      <c r="BA19" s="213">
        <v>11.206681700000001</v>
      </c>
      <c r="BB19" s="213">
        <v>11.33567246</v>
      </c>
      <c r="BC19" s="213">
        <v>11.192769350000001</v>
      </c>
      <c r="BD19" s="213">
        <v>11.188391319999999</v>
      </c>
      <c r="BE19" s="213">
        <v>10.71238</v>
      </c>
      <c r="BF19" s="213">
        <v>10.48837</v>
      </c>
      <c r="BG19" s="351">
        <v>10.10172</v>
      </c>
      <c r="BH19" s="351">
        <v>9.3706189999999996</v>
      </c>
      <c r="BI19" s="351">
        <v>9.2620819999999995</v>
      </c>
      <c r="BJ19" s="351">
        <v>9.7046890000000001</v>
      </c>
      <c r="BK19" s="351">
        <v>9.5543790000000008</v>
      </c>
      <c r="BL19" s="351">
        <v>9.2424859999999995</v>
      </c>
      <c r="BM19" s="351">
        <v>9.2117579999999997</v>
      </c>
      <c r="BN19" s="351">
        <v>9.3637420000000002</v>
      </c>
      <c r="BO19" s="351">
        <v>9.2639370000000003</v>
      </c>
      <c r="BP19" s="351">
        <v>9.0637360000000005</v>
      </c>
      <c r="BQ19" s="351">
        <v>9.0443239999999996</v>
      </c>
      <c r="BR19" s="351">
        <v>9.1307290000000005</v>
      </c>
      <c r="BS19" s="351">
        <v>9.0386059999999997</v>
      </c>
      <c r="BT19" s="351">
        <v>8.5187950000000008</v>
      </c>
      <c r="BU19" s="351">
        <v>8.6343449999999997</v>
      </c>
      <c r="BV19" s="351">
        <v>9.2963529999999999</v>
      </c>
    </row>
    <row r="20" spans="1:74" ht="11.1" customHeight="1" x14ac:dyDescent="0.2">
      <c r="A20" s="84" t="s">
        <v>678</v>
      </c>
      <c r="B20" s="187" t="s">
        <v>480</v>
      </c>
      <c r="C20" s="213">
        <v>8.0651386800000004</v>
      </c>
      <c r="D20" s="213">
        <v>7.8336708330000002</v>
      </c>
      <c r="E20" s="213">
        <v>7.6823988740000004</v>
      </c>
      <c r="F20" s="213">
        <v>7.5661365419999997</v>
      </c>
      <c r="G20" s="213">
        <v>7.1842448570000004</v>
      </c>
      <c r="H20" s="213">
        <v>7.3847699889999996</v>
      </c>
      <c r="I20" s="213">
        <v>6.7313267349999997</v>
      </c>
      <c r="J20" s="213">
        <v>6.3852002690000003</v>
      </c>
      <c r="K20" s="213">
        <v>6.596464836</v>
      </c>
      <c r="L20" s="213">
        <v>6.7643950310000003</v>
      </c>
      <c r="M20" s="213">
        <v>6.878983753</v>
      </c>
      <c r="N20" s="213">
        <v>7.1663065469999996</v>
      </c>
      <c r="O20" s="213">
        <v>6.9498748250000002</v>
      </c>
      <c r="P20" s="213">
        <v>6.9571643180000002</v>
      </c>
      <c r="Q20" s="213">
        <v>6.8602306620000002</v>
      </c>
      <c r="R20" s="213">
        <v>6.5237488829999997</v>
      </c>
      <c r="S20" s="213">
        <v>6.4465875820000003</v>
      </c>
      <c r="T20" s="213">
        <v>6.3374758140000003</v>
      </c>
      <c r="U20" s="213">
        <v>6.25555065</v>
      </c>
      <c r="V20" s="213">
        <v>5.9203295320000002</v>
      </c>
      <c r="W20" s="213">
        <v>6.0284618459999999</v>
      </c>
      <c r="X20" s="213">
        <v>6.2694763379999996</v>
      </c>
      <c r="Y20" s="213">
        <v>6.7011599239999997</v>
      </c>
      <c r="Z20" s="213">
        <v>7.0619127009999998</v>
      </c>
      <c r="AA20" s="213">
        <v>7.5815047399999997</v>
      </c>
      <c r="AB20" s="213">
        <v>7.9271360050000004</v>
      </c>
      <c r="AC20" s="213">
        <v>7.7077265099999996</v>
      </c>
      <c r="AD20" s="213">
        <v>7.4104835820000003</v>
      </c>
      <c r="AE20" s="213">
        <v>7.4958939659999997</v>
      </c>
      <c r="AF20" s="213">
        <v>7.47587665</v>
      </c>
      <c r="AG20" s="213">
        <v>7.3481468039999998</v>
      </c>
      <c r="AH20" s="213">
        <v>6.6656506179999999</v>
      </c>
      <c r="AI20" s="213">
        <v>6.6436454359999999</v>
      </c>
      <c r="AJ20" s="213">
        <v>7.2865217590000002</v>
      </c>
      <c r="AK20" s="213">
        <v>7.3116634600000001</v>
      </c>
      <c r="AL20" s="213">
        <v>7.5813035879999999</v>
      </c>
      <c r="AM20" s="213">
        <v>7.8141047700000001</v>
      </c>
      <c r="AN20" s="213">
        <v>8.3651427980000008</v>
      </c>
      <c r="AO20" s="213">
        <v>8.3073424940000002</v>
      </c>
      <c r="AP20" s="213">
        <v>7.5585332650000003</v>
      </c>
      <c r="AQ20" s="213">
        <v>7.8368182900000001</v>
      </c>
      <c r="AR20" s="213">
        <v>7.761157313</v>
      </c>
      <c r="AS20" s="213">
        <v>7.6325402120000003</v>
      </c>
      <c r="AT20" s="213">
        <v>7.4769161090000003</v>
      </c>
      <c r="AU20" s="213">
        <v>7.3013445140000002</v>
      </c>
      <c r="AV20" s="213">
        <v>7.4536486289999999</v>
      </c>
      <c r="AW20" s="213">
        <v>7.5823643699999996</v>
      </c>
      <c r="AX20" s="213">
        <v>8.3081788949999993</v>
      </c>
      <c r="AY20" s="213">
        <v>8.8567270909999998</v>
      </c>
      <c r="AZ20" s="213">
        <v>8.3548988430000009</v>
      </c>
      <c r="BA20" s="213">
        <v>8.0455485370000002</v>
      </c>
      <c r="BB20" s="213">
        <v>7.6331967260000004</v>
      </c>
      <c r="BC20" s="213">
        <v>8.0053460760000004</v>
      </c>
      <c r="BD20" s="213">
        <v>7.4335169270000003</v>
      </c>
      <c r="BE20" s="213">
        <v>6.9440530000000003</v>
      </c>
      <c r="BF20" s="213">
        <v>6.7248169999999998</v>
      </c>
      <c r="BG20" s="351">
        <v>6.7762669999999998</v>
      </c>
      <c r="BH20" s="351">
        <v>7.0119639999999999</v>
      </c>
      <c r="BI20" s="351">
        <v>7.1500399999999997</v>
      </c>
      <c r="BJ20" s="351">
        <v>7.3298240000000003</v>
      </c>
      <c r="BK20" s="351">
        <v>7.2757440000000004</v>
      </c>
      <c r="BL20" s="351">
        <v>7.3292169999999999</v>
      </c>
      <c r="BM20" s="351">
        <v>7.5444519999999997</v>
      </c>
      <c r="BN20" s="351">
        <v>7.3393370000000004</v>
      </c>
      <c r="BO20" s="351">
        <v>7.2971339999999998</v>
      </c>
      <c r="BP20" s="351">
        <v>7.1321079999999997</v>
      </c>
      <c r="BQ20" s="351">
        <v>6.7613339999999997</v>
      </c>
      <c r="BR20" s="351">
        <v>6.6772790000000004</v>
      </c>
      <c r="BS20" s="351">
        <v>6.795903</v>
      </c>
      <c r="BT20" s="351">
        <v>7.0762099999999997</v>
      </c>
      <c r="BU20" s="351">
        <v>7.2588559999999998</v>
      </c>
      <c r="BV20" s="351">
        <v>7.4673259999999999</v>
      </c>
    </row>
    <row r="21" spans="1:74" ht="11.1" customHeight="1" x14ac:dyDescent="0.2">
      <c r="A21" s="84" t="s">
        <v>679</v>
      </c>
      <c r="B21" s="189" t="s">
        <v>448</v>
      </c>
      <c r="C21" s="213">
        <v>7.0805555580000004</v>
      </c>
      <c r="D21" s="213">
        <v>6.7563242749999999</v>
      </c>
      <c r="E21" s="213">
        <v>6.9808186619999999</v>
      </c>
      <c r="F21" s="213">
        <v>6.8994130250000003</v>
      </c>
      <c r="G21" s="213">
        <v>7.8169754290000002</v>
      </c>
      <c r="H21" s="213">
        <v>8.7211013279999996</v>
      </c>
      <c r="I21" s="213">
        <v>8.9610514319999997</v>
      </c>
      <c r="J21" s="213">
        <v>8.9562745439999993</v>
      </c>
      <c r="K21" s="213">
        <v>8.5545919690000005</v>
      </c>
      <c r="L21" s="213">
        <v>6.8403335099999998</v>
      </c>
      <c r="M21" s="213">
        <v>6.3313978000000004</v>
      </c>
      <c r="N21" s="213">
        <v>5.9966791439999998</v>
      </c>
      <c r="O21" s="213">
        <v>5.745064781</v>
      </c>
      <c r="P21" s="213">
        <v>5.8572770199999997</v>
      </c>
      <c r="Q21" s="213">
        <v>6.0855502809999997</v>
      </c>
      <c r="R21" s="213">
        <v>6.0756137299999997</v>
      </c>
      <c r="S21" s="213">
        <v>6.8427921889999999</v>
      </c>
      <c r="T21" s="213">
        <v>7.8568277530000001</v>
      </c>
      <c r="U21" s="213">
        <v>8.8436179280000005</v>
      </c>
      <c r="V21" s="213">
        <v>8.9780526490000003</v>
      </c>
      <c r="W21" s="213">
        <v>8.5368532439999996</v>
      </c>
      <c r="X21" s="213">
        <v>7.394186446</v>
      </c>
      <c r="Y21" s="213">
        <v>6.7441753430000002</v>
      </c>
      <c r="Z21" s="213">
        <v>6.136120279</v>
      </c>
      <c r="AA21" s="213">
        <v>6.5994887379999998</v>
      </c>
      <c r="AB21" s="213">
        <v>6.7472806250000001</v>
      </c>
      <c r="AC21" s="213">
        <v>6.4852428120000001</v>
      </c>
      <c r="AD21" s="213">
        <v>7.3968729460000002</v>
      </c>
      <c r="AE21" s="213">
        <v>7.8525324510000001</v>
      </c>
      <c r="AF21" s="213">
        <v>8.9270828800000004</v>
      </c>
      <c r="AG21" s="213">
        <v>9.0508135860000003</v>
      </c>
      <c r="AH21" s="213">
        <v>9.2221351590000005</v>
      </c>
      <c r="AI21" s="213">
        <v>8.5484959230000008</v>
      </c>
      <c r="AJ21" s="213">
        <v>6.9848998590000004</v>
      </c>
      <c r="AK21" s="213">
        <v>6.2005626039999999</v>
      </c>
      <c r="AL21" s="213">
        <v>5.9314225790000004</v>
      </c>
      <c r="AM21" s="213">
        <v>6.0604590619999996</v>
      </c>
      <c r="AN21" s="213">
        <v>6.3931434070000002</v>
      </c>
      <c r="AO21" s="213">
        <v>6.1745664050000002</v>
      </c>
      <c r="AP21" s="213">
        <v>6.2304191119999999</v>
      </c>
      <c r="AQ21" s="213">
        <v>8.0385644260000007</v>
      </c>
      <c r="AR21" s="213">
        <v>8.5420142509999994</v>
      </c>
      <c r="AS21" s="213">
        <v>9.1719252020000006</v>
      </c>
      <c r="AT21" s="213">
        <v>9.0913075079999999</v>
      </c>
      <c r="AU21" s="213">
        <v>8.8039292610000004</v>
      </c>
      <c r="AV21" s="213">
        <v>6.8447488849999996</v>
      </c>
      <c r="AW21" s="213">
        <v>6.2912839150000002</v>
      </c>
      <c r="AX21" s="213">
        <v>6.6353813730000004</v>
      </c>
      <c r="AY21" s="213">
        <v>6.3197691740000002</v>
      </c>
      <c r="AZ21" s="213">
        <v>6.2774701610000001</v>
      </c>
      <c r="BA21" s="213">
        <v>6.1901123709999997</v>
      </c>
      <c r="BB21" s="213">
        <v>6.5869747189999996</v>
      </c>
      <c r="BC21" s="213">
        <v>7.282320651</v>
      </c>
      <c r="BD21" s="213">
        <v>8.3034662630000007</v>
      </c>
      <c r="BE21" s="213">
        <v>8.6852970000000003</v>
      </c>
      <c r="BF21" s="213">
        <v>8.8128510000000002</v>
      </c>
      <c r="BG21" s="351">
        <v>8.1101530000000004</v>
      </c>
      <c r="BH21" s="351">
        <v>6.8936549999999999</v>
      </c>
      <c r="BI21" s="351">
        <v>6.442361</v>
      </c>
      <c r="BJ21" s="351">
        <v>6.3562950000000003</v>
      </c>
      <c r="BK21" s="351">
        <v>6.2532189999999996</v>
      </c>
      <c r="BL21" s="351">
        <v>6.0626030000000002</v>
      </c>
      <c r="BM21" s="351">
        <v>6.4255310000000003</v>
      </c>
      <c r="BN21" s="351">
        <v>6.7440360000000004</v>
      </c>
      <c r="BO21" s="351">
        <v>7.543876</v>
      </c>
      <c r="BP21" s="351">
        <v>8.3453330000000001</v>
      </c>
      <c r="BQ21" s="351">
        <v>8.7189169999999994</v>
      </c>
      <c r="BR21" s="351">
        <v>8.8772219999999997</v>
      </c>
      <c r="BS21" s="351">
        <v>8.2349859999999993</v>
      </c>
      <c r="BT21" s="351">
        <v>7.0100490000000004</v>
      </c>
      <c r="BU21" s="351">
        <v>6.5299420000000001</v>
      </c>
      <c r="BV21" s="351">
        <v>6.4613350000000001</v>
      </c>
    </row>
    <row r="22" spans="1:74" ht="11.1" customHeight="1" x14ac:dyDescent="0.2">
      <c r="A22" s="84" t="s">
        <v>680</v>
      </c>
      <c r="B22" s="189" t="s">
        <v>449</v>
      </c>
      <c r="C22" s="213">
        <v>7.8404527540000002</v>
      </c>
      <c r="D22" s="213">
        <v>7.3395944010000003</v>
      </c>
      <c r="E22" s="213">
        <v>7.7901399910000002</v>
      </c>
      <c r="F22" s="213">
        <v>7.7129860649999999</v>
      </c>
      <c r="G22" s="213">
        <v>7.70497326</v>
      </c>
      <c r="H22" s="213">
        <v>8.8318221270000006</v>
      </c>
      <c r="I22" s="213">
        <v>9.0593965250000004</v>
      </c>
      <c r="J22" s="213">
        <v>9.2399489070000005</v>
      </c>
      <c r="K22" s="213">
        <v>8.7680910260000005</v>
      </c>
      <c r="L22" s="213">
        <v>7.3989191060000001</v>
      </c>
      <c r="M22" s="213">
        <v>6.9042120660000004</v>
      </c>
      <c r="N22" s="213">
        <v>6.2954304949999997</v>
      </c>
      <c r="O22" s="213">
        <v>6.1175357469999998</v>
      </c>
      <c r="P22" s="213">
        <v>6.1853920010000003</v>
      </c>
      <c r="Q22" s="213">
        <v>6.4511635419999998</v>
      </c>
      <c r="R22" s="213">
        <v>6.2428619000000003</v>
      </c>
      <c r="S22" s="213">
        <v>6.7650606020000001</v>
      </c>
      <c r="T22" s="213">
        <v>7.7724631239999997</v>
      </c>
      <c r="U22" s="213">
        <v>8.4893882260000009</v>
      </c>
      <c r="V22" s="213">
        <v>8.6874276869999996</v>
      </c>
      <c r="W22" s="213">
        <v>8.3280943819999997</v>
      </c>
      <c r="X22" s="213">
        <v>7.3638628830000004</v>
      </c>
      <c r="Y22" s="213">
        <v>6.9741567050000004</v>
      </c>
      <c r="Z22" s="213">
        <v>6.534452259</v>
      </c>
      <c r="AA22" s="213">
        <v>6.9299662050000004</v>
      </c>
      <c r="AB22" s="213">
        <v>7.041877897</v>
      </c>
      <c r="AC22" s="213">
        <v>6.7611411940000004</v>
      </c>
      <c r="AD22" s="213">
        <v>7.1364942569999998</v>
      </c>
      <c r="AE22" s="213">
        <v>7.8016928490000002</v>
      </c>
      <c r="AF22" s="213">
        <v>8.8136282270000006</v>
      </c>
      <c r="AG22" s="213">
        <v>9.1059871890000004</v>
      </c>
      <c r="AH22" s="213">
        <v>9.3187159800000003</v>
      </c>
      <c r="AI22" s="213">
        <v>8.7869962459999993</v>
      </c>
      <c r="AJ22" s="213">
        <v>7.2600996770000004</v>
      </c>
      <c r="AK22" s="213">
        <v>6.8598747080000004</v>
      </c>
      <c r="AL22" s="213">
        <v>7.0132127950000003</v>
      </c>
      <c r="AM22" s="213">
        <v>6.8187350159999998</v>
      </c>
      <c r="AN22" s="213">
        <v>7.1597464740000003</v>
      </c>
      <c r="AO22" s="213">
        <v>6.9302433370000003</v>
      </c>
      <c r="AP22" s="213">
        <v>6.7023579399999997</v>
      </c>
      <c r="AQ22" s="213">
        <v>8.0575384079999992</v>
      </c>
      <c r="AR22" s="213">
        <v>8.4571598310000002</v>
      </c>
      <c r="AS22" s="213">
        <v>9.0704314610000001</v>
      </c>
      <c r="AT22" s="213">
        <v>9.0797323569999993</v>
      </c>
      <c r="AU22" s="213">
        <v>8.6179658779999997</v>
      </c>
      <c r="AV22" s="213">
        <v>6.937594711</v>
      </c>
      <c r="AW22" s="213">
        <v>6.9006273399999998</v>
      </c>
      <c r="AX22" s="213">
        <v>7.3392268469999999</v>
      </c>
      <c r="AY22" s="213">
        <v>7.0545851050000001</v>
      </c>
      <c r="AZ22" s="213">
        <v>6.7376900309999996</v>
      </c>
      <c r="BA22" s="213">
        <v>6.5425391670000002</v>
      </c>
      <c r="BB22" s="213">
        <v>6.7545745019999996</v>
      </c>
      <c r="BC22" s="213">
        <v>7.0953284910000001</v>
      </c>
      <c r="BD22" s="213">
        <v>7.9069111879999996</v>
      </c>
      <c r="BE22" s="213">
        <v>8.349513</v>
      </c>
      <c r="BF22" s="213">
        <v>8.5035589999999992</v>
      </c>
      <c r="BG22" s="351">
        <v>7.9480310000000003</v>
      </c>
      <c r="BH22" s="351">
        <v>6.8935630000000003</v>
      </c>
      <c r="BI22" s="351">
        <v>6.7361000000000004</v>
      </c>
      <c r="BJ22" s="351">
        <v>6.5083859999999998</v>
      </c>
      <c r="BK22" s="351">
        <v>6.6727189999999998</v>
      </c>
      <c r="BL22" s="351">
        <v>6.9703910000000002</v>
      </c>
      <c r="BM22" s="351">
        <v>7.1438269999999999</v>
      </c>
      <c r="BN22" s="351">
        <v>7.0645660000000001</v>
      </c>
      <c r="BO22" s="351">
        <v>7.2224159999999999</v>
      </c>
      <c r="BP22" s="351">
        <v>8.0576670000000004</v>
      </c>
      <c r="BQ22" s="351">
        <v>8.4513909999999992</v>
      </c>
      <c r="BR22" s="351">
        <v>8.6334420000000005</v>
      </c>
      <c r="BS22" s="351">
        <v>8.072419</v>
      </c>
      <c r="BT22" s="351">
        <v>7.016216</v>
      </c>
      <c r="BU22" s="351">
        <v>6.8961819999999996</v>
      </c>
      <c r="BV22" s="351">
        <v>6.6734739999999997</v>
      </c>
    </row>
    <row r="23" spans="1:74" ht="11.1" customHeight="1" x14ac:dyDescent="0.2">
      <c r="A23" s="84" t="s">
        <v>681</v>
      </c>
      <c r="B23" s="189" t="s">
        <v>450</v>
      </c>
      <c r="C23" s="213">
        <v>8.8782768829999998</v>
      </c>
      <c r="D23" s="213">
        <v>8.2558590689999996</v>
      </c>
      <c r="E23" s="213">
        <v>8.3404726890000003</v>
      </c>
      <c r="F23" s="213">
        <v>8.9323417389999999</v>
      </c>
      <c r="G23" s="213">
        <v>9.2928238390000004</v>
      </c>
      <c r="H23" s="213">
        <v>9.6566422559999996</v>
      </c>
      <c r="I23" s="213">
        <v>9.5264820720000003</v>
      </c>
      <c r="J23" s="213">
        <v>9.4934046819999995</v>
      </c>
      <c r="K23" s="213">
        <v>9.6864952360000007</v>
      </c>
      <c r="L23" s="213">
        <v>8.8063945120000007</v>
      </c>
      <c r="M23" s="213">
        <v>8.9492060319999993</v>
      </c>
      <c r="N23" s="213">
        <v>8.9827150840000005</v>
      </c>
      <c r="O23" s="213">
        <v>7.2796476849999996</v>
      </c>
      <c r="P23" s="213">
        <v>7.4942681970000002</v>
      </c>
      <c r="Q23" s="213">
        <v>8.1502783020000003</v>
      </c>
      <c r="R23" s="213">
        <v>8.0866253070000003</v>
      </c>
      <c r="S23" s="213">
        <v>8.3010406900000007</v>
      </c>
      <c r="T23" s="213">
        <v>8.7834616170000004</v>
      </c>
      <c r="U23" s="213">
        <v>9.335187822</v>
      </c>
      <c r="V23" s="213">
        <v>9.2839632460000008</v>
      </c>
      <c r="W23" s="213">
        <v>9.3340717259999995</v>
      </c>
      <c r="X23" s="213">
        <v>8.972180689</v>
      </c>
      <c r="Y23" s="213">
        <v>8.6751286870000008</v>
      </c>
      <c r="Z23" s="213">
        <v>8.2817929110000001</v>
      </c>
      <c r="AA23" s="213">
        <v>8.6535190009999994</v>
      </c>
      <c r="AB23" s="213">
        <v>9.3239082189999998</v>
      </c>
      <c r="AC23" s="213">
        <v>8.4811777060000004</v>
      </c>
      <c r="AD23" s="213">
        <v>9.6144375859999993</v>
      </c>
      <c r="AE23" s="213">
        <v>9.9272781319999996</v>
      </c>
      <c r="AF23" s="213">
        <v>10.05832098</v>
      </c>
      <c r="AG23" s="213">
        <v>9.5252255639999994</v>
      </c>
      <c r="AH23" s="213">
        <v>9.7339093890000008</v>
      </c>
      <c r="AI23" s="213">
        <v>9.6187270480000002</v>
      </c>
      <c r="AJ23" s="213">
        <v>9.2864203839999995</v>
      </c>
      <c r="AK23" s="213">
        <v>8.8569475739999994</v>
      </c>
      <c r="AL23" s="213">
        <v>8.4647396859999997</v>
      </c>
      <c r="AM23" s="213">
        <v>8.1389989630000006</v>
      </c>
      <c r="AN23" s="213">
        <v>8.9816867019999993</v>
      </c>
      <c r="AO23" s="213">
        <v>7.9805528670000001</v>
      </c>
      <c r="AP23" s="213">
        <v>8.8005565249999993</v>
      </c>
      <c r="AQ23" s="213">
        <v>9.4585607429999996</v>
      </c>
      <c r="AR23" s="213">
        <v>10.288159159999999</v>
      </c>
      <c r="AS23" s="213">
        <v>9.865942853</v>
      </c>
      <c r="AT23" s="213">
        <v>9.4304687830000002</v>
      </c>
      <c r="AU23" s="213">
        <v>9.8993718790000003</v>
      </c>
      <c r="AV23" s="213">
        <v>8.9071231490000002</v>
      </c>
      <c r="AW23" s="213">
        <v>8.5740449959999996</v>
      </c>
      <c r="AX23" s="213">
        <v>8.6969361139999997</v>
      </c>
      <c r="AY23" s="213">
        <v>9.0059954340000008</v>
      </c>
      <c r="AZ23" s="213">
        <v>9.0302480979999995</v>
      </c>
      <c r="BA23" s="213">
        <v>8.3411006380000003</v>
      </c>
      <c r="BB23" s="213">
        <v>9.3627220520000005</v>
      </c>
      <c r="BC23" s="213">
        <v>9.4748427960000008</v>
      </c>
      <c r="BD23" s="213">
        <v>9.8434625400000009</v>
      </c>
      <c r="BE23" s="213">
        <v>9.7462730000000004</v>
      </c>
      <c r="BF23" s="213">
        <v>9.5086619999999993</v>
      </c>
      <c r="BG23" s="351">
        <v>9.2702109999999998</v>
      </c>
      <c r="BH23" s="351">
        <v>8.8564139999999991</v>
      </c>
      <c r="BI23" s="351">
        <v>8.5189179999999993</v>
      </c>
      <c r="BJ23" s="351">
        <v>8.3354750000000006</v>
      </c>
      <c r="BK23" s="351">
        <v>8.39</v>
      </c>
      <c r="BL23" s="351">
        <v>8.4404020000000006</v>
      </c>
      <c r="BM23" s="351">
        <v>8.6617479999999993</v>
      </c>
      <c r="BN23" s="351">
        <v>9.1321189999999994</v>
      </c>
      <c r="BO23" s="351">
        <v>9.4941379999999995</v>
      </c>
      <c r="BP23" s="351">
        <v>9.8885769999999997</v>
      </c>
      <c r="BQ23" s="351">
        <v>9.9640749999999993</v>
      </c>
      <c r="BR23" s="351">
        <v>9.8984909999999999</v>
      </c>
      <c r="BS23" s="351">
        <v>9.7316819999999993</v>
      </c>
      <c r="BT23" s="351">
        <v>9.2992369999999998</v>
      </c>
      <c r="BU23" s="351">
        <v>8.9198179999999994</v>
      </c>
      <c r="BV23" s="351">
        <v>8.6932430000000007</v>
      </c>
    </row>
    <row r="24" spans="1:74" ht="11.1" customHeight="1" x14ac:dyDescent="0.2">
      <c r="A24" s="84" t="s">
        <v>682</v>
      </c>
      <c r="B24" s="189" t="s">
        <v>451</v>
      </c>
      <c r="C24" s="213">
        <v>8.8110057410000007</v>
      </c>
      <c r="D24" s="213">
        <v>8.5939818730000006</v>
      </c>
      <c r="E24" s="213">
        <v>8.0411946870000008</v>
      </c>
      <c r="F24" s="213">
        <v>9.4319646959999996</v>
      </c>
      <c r="G24" s="213">
        <v>9.7148137769999998</v>
      </c>
      <c r="H24" s="213">
        <v>9.8251318409999993</v>
      </c>
      <c r="I24" s="213">
        <v>10.091044309999999</v>
      </c>
      <c r="J24" s="213">
        <v>10.12717076</v>
      </c>
      <c r="K24" s="213">
        <v>9.7442450800000007</v>
      </c>
      <c r="L24" s="213">
        <v>9.2987303489999995</v>
      </c>
      <c r="M24" s="213">
        <v>9.0939189349999996</v>
      </c>
      <c r="N24" s="213">
        <v>8.4971031979999996</v>
      </c>
      <c r="O24" s="213">
        <v>7.5212303560000002</v>
      </c>
      <c r="P24" s="213">
        <v>7.3566755500000003</v>
      </c>
      <c r="Q24" s="213">
        <v>7.6702787910000003</v>
      </c>
      <c r="R24" s="213">
        <v>8.3349355490000008</v>
      </c>
      <c r="S24" s="213">
        <v>8.4597283599999997</v>
      </c>
      <c r="T24" s="213">
        <v>9.0501157939999999</v>
      </c>
      <c r="U24" s="213">
        <v>9.5000941549999993</v>
      </c>
      <c r="V24" s="213">
        <v>10.01615183</v>
      </c>
      <c r="W24" s="213">
        <v>9.7334595979999996</v>
      </c>
      <c r="X24" s="213">
        <v>10.145863950000001</v>
      </c>
      <c r="Y24" s="213">
        <v>9.4891298249999991</v>
      </c>
      <c r="Z24" s="213">
        <v>8.4394713079999999</v>
      </c>
      <c r="AA24" s="213">
        <v>8.6862326700000008</v>
      </c>
      <c r="AB24" s="213">
        <v>9.1378055220000007</v>
      </c>
      <c r="AC24" s="213">
        <v>9.0372694849999995</v>
      </c>
      <c r="AD24" s="213">
        <v>9.7777587799999992</v>
      </c>
      <c r="AE24" s="213">
        <v>10.16890006</v>
      </c>
      <c r="AF24" s="213">
        <v>10.489798220000001</v>
      </c>
      <c r="AG24" s="213">
        <v>10.547461589999999</v>
      </c>
      <c r="AH24" s="213">
        <v>10.714249049999999</v>
      </c>
      <c r="AI24" s="213">
        <v>10.55784903</v>
      </c>
      <c r="AJ24" s="213">
        <v>10.095020549999999</v>
      </c>
      <c r="AK24" s="213">
        <v>9.3330046580000001</v>
      </c>
      <c r="AL24" s="213">
        <v>8.7214858690000003</v>
      </c>
      <c r="AM24" s="213">
        <v>8.4022962210000003</v>
      </c>
      <c r="AN24" s="213">
        <v>8.7512528500000002</v>
      </c>
      <c r="AO24" s="213">
        <v>8.8900834389999996</v>
      </c>
      <c r="AP24" s="213">
        <v>8.6903517109999999</v>
      </c>
      <c r="AQ24" s="213">
        <v>9.6575908940000001</v>
      </c>
      <c r="AR24" s="213">
        <v>10.41597045</v>
      </c>
      <c r="AS24" s="213">
        <v>10.71434818</v>
      </c>
      <c r="AT24" s="213">
        <v>10.723479530000001</v>
      </c>
      <c r="AU24" s="213">
        <v>10.1260406</v>
      </c>
      <c r="AV24" s="213">
        <v>9.5981326790000008</v>
      </c>
      <c r="AW24" s="213">
        <v>8.6258863029999997</v>
      </c>
      <c r="AX24" s="213">
        <v>8.7087124629999995</v>
      </c>
      <c r="AY24" s="213">
        <v>8.6222288250000005</v>
      </c>
      <c r="AZ24" s="213">
        <v>8.5896922020000002</v>
      </c>
      <c r="BA24" s="213">
        <v>8.2843368979999994</v>
      </c>
      <c r="BB24" s="213">
        <v>9.0601531519999998</v>
      </c>
      <c r="BC24" s="213">
        <v>10.10655803</v>
      </c>
      <c r="BD24" s="213">
        <v>10.265244819999999</v>
      </c>
      <c r="BE24" s="213">
        <v>10.188459999999999</v>
      </c>
      <c r="BF24" s="213">
        <v>10.19829</v>
      </c>
      <c r="BG24" s="351">
        <v>9.8116679999999992</v>
      </c>
      <c r="BH24" s="351">
        <v>9.3460370000000008</v>
      </c>
      <c r="BI24" s="351">
        <v>8.8038570000000007</v>
      </c>
      <c r="BJ24" s="351">
        <v>8.088241</v>
      </c>
      <c r="BK24" s="351">
        <v>7.8657339999999998</v>
      </c>
      <c r="BL24" s="351">
        <v>8.0769380000000002</v>
      </c>
      <c r="BM24" s="351">
        <v>8.1592909999999996</v>
      </c>
      <c r="BN24" s="351">
        <v>8.7723239999999993</v>
      </c>
      <c r="BO24" s="351">
        <v>9.078754</v>
      </c>
      <c r="BP24" s="351">
        <v>9.2140190000000004</v>
      </c>
      <c r="BQ24" s="351">
        <v>9.3870509999999996</v>
      </c>
      <c r="BR24" s="351">
        <v>9.6023700000000005</v>
      </c>
      <c r="BS24" s="351">
        <v>9.4182159999999993</v>
      </c>
      <c r="BT24" s="351">
        <v>9.0658349999999999</v>
      </c>
      <c r="BU24" s="351">
        <v>8.6134260000000005</v>
      </c>
      <c r="BV24" s="351">
        <v>7.9858560000000001</v>
      </c>
    </row>
    <row r="25" spans="1:74" ht="11.1" customHeight="1" x14ac:dyDescent="0.2">
      <c r="A25" s="84" t="s">
        <v>683</v>
      </c>
      <c r="B25" s="189" t="s">
        <v>452</v>
      </c>
      <c r="C25" s="213">
        <v>7.541937774</v>
      </c>
      <c r="D25" s="213">
        <v>7.150929734</v>
      </c>
      <c r="E25" s="213">
        <v>6.82411937</v>
      </c>
      <c r="F25" s="213">
        <v>7.1323432760000003</v>
      </c>
      <c r="G25" s="213">
        <v>7.3874904920000004</v>
      </c>
      <c r="H25" s="213">
        <v>7.1669190739999999</v>
      </c>
      <c r="I25" s="213">
        <v>7.9040261789999997</v>
      </c>
      <c r="J25" s="213">
        <v>8.1308273070000006</v>
      </c>
      <c r="K25" s="213">
        <v>8.1244502890000003</v>
      </c>
      <c r="L25" s="213">
        <v>8.0484033820000001</v>
      </c>
      <c r="M25" s="213">
        <v>7.6296708850000003</v>
      </c>
      <c r="N25" s="213">
        <v>6.7221257550000004</v>
      </c>
      <c r="O25" s="213">
        <v>6.2657175650000001</v>
      </c>
      <c r="P25" s="213">
        <v>6.1006638799999999</v>
      </c>
      <c r="Q25" s="213">
        <v>6.5206001689999997</v>
      </c>
      <c r="R25" s="213">
        <v>6.4745830660000001</v>
      </c>
      <c r="S25" s="213">
        <v>7.1913992950000001</v>
      </c>
      <c r="T25" s="213">
        <v>7.1013067330000004</v>
      </c>
      <c r="U25" s="213">
        <v>7.8884590149999996</v>
      </c>
      <c r="V25" s="213">
        <v>8.5164762700000001</v>
      </c>
      <c r="W25" s="213">
        <v>8.4064110880000005</v>
      </c>
      <c r="X25" s="213">
        <v>8.7017409350000001</v>
      </c>
      <c r="Y25" s="213">
        <v>8.5249550139999997</v>
      </c>
      <c r="Z25" s="213">
        <v>7.6508547020000002</v>
      </c>
      <c r="AA25" s="213">
        <v>7.4197759379999999</v>
      </c>
      <c r="AB25" s="213">
        <v>7.6889029290000002</v>
      </c>
      <c r="AC25" s="213">
        <v>7.6240233919999998</v>
      </c>
      <c r="AD25" s="213">
        <v>8.01403687</v>
      </c>
      <c r="AE25" s="213">
        <v>8.1029019909999995</v>
      </c>
      <c r="AF25" s="213">
        <v>8.3008937589999992</v>
      </c>
      <c r="AG25" s="213">
        <v>8.6960227319999994</v>
      </c>
      <c r="AH25" s="213">
        <v>8.8815497899999993</v>
      </c>
      <c r="AI25" s="213">
        <v>8.7926258560000008</v>
      </c>
      <c r="AJ25" s="213">
        <v>8.6318603609999993</v>
      </c>
      <c r="AK25" s="213">
        <v>8.0308309510000004</v>
      </c>
      <c r="AL25" s="213">
        <v>7.9062286339999996</v>
      </c>
      <c r="AM25" s="213">
        <v>6.9484643799999999</v>
      </c>
      <c r="AN25" s="213">
        <v>7.2394103230000004</v>
      </c>
      <c r="AO25" s="213">
        <v>7.6044322219999998</v>
      </c>
      <c r="AP25" s="213">
        <v>7.5764943750000002</v>
      </c>
      <c r="AQ25" s="213">
        <v>7.9854024170000004</v>
      </c>
      <c r="AR25" s="213">
        <v>8.3538839310000004</v>
      </c>
      <c r="AS25" s="213">
        <v>8.6303168380000006</v>
      </c>
      <c r="AT25" s="213">
        <v>8.6096147110000008</v>
      </c>
      <c r="AU25" s="213">
        <v>8.4119294700000005</v>
      </c>
      <c r="AV25" s="213">
        <v>7.9644262059999997</v>
      </c>
      <c r="AW25" s="213">
        <v>6.9602777600000003</v>
      </c>
      <c r="AX25" s="213">
        <v>6.5921031140000004</v>
      </c>
      <c r="AY25" s="213">
        <v>6.5218871619999996</v>
      </c>
      <c r="AZ25" s="213">
        <v>6.3583238230000001</v>
      </c>
      <c r="BA25" s="213">
        <v>6.3107408869999997</v>
      </c>
      <c r="BB25" s="213">
        <v>6.577579804</v>
      </c>
      <c r="BC25" s="213">
        <v>7.3427541129999998</v>
      </c>
      <c r="BD25" s="213">
        <v>7.4636846769999998</v>
      </c>
      <c r="BE25" s="213">
        <v>7.7164720000000004</v>
      </c>
      <c r="BF25" s="213">
        <v>7.8671319999999998</v>
      </c>
      <c r="BG25" s="351">
        <v>7.5749209999999998</v>
      </c>
      <c r="BH25" s="351">
        <v>7.6100070000000004</v>
      </c>
      <c r="BI25" s="351">
        <v>7.2222840000000001</v>
      </c>
      <c r="BJ25" s="351">
        <v>6.6163429999999996</v>
      </c>
      <c r="BK25" s="351">
        <v>6.6177590000000004</v>
      </c>
      <c r="BL25" s="351">
        <v>6.6999639999999996</v>
      </c>
      <c r="BM25" s="351">
        <v>6.6249450000000003</v>
      </c>
      <c r="BN25" s="351">
        <v>6.9549770000000004</v>
      </c>
      <c r="BO25" s="351">
        <v>7.2302670000000004</v>
      </c>
      <c r="BP25" s="351">
        <v>7.4251050000000003</v>
      </c>
      <c r="BQ25" s="351">
        <v>7.6794710000000004</v>
      </c>
      <c r="BR25" s="351">
        <v>7.8586879999999999</v>
      </c>
      <c r="BS25" s="351">
        <v>7.6772640000000001</v>
      </c>
      <c r="BT25" s="351">
        <v>7.6950589999999996</v>
      </c>
      <c r="BU25" s="351">
        <v>7.2846599999999997</v>
      </c>
      <c r="BV25" s="351">
        <v>6.7306330000000001</v>
      </c>
    </row>
    <row r="26" spans="1:74" ht="11.1" customHeight="1" x14ac:dyDescent="0.2">
      <c r="A26" s="84" t="s">
        <v>684</v>
      </c>
      <c r="B26" s="189" t="s">
        <v>453</v>
      </c>
      <c r="C26" s="213">
        <v>8.2172755340000005</v>
      </c>
      <c r="D26" s="213">
        <v>8.3137761549999993</v>
      </c>
      <c r="E26" s="213">
        <v>8.4481371460000005</v>
      </c>
      <c r="F26" s="213">
        <v>8.5448124360000008</v>
      </c>
      <c r="G26" s="213">
        <v>8.4006873560000006</v>
      </c>
      <c r="H26" s="213">
        <v>8.8143431379999999</v>
      </c>
      <c r="I26" s="213">
        <v>9.1660221130000004</v>
      </c>
      <c r="J26" s="213">
        <v>9.0315818879999998</v>
      </c>
      <c r="K26" s="213">
        <v>8.9792707909999994</v>
      </c>
      <c r="L26" s="213">
        <v>8.2371609629999991</v>
      </c>
      <c r="M26" s="213">
        <v>7.1779007039999998</v>
      </c>
      <c r="N26" s="213">
        <v>6.9595289830000002</v>
      </c>
      <c r="O26" s="213">
        <v>6.8436322000000001</v>
      </c>
      <c r="P26" s="213">
        <v>6.9775949610000003</v>
      </c>
      <c r="Q26" s="213">
        <v>7.1145222739999996</v>
      </c>
      <c r="R26" s="213">
        <v>6.9575303640000001</v>
      </c>
      <c r="S26" s="213">
        <v>6.949129278</v>
      </c>
      <c r="T26" s="213">
        <v>7.5873176869999996</v>
      </c>
      <c r="U26" s="213">
        <v>7.8950360960000001</v>
      </c>
      <c r="V26" s="213">
        <v>8.1039387230000006</v>
      </c>
      <c r="W26" s="213">
        <v>7.8771148560000004</v>
      </c>
      <c r="X26" s="213">
        <v>7.4345254880000002</v>
      </c>
      <c r="Y26" s="213">
        <v>6.9515867890000003</v>
      </c>
      <c r="Z26" s="213">
        <v>6.6784014770000004</v>
      </c>
      <c r="AA26" s="213">
        <v>6.7231436210000002</v>
      </c>
      <c r="AB26" s="213">
        <v>6.9581201229999996</v>
      </c>
      <c r="AC26" s="213">
        <v>7.155839973</v>
      </c>
      <c r="AD26" s="213">
        <v>7.2068920009999999</v>
      </c>
      <c r="AE26" s="213">
        <v>7.2932286460000002</v>
      </c>
      <c r="AF26" s="213">
        <v>7.9005667470000001</v>
      </c>
      <c r="AG26" s="213">
        <v>8.3606365609999997</v>
      </c>
      <c r="AH26" s="213">
        <v>8.3599524269999996</v>
      </c>
      <c r="AI26" s="213">
        <v>8.1914855790000001</v>
      </c>
      <c r="AJ26" s="213">
        <v>7.3020403610000004</v>
      </c>
      <c r="AK26" s="213">
        <v>7.2276361900000001</v>
      </c>
      <c r="AL26" s="213">
        <v>7.1757080479999997</v>
      </c>
      <c r="AM26" s="213">
        <v>6.9478979110000001</v>
      </c>
      <c r="AN26" s="213">
        <v>6.9479385310000001</v>
      </c>
      <c r="AO26" s="213">
        <v>7.0974461690000004</v>
      </c>
      <c r="AP26" s="213">
        <v>7.0678255439999997</v>
      </c>
      <c r="AQ26" s="213">
        <v>7.7523591249999999</v>
      </c>
      <c r="AR26" s="213">
        <v>7.9630243189999996</v>
      </c>
      <c r="AS26" s="213">
        <v>8.5441093049999992</v>
      </c>
      <c r="AT26" s="213">
        <v>7.5586509099999999</v>
      </c>
      <c r="AU26" s="213">
        <v>7.6872474239999997</v>
      </c>
      <c r="AV26" s="213">
        <v>6.7546832979999998</v>
      </c>
      <c r="AW26" s="213">
        <v>6.043008253</v>
      </c>
      <c r="AX26" s="213">
        <v>6.17407884</v>
      </c>
      <c r="AY26" s="213">
        <v>6.3240104629999996</v>
      </c>
      <c r="AZ26" s="213">
        <v>6.392940372</v>
      </c>
      <c r="BA26" s="213">
        <v>6.45115938</v>
      </c>
      <c r="BB26" s="213">
        <v>6.4926301039999998</v>
      </c>
      <c r="BC26" s="213">
        <v>6.7576110429999998</v>
      </c>
      <c r="BD26" s="213">
        <v>7.1552616069999999</v>
      </c>
      <c r="BE26" s="213">
        <v>7.5386990000000003</v>
      </c>
      <c r="BF26" s="213">
        <v>7.8047909999999998</v>
      </c>
      <c r="BG26" s="351">
        <v>7.741879</v>
      </c>
      <c r="BH26" s="351">
        <v>7.2623030000000002</v>
      </c>
      <c r="BI26" s="351">
        <v>6.6660620000000002</v>
      </c>
      <c r="BJ26" s="351">
        <v>6.4798419999999997</v>
      </c>
      <c r="BK26" s="351">
        <v>6.7670659999999998</v>
      </c>
      <c r="BL26" s="351">
        <v>6.9105590000000001</v>
      </c>
      <c r="BM26" s="351">
        <v>6.9747269999999997</v>
      </c>
      <c r="BN26" s="351">
        <v>7.0203920000000002</v>
      </c>
      <c r="BO26" s="351">
        <v>7.1013260000000002</v>
      </c>
      <c r="BP26" s="351">
        <v>7.4084859999999999</v>
      </c>
      <c r="BQ26" s="351">
        <v>7.7643000000000004</v>
      </c>
      <c r="BR26" s="351">
        <v>7.9846589999999997</v>
      </c>
      <c r="BS26" s="351">
        <v>7.9183079999999997</v>
      </c>
      <c r="BT26" s="351">
        <v>7.4232189999999996</v>
      </c>
      <c r="BU26" s="351">
        <v>6.8185960000000003</v>
      </c>
      <c r="BV26" s="351">
        <v>6.640822</v>
      </c>
    </row>
    <row r="27" spans="1:74" ht="11.1" customHeight="1" x14ac:dyDescent="0.2">
      <c r="A27" s="84" t="s">
        <v>685</v>
      </c>
      <c r="B27" s="189" t="s">
        <v>454</v>
      </c>
      <c r="C27" s="213">
        <v>9.5069703099999998</v>
      </c>
      <c r="D27" s="213">
        <v>9.3547016349999996</v>
      </c>
      <c r="E27" s="213">
        <v>9.4136931110000006</v>
      </c>
      <c r="F27" s="213">
        <v>8.9049448200000008</v>
      </c>
      <c r="G27" s="213">
        <v>8.3726286969999997</v>
      </c>
      <c r="H27" s="213">
        <v>9.0570926600000004</v>
      </c>
      <c r="I27" s="213">
        <v>9.0594114569999995</v>
      </c>
      <c r="J27" s="213">
        <v>9.1100497479999998</v>
      </c>
      <c r="K27" s="213">
        <v>8.8596831100000006</v>
      </c>
      <c r="L27" s="213">
        <v>8.8057937430000006</v>
      </c>
      <c r="M27" s="213">
        <v>7.8365950949999998</v>
      </c>
      <c r="N27" s="213">
        <v>8.4488790179999995</v>
      </c>
      <c r="O27" s="213">
        <v>8.2355107529999998</v>
      </c>
      <c r="P27" s="213">
        <v>8.7109176720000008</v>
      </c>
      <c r="Q27" s="213">
        <v>8.4521432809999997</v>
      </c>
      <c r="R27" s="213">
        <v>7.9453054840000004</v>
      </c>
      <c r="S27" s="213">
        <v>8.1078895709999994</v>
      </c>
      <c r="T27" s="213">
        <v>8.5651464219999998</v>
      </c>
      <c r="U27" s="213">
        <v>8.8520243700000005</v>
      </c>
      <c r="V27" s="213">
        <v>9.3159325230000007</v>
      </c>
      <c r="W27" s="213">
        <v>9.5252054279999996</v>
      </c>
      <c r="X27" s="213">
        <v>9.2298115349999996</v>
      </c>
      <c r="Y27" s="213">
        <v>9.2160965739999998</v>
      </c>
      <c r="Z27" s="213">
        <v>9.1846307300000003</v>
      </c>
      <c r="AA27" s="213">
        <v>9.0318961279999996</v>
      </c>
      <c r="AB27" s="213">
        <v>9.0401526220000008</v>
      </c>
      <c r="AC27" s="213">
        <v>9.2052143540000007</v>
      </c>
      <c r="AD27" s="213">
        <v>8.9645095080000008</v>
      </c>
      <c r="AE27" s="213">
        <v>8.8609548759999992</v>
      </c>
      <c r="AF27" s="213">
        <v>9.4269133679999992</v>
      </c>
      <c r="AG27" s="213">
        <v>9.2028200019999993</v>
      </c>
      <c r="AH27" s="213">
        <v>9.2450659650000002</v>
      </c>
      <c r="AI27" s="213">
        <v>8.8568902650000005</v>
      </c>
      <c r="AJ27" s="213">
        <v>8.4554889539999998</v>
      </c>
      <c r="AK27" s="213">
        <v>8.4778430539999992</v>
      </c>
      <c r="AL27" s="213">
        <v>8.6182617970000006</v>
      </c>
      <c r="AM27" s="213">
        <v>8.8560987450000006</v>
      </c>
      <c r="AN27" s="213">
        <v>8.9934956499999998</v>
      </c>
      <c r="AO27" s="213">
        <v>8.8436022409999993</v>
      </c>
      <c r="AP27" s="213">
        <v>8.6417282659999994</v>
      </c>
      <c r="AQ27" s="213">
        <v>8.5624558420000003</v>
      </c>
      <c r="AR27" s="213">
        <v>8.508125261</v>
      </c>
      <c r="AS27" s="213">
        <v>9.2115622439999996</v>
      </c>
      <c r="AT27" s="213">
        <v>9.0892655250000001</v>
      </c>
      <c r="AU27" s="213">
        <v>9.0275373719999994</v>
      </c>
      <c r="AV27" s="213">
        <v>8.2761582580000006</v>
      </c>
      <c r="AW27" s="213">
        <v>8.4434021680000004</v>
      </c>
      <c r="AX27" s="213">
        <v>9.0925375580000001</v>
      </c>
      <c r="AY27" s="213">
        <v>9.1741777710000001</v>
      </c>
      <c r="AZ27" s="213">
        <v>8.8010529559999995</v>
      </c>
      <c r="BA27" s="213">
        <v>9.2729101150000002</v>
      </c>
      <c r="BB27" s="213">
        <v>9.1919151590000006</v>
      </c>
      <c r="BC27" s="213">
        <v>8.7331458160000004</v>
      </c>
      <c r="BD27" s="213">
        <v>8.3631451660000007</v>
      </c>
      <c r="BE27" s="213">
        <v>8.4114199999999997</v>
      </c>
      <c r="BF27" s="213">
        <v>8.495374</v>
      </c>
      <c r="BG27" s="351">
        <v>8.2303840000000008</v>
      </c>
      <c r="BH27" s="351">
        <v>8.0194340000000004</v>
      </c>
      <c r="BI27" s="351">
        <v>7.8685739999999997</v>
      </c>
      <c r="BJ27" s="351">
        <v>8.0926939999999998</v>
      </c>
      <c r="BK27" s="351">
        <v>8.0615380000000005</v>
      </c>
      <c r="BL27" s="351">
        <v>8.2781730000000007</v>
      </c>
      <c r="BM27" s="351">
        <v>8.4154890000000009</v>
      </c>
      <c r="BN27" s="351">
        <v>8.2403469999999999</v>
      </c>
      <c r="BO27" s="351">
        <v>8.3340969999999999</v>
      </c>
      <c r="BP27" s="351">
        <v>8.6303169999999998</v>
      </c>
      <c r="BQ27" s="351">
        <v>8.6660839999999997</v>
      </c>
      <c r="BR27" s="351">
        <v>8.7351270000000003</v>
      </c>
      <c r="BS27" s="351">
        <v>8.5177340000000008</v>
      </c>
      <c r="BT27" s="351">
        <v>8.3079450000000001</v>
      </c>
      <c r="BU27" s="351">
        <v>8.1519569999999995</v>
      </c>
      <c r="BV27" s="351">
        <v>8.3754419999999996</v>
      </c>
    </row>
    <row r="28" spans="1:74" ht="11.1" customHeight="1" x14ac:dyDescent="0.2">
      <c r="A28" s="84" t="s">
        <v>686</v>
      </c>
      <c r="B28" s="189" t="s">
        <v>428</v>
      </c>
      <c r="C28" s="213">
        <v>8.15</v>
      </c>
      <c r="D28" s="213">
        <v>7.81</v>
      </c>
      <c r="E28" s="213">
        <v>7.85</v>
      </c>
      <c r="F28" s="213">
        <v>8.0299999999999994</v>
      </c>
      <c r="G28" s="213">
        <v>8.1300000000000008</v>
      </c>
      <c r="H28" s="213">
        <v>8.52</v>
      </c>
      <c r="I28" s="213">
        <v>8.49</v>
      </c>
      <c r="J28" s="213">
        <v>8.4600000000000009</v>
      </c>
      <c r="K28" s="213">
        <v>8.43</v>
      </c>
      <c r="L28" s="213">
        <v>7.79</v>
      </c>
      <c r="M28" s="213">
        <v>7.39</v>
      </c>
      <c r="N28" s="213">
        <v>7.23</v>
      </c>
      <c r="O28" s="213">
        <v>6.75</v>
      </c>
      <c r="P28" s="213">
        <v>6.86</v>
      </c>
      <c r="Q28" s="213">
        <v>7.08</v>
      </c>
      <c r="R28" s="213">
        <v>6.98</v>
      </c>
      <c r="S28" s="213">
        <v>7.32</v>
      </c>
      <c r="T28" s="213">
        <v>7.72</v>
      </c>
      <c r="U28" s="213">
        <v>8.14</v>
      </c>
      <c r="V28" s="213">
        <v>8.3000000000000007</v>
      </c>
      <c r="W28" s="213">
        <v>8.2799999999999994</v>
      </c>
      <c r="X28" s="213">
        <v>7.96</v>
      </c>
      <c r="Y28" s="213">
        <v>7.67</v>
      </c>
      <c r="Z28" s="213">
        <v>7.27</v>
      </c>
      <c r="AA28" s="213">
        <v>7.58</v>
      </c>
      <c r="AB28" s="213">
        <v>7.89</v>
      </c>
      <c r="AC28" s="213">
        <v>7.68</v>
      </c>
      <c r="AD28" s="213">
        <v>8.0399999999999991</v>
      </c>
      <c r="AE28" s="213">
        <v>8.31</v>
      </c>
      <c r="AF28" s="213">
        <v>8.75</v>
      </c>
      <c r="AG28" s="213">
        <v>8.81</v>
      </c>
      <c r="AH28" s="213">
        <v>8.76</v>
      </c>
      <c r="AI28" s="213">
        <v>8.52</v>
      </c>
      <c r="AJ28" s="213">
        <v>7.97</v>
      </c>
      <c r="AK28" s="213">
        <v>7.51</v>
      </c>
      <c r="AL28" s="213">
        <v>7.42</v>
      </c>
      <c r="AM28" s="213">
        <v>7.43</v>
      </c>
      <c r="AN28" s="213">
        <v>7.82</v>
      </c>
      <c r="AO28" s="213">
        <v>7.74</v>
      </c>
      <c r="AP28" s="213">
        <v>7.66</v>
      </c>
      <c r="AQ28" s="213">
        <v>8.4600000000000009</v>
      </c>
      <c r="AR28" s="213">
        <v>8.65</v>
      </c>
      <c r="AS28" s="213">
        <v>8.93</v>
      </c>
      <c r="AT28" s="213">
        <v>8.74</v>
      </c>
      <c r="AU28" s="213">
        <v>8.64</v>
      </c>
      <c r="AV28" s="213">
        <v>7.71</v>
      </c>
      <c r="AW28" s="213">
        <v>7.35</v>
      </c>
      <c r="AX28" s="213">
        <v>7.77</v>
      </c>
      <c r="AY28" s="213">
        <v>7.75</v>
      </c>
      <c r="AZ28" s="213">
        <v>7.61</v>
      </c>
      <c r="BA28" s="213">
        <v>7.47</v>
      </c>
      <c r="BB28" s="213">
        <v>7.77</v>
      </c>
      <c r="BC28" s="213">
        <v>8.1199999999999992</v>
      </c>
      <c r="BD28" s="213">
        <v>8.2799999999999994</v>
      </c>
      <c r="BE28" s="213">
        <v>8.3242010000000004</v>
      </c>
      <c r="BF28" s="213">
        <v>8.3080660000000002</v>
      </c>
      <c r="BG28" s="351">
        <v>8.0502400000000005</v>
      </c>
      <c r="BH28" s="351">
        <v>7.6073820000000003</v>
      </c>
      <c r="BI28" s="351">
        <v>7.3406859999999998</v>
      </c>
      <c r="BJ28" s="351">
        <v>7.2497879999999997</v>
      </c>
      <c r="BK28" s="351">
        <v>7.2063139999999999</v>
      </c>
      <c r="BL28" s="351">
        <v>7.2463889999999997</v>
      </c>
      <c r="BM28" s="351">
        <v>7.4457829999999996</v>
      </c>
      <c r="BN28" s="351">
        <v>7.5744730000000002</v>
      </c>
      <c r="BO28" s="351">
        <v>7.8614709999999999</v>
      </c>
      <c r="BP28" s="351">
        <v>8.1618239999999993</v>
      </c>
      <c r="BQ28" s="351">
        <v>8.2332199999999993</v>
      </c>
      <c r="BR28" s="351">
        <v>8.2924659999999992</v>
      </c>
      <c r="BS28" s="351">
        <v>8.123481</v>
      </c>
      <c r="BT28" s="351">
        <v>7.695335</v>
      </c>
      <c r="BU28" s="351">
        <v>7.4395049999999996</v>
      </c>
      <c r="BV28" s="351">
        <v>7.3746099999999997</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10.005093430000001</v>
      </c>
      <c r="D30" s="259">
        <v>9.1829768410000003</v>
      </c>
      <c r="E30" s="259">
        <v>8.0989425120000007</v>
      </c>
      <c r="F30" s="259">
        <v>8.6678063440000006</v>
      </c>
      <c r="G30" s="259">
        <v>7.1486680180000004</v>
      </c>
      <c r="H30" s="259">
        <v>6.284288375</v>
      </c>
      <c r="I30" s="259">
        <v>6.1501760929999998</v>
      </c>
      <c r="J30" s="259">
        <v>5.9366597130000001</v>
      </c>
      <c r="K30" s="259">
        <v>6.2167254989999998</v>
      </c>
      <c r="L30" s="259">
        <v>5.6419066510000002</v>
      </c>
      <c r="M30" s="259">
        <v>6.5822992420000004</v>
      </c>
      <c r="N30" s="259">
        <v>7.7949417859999999</v>
      </c>
      <c r="O30" s="259">
        <v>6.9363884730000001</v>
      </c>
      <c r="P30" s="259">
        <v>6.8895142399999996</v>
      </c>
      <c r="Q30" s="259">
        <v>6.7995878059999999</v>
      </c>
      <c r="R30" s="259">
        <v>7.1242841050000001</v>
      </c>
      <c r="S30" s="259">
        <v>6.7164218289999997</v>
      </c>
      <c r="T30" s="259">
        <v>6.0022458680000002</v>
      </c>
      <c r="U30" s="259">
        <v>6.1916693609999998</v>
      </c>
      <c r="V30" s="259">
        <v>6.1707072040000002</v>
      </c>
      <c r="W30" s="259">
        <v>6.0265870179999999</v>
      </c>
      <c r="X30" s="259">
        <v>6.3814590219999996</v>
      </c>
      <c r="Y30" s="259">
        <v>6.8369076260000003</v>
      </c>
      <c r="Z30" s="259">
        <v>7.4073315830000004</v>
      </c>
      <c r="AA30" s="259">
        <v>7.7850467459999999</v>
      </c>
      <c r="AB30" s="259">
        <v>8.1954959990000003</v>
      </c>
      <c r="AC30" s="259">
        <v>7.5022936380000003</v>
      </c>
      <c r="AD30" s="259">
        <v>7.3568413699999997</v>
      </c>
      <c r="AE30" s="259">
        <v>7.2775850719999999</v>
      </c>
      <c r="AF30" s="259">
        <v>6.2653718429999996</v>
      </c>
      <c r="AG30" s="259">
        <v>6.3512585880000003</v>
      </c>
      <c r="AH30" s="259">
        <v>6.3042900289999997</v>
      </c>
      <c r="AI30" s="259">
        <v>6.4651937860000004</v>
      </c>
      <c r="AJ30" s="259">
        <v>5.7107307130000002</v>
      </c>
      <c r="AK30" s="259">
        <v>6.8785839539999998</v>
      </c>
      <c r="AL30" s="259">
        <v>7.6792322249999998</v>
      </c>
      <c r="AM30" s="259">
        <v>8.4275115070000002</v>
      </c>
      <c r="AN30" s="259">
        <v>9.0548956860000001</v>
      </c>
      <c r="AO30" s="259">
        <v>9.4276327359999996</v>
      </c>
      <c r="AP30" s="259">
        <v>9.9106308030000001</v>
      </c>
      <c r="AQ30" s="259">
        <v>8.3459921189999999</v>
      </c>
      <c r="AR30" s="259">
        <v>6.8780456709999997</v>
      </c>
      <c r="AS30" s="259">
        <v>6.6468602639999999</v>
      </c>
      <c r="AT30" s="259">
        <v>6.6153178199999996</v>
      </c>
      <c r="AU30" s="259">
        <v>6.2235586229999997</v>
      </c>
      <c r="AV30" s="259">
        <v>6.3746427130000001</v>
      </c>
      <c r="AW30" s="259">
        <v>7.6267045089999996</v>
      </c>
      <c r="AX30" s="259">
        <v>9.0822437219999994</v>
      </c>
      <c r="AY30" s="259">
        <v>8.9581914420000004</v>
      </c>
      <c r="AZ30" s="259">
        <v>8.9643272320000005</v>
      </c>
      <c r="BA30" s="259">
        <v>9.187546953</v>
      </c>
      <c r="BB30" s="259">
        <v>8.8796001760000003</v>
      </c>
      <c r="BC30" s="259">
        <v>7.9029671669999999</v>
      </c>
      <c r="BD30" s="259">
        <v>7.426429926</v>
      </c>
      <c r="BE30" s="259">
        <v>7.0775899999999998</v>
      </c>
      <c r="BF30" s="259">
        <v>6.7786920000000004</v>
      </c>
      <c r="BG30" s="378">
        <v>6.5246380000000004</v>
      </c>
      <c r="BH30" s="378">
        <v>6.6133030000000002</v>
      </c>
      <c r="BI30" s="378">
        <v>7.6231479999999996</v>
      </c>
      <c r="BJ30" s="378">
        <v>8.1778680000000001</v>
      </c>
      <c r="BK30" s="378">
        <v>8.2289709999999996</v>
      </c>
      <c r="BL30" s="378">
        <v>8.0877859999999995</v>
      </c>
      <c r="BM30" s="378">
        <v>8.1294850000000007</v>
      </c>
      <c r="BN30" s="378">
        <v>8.0048270000000006</v>
      </c>
      <c r="BO30" s="378">
        <v>7.2730399999999999</v>
      </c>
      <c r="BP30" s="378">
        <v>7.0225980000000003</v>
      </c>
      <c r="BQ30" s="378">
        <v>7.0155089999999998</v>
      </c>
      <c r="BR30" s="378">
        <v>6.9713469999999997</v>
      </c>
      <c r="BS30" s="378">
        <v>6.8653829999999996</v>
      </c>
      <c r="BT30" s="378">
        <v>6.9601459999999999</v>
      </c>
      <c r="BU30" s="378">
        <v>7.9282430000000002</v>
      </c>
      <c r="BV30" s="378">
        <v>8.4785799999999991</v>
      </c>
    </row>
    <row r="31" spans="1:74" ht="11.1" customHeight="1" x14ac:dyDescent="0.2">
      <c r="A31" s="84" t="s">
        <v>688</v>
      </c>
      <c r="B31" s="187" t="s">
        <v>480</v>
      </c>
      <c r="C31" s="259">
        <v>8.2951834279999996</v>
      </c>
      <c r="D31" s="259">
        <v>7.966028391</v>
      </c>
      <c r="E31" s="259">
        <v>7.6503972579999999</v>
      </c>
      <c r="F31" s="259">
        <v>7.6449089739999998</v>
      </c>
      <c r="G31" s="259">
        <v>7.4617121160000002</v>
      </c>
      <c r="H31" s="259">
        <v>6.9776198640000002</v>
      </c>
      <c r="I31" s="259">
        <v>6.9923811389999999</v>
      </c>
      <c r="J31" s="259">
        <v>6.6035240980000003</v>
      </c>
      <c r="K31" s="259">
        <v>6.9250712950000004</v>
      </c>
      <c r="L31" s="259">
        <v>6.5023077069999999</v>
      </c>
      <c r="M31" s="259">
        <v>6.833652925</v>
      </c>
      <c r="N31" s="259">
        <v>6.9686868510000002</v>
      </c>
      <c r="O31" s="259">
        <v>6.5068490450000001</v>
      </c>
      <c r="P31" s="259">
        <v>6.393824167</v>
      </c>
      <c r="Q31" s="259">
        <v>6.6387285199999999</v>
      </c>
      <c r="R31" s="259">
        <v>5.8151801250000004</v>
      </c>
      <c r="S31" s="259">
        <v>6.0861503309999998</v>
      </c>
      <c r="T31" s="259">
        <v>6.1539792049999997</v>
      </c>
      <c r="U31" s="259">
        <v>6.4207180050000003</v>
      </c>
      <c r="V31" s="259">
        <v>6.2030051479999999</v>
      </c>
      <c r="W31" s="259">
        <v>6.141799947</v>
      </c>
      <c r="X31" s="259">
        <v>6.2946883769999999</v>
      </c>
      <c r="Y31" s="259">
        <v>6.7719712510000001</v>
      </c>
      <c r="Z31" s="259">
        <v>6.9358542490000001</v>
      </c>
      <c r="AA31" s="259">
        <v>7.5862622000000002</v>
      </c>
      <c r="AB31" s="259">
        <v>8.0627794589999997</v>
      </c>
      <c r="AC31" s="259">
        <v>7.4754319330000003</v>
      </c>
      <c r="AD31" s="259">
        <v>7.6509565669999997</v>
      </c>
      <c r="AE31" s="259">
        <v>7.3177116580000003</v>
      </c>
      <c r="AF31" s="259">
        <v>8.1162814399999998</v>
      </c>
      <c r="AG31" s="259">
        <v>8.2924396809999994</v>
      </c>
      <c r="AH31" s="259">
        <v>7.4118836080000001</v>
      </c>
      <c r="AI31" s="259">
        <v>7.0755098500000004</v>
      </c>
      <c r="AJ31" s="259">
        <v>7.3811954740000001</v>
      </c>
      <c r="AK31" s="259">
        <v>7.5766461339999998</v>
      </c>
      <c r="AL31" s="259">
        <v>7.8477619189999999</v>
      </c>
      <c r="AM31" s="259">
        <v>7.9177322319999996</v>
      </c>
      <c r="AN31" s="259">
        <v>8.5617870049999993</v>
      </c>
      <c r="AO31" s="259">
        <v>8.6375860370000002</v>
      </c>
      <c r="AP31" s="259">
        <v>7.6622264480000002</v>
      </c>
      <c r="AQ31" s="259">
        <v>7.7282646650000002</v>
      </c>
      <c r="AR31" s="259">
        <v>9.6370723009999999</v>
      </c>
      <c r="AS31" s="259">
        <v>7.6830880629999996</v>
      </c>
      <c r="AT31" s="259">
        <v>7.8838008310000003</v>
      </c>
      <c r="AU31" s="259">
        <v>7.5874451010000001</v>
      </c>
      <c r="AV31" s="259">
        <v>7.2675506460000001</v>
      </c>
      <c r="AW31" s="259">
        <v>7.5526301199999999</v>
      </c>
      <c r="AX31" s="259">
        <v>8.3136030210000005</v>
      </c>
      <c r="AY31" s="259">
        <v>9.2241377060000005</v>
      </c>
      <c r="AZ31" s="259">
        <v>8.7062081920000001</v>
      </c>
      <c r="BA31" s="259">
        <v>8.2697544070000006</v>
      </c>
      <c r="BB31" s="259">
        <v>7.9519130320000002</v>
      </c>
      <c r="BC31" s="259">
        <v>7.5487013750000003</v>
      </c>
      <c r="BD31" s="259">
        <v>7.2195057589999996</v>
      </c>
      <c r="BE31" s="259">
        <v>7.1999550000000001</v>
      </c>
      <c r="BF31" s="259">
        <v>7.041245</v>
      </c>
      <c r="BG31" s="378">
        <v>6.8805740000000002</v>
      </c>
      <c r="BH31" s="378">
        <v>6.9662709999999999</v>
      </c>
      <c r="BI31" s="378">
        <v>7.1405209999999997</v>
      </c>
      <c r="BJ31" s="378">
        <v>7.1103180000000004</v>
      </c>
      <c r="BK31" s="378">
        <v>7.4272749999999998</v>
      </c>
      <c r="BL31" s="378">
        <v>7.4869510000000004</v>
      </c>
      <c r="BM31" s="378">
        <v>7.529909</v>
      </c>
      <c r="BN31" s="378">
        <v>6.9694940000000001</v>
      </c>
      <c r="BO31" s="378">
        <v>6.775455</v>
      </c>
      <c r="BP31" s="378">
        <v>6.8103949999999998</v>
      </c>
      <c r="BQ31" s="378">
        <v>6.9303619999999997</v>
      </c>
      <c r="BR31" s="378">
        <v>6.9058840000000004</v>
      </c>
      <c r="BS31" s="378">
        <v>6.8375329999999996</v>
      </c>
      <c r="BT31" s="378">
        <v>6.9615780000000003</v>
      </c>
      <c r="BU31" s="378">
        <v>7.174385</v>
      </c>
      <c r="BV31" s="378">
        <v>7.1956470000000001</v>
      </c>
    </row>
    <row r="32" spans="1:74" ht="11.1" customHeight="1" x14ac:dyDescent="0.2">
      <c r="A32" s="84" t="s">
        <v>689</v>
      </c>
      <c r="B32" s="189" t="s">
        <v>448</v>
      </c>
      <c r="C32" s="259">
        <v>6.5494755140000001</v>
      </c>
      <c r="D32" s="259">
        <v>6.2115937040000002</v>
      </c>
      <c r="E32" s="259">
        <v>6.2701806170000003</v>
      </c>
      <c r="F32" s="259">
        <v>5.7343337959999996</v>
      </c>
      <c r="G32" s="259">
        <v>5.3274930749999996</v>
      </c>
      <c r="H32" s="259">
        <v>5.7078340470000004</v>
      </c>
      <c r="I32" s="259">
        <v>5.4323727110000002</v>
      </c>
      <c r="J32" s="259">
        <v>5.6297098889999999</v>
      </c>
      <c r="K32" s="259">
        <v>5.3906118379999999</v>
      </c>
      <c r="L32" s="259">
        <v>5.0812108260000004</v>
      </c>
      <c r="M32" s="259">
        <v>5.1101745210000002</v>
      </c>
      <c r="N32" s="259">
        <v>5.1572863770000001</v>
      </c>
      <c r="O32" s="259">
        <v>5.0522579949999997</v>
      </c>
      <c r="P32" s="259">
        <v>5.1111485590000001</v>
      </c>
      <c r="Q32" s="259">
        <v>4.9290572260000003</v>
      </c>
      <c r="R32" s="259">
        <v>4.9908062690000001</v>
      </c>
      <c r="S32" s="259">
        <v>4.5197621200000002</v>
      </c>
      <c r="T32" s="259">
        <v>4.5057452119999999</v>
      </c>
      <c r="U32" s="259">
        <v>5.554647589</v>
      </c>
      <c r="V32" s="259">
        <v>5.3521507719999999</v>
      </c>
      <c r="W32" s="259">
        <v>5.4429123539999997</v>
      </c>
      <c r="X32" s="259">
        <v>5.2189345989999998</v>
      </c>
      <c r="Y32" s="259">
        <v>5.5099714420000003</v>
      </c>
      <c r="Z32" s="259">
        <v>5.4294632329999999</v>
      </c>
      <c r="AA32" s="259">
        <v>6.1148154400000001</v>
      </c>
      <c r="AB32" s="259">
        <v>5.9147140550000001</v>
      </c>
      <c r="AC32" s="259">
        <v>5.6644003730000003</v>
      </c>
      <c r="AD32" s="259">
        <v>6.1464605649999999</v>
      </c>
      <c r="AE32" s="259">
        <v>5.7338961590000004</v>
      </c>
      <c r="AF32" s="259">
        <v>5.9386903100000001</v>
      </c>
      <c r="AG32" s="259">
        <v>5.3898264889999998</v>
      </c>
      <c r="AH32" s="259">
        <v>5.7192091869999997</v>
      </c>
      <c r="AI32" s="259">
        <v>5.6183522459999997</v>
      </c>
      <c r="AJ32" s="259">
        <v>5.0159472840000001</v>
      </c>
      <c r="AK32" s="259">
        <v>5.4502875749999999</v>
      </c>
      <c r="AL32" s="259">
        <v>5.3596501329999997</v>
      </c>
      <c r="AM32" s="259">
        <v>5.6200747460000002</v>
      </c>
      <c r="AN32" s="259">
        <v>6.0125855880000003</v>
      </c>
      <c r="AO32" s="259">
        <v>5.4212473670000003</v>
      </c>
      <c r="AP32" s="259">
        <v>4.9354344340000003</v>
      </c>
      <c r="AQ32" s="259">
        <v>4.9811160460000004</v>
      </c>
      <c r="AR32" s="259">
        <v>5.3338745430000003</v>
      </c>
      <c r="AS32" s="259">
        <v>5.2482217020000004</v>
      </c>
      <c r="AT32" s="259">
        <v>5.3450868370000002</v>
      </c>
      <c r="AU32" s="259">
        <v>5.0385334229999996</v>
      </c>
      <c r="AV32" s="259">
        <v>5.1949009799999999</v>
      </c>
      <c r="AW32" s="259">
        <v>5.638416866</v>
      </c>
      <c r="AX32" s="259">
        <v>6.1451484030000003</v>
      </c>
      <c r="AY32" s="259">
        <v>5.7239962919999998</v>
      </c>
      <c r="AZ32" s="259">
        <v>5.5616015729999999</v>
      </c>
      <c r="BA32" s="259">
        <v>5.810240694</v>
      </c>
      <c r="BB32" s="259">
        <v>5.5460245339999998</v>
      </c>
      <c r="BC32" s="259">
        <v>4.9041028649999996</v>
      </c>
      <c r="BD32" s="259">
        <v>5.6351807840000001</v>
      </c>
      <c r="BE32" s="259">
        <v>5.6797510000000004</v>
      </c>
      <c r="BF32" s="259">
        <v>5.5718920000000001</v>
      </c>
      <c r="BG32" s="378">
        <v>5.3161110000000003</v>
      </c>
      <c r="BH32" s="378">
        <v>5.0171080000000003</v>
      </c>
      <c r="BI32" s="378">
        <v>5.2786340000000003</v>
      </c>
      <c r="BJ32" s="378">
        <v>5.3547419999999999</v>
      </c>
      <c r="BK32" s="378">
        <v>5.7849789999999999</v>
      </c>
      <c r="BL32" s="378">
        <v>5.7570439999999996</v>
      </c>
      <c r="BM32" s="378">
        <v>5.9185280000000002</v>
      </c>
      <c r="BN32" s="378">
        <v>5.7050960000000002</v>
      </c>
      <c r="BO32" s="378">
        <v>5.2686700000000002</v>
      </c>
      <c r="BP32" s="378">
        <v>5.2186890000000004</v>
      </c>
      <c r="BQ32" s="378">
        <v>5.3755639999999998</v>
      </c>
      <c r="BR32" s="378">
        <v>5.3830179999999999</v>
      </c>
      <c r="BS32" s="378">
        <v>5.195786</v>
      </c>
      <c r="BT32" s="378">
        <v>4.9354570000000004</v>
      </c>
      <c r="BU32" s="378">
        <v>5.2758649999999996</v>
      </c>
      <c r="BV32" s="378">
        <v>5.4255880000000003</v>
      </c>
    </row>
    <row r="33" spans="1:74" ht="11.1" customHeight="1" x14ac:dyDescent="0.2">
      <c r="A33" s="84" t="s">
        <v>690</v>
      </c>
      <c r="B33" s="189" t="s">
        <v>449</v>
      </c>
      <c r="C33" s="259">
        <v>5.936783771</v>
      </c>
      <c r="D33" s="259">
        <v>5.6585802489999999</v>
      </c>
      <c r="E33" s="259">
        <v>5.6876206700000003</v>
      </c>
      <c r="F33" s="259">
        <v>4.7739709870000002</v>
      </c>
      <c r="G33" s="259">
        <v>4.2008330200000001</v>
      </c>
      <c r="H33" s="259">
        <v>4.3814286149999999</v>
      </c>
      <c r="I33" s="259">
        <v>4.4447162179999999</v>
      </c>
      <c r="J33" s="259">
        <v>4.3111787320000001</v>
      </c>
      <c r="K33" s="259">
        <v>4.2471430469999998</v>
      </c>
      <c r="L33" s="259">
        <v>4.1825428000000002</v>
      </c>
      <c r="M33" s="259">
        <v>4.247585559</v>
      </c>
      <c r="N33" s="259">
        <v>4.6300040420000004</v>
      </c>
      <c r="O33" s="259">
        <v>4.5110971559999999</v>
      </c>
      <c r="P33" s="259">
        <v>4.5994602970000003</v>
      </c>
      <c r="Q33" s="259">
        <v>4.115386473</v>
      </c>
      <c r="R33" s="259">
        <v>3.8328093669999999</v>
      </c>
      <c r="S33" s="259">
        <v>3.3954542320000001</v>
      </c>
      <c r="T33" s="259">
        <v>3.4803901129999999</v>
      </c>
      <c r="U33" s="259">
        <v>4.106205332</v>
      </c>
      <c r="V33" s="259">
        <v>4.0457257479999997</v>
      </c>
      <c r="W33" s="259">
        <v>4.0306279260000002</v>
      </c>
      <c r="X33" s="259">
        <v>4.1156677669999997</v>
      </c>
      <c r="Y33" s="259">
        <v>4.3783098369999998</v>
      </c>
      <c r="Z33" s="259">
        <v>4.930324111</v>
      </c>
      <c r="AA33" s="259">
        <v>5.2217961309999996</v>
      </c>
      <c r="AB33" s="259">
        <v>5.2015094270000004</v>
      </c>
      <c r="AC33" s="259">
        <v>4.5004238089999999</v>
      </c>
      <c r="AD33" s="259">
        <v>4.3587189100000003</v>
      </c>
      <c r="AE33" s="259">
        <v>4.163631938</v>
      </c>
      <c r="AF33" s="259">
        <v>4.2314013360000002</v>
      </c>
      <c r="AG33" s="259">
        <v>4.1008473949999997</v>
      </c>
      <c r="AH33" s="259">
        <v>4.0655970730000002</v>
      </c>
      <c r="AI33" s="259">
        <v>4.4599225730000001</v>
      </c>
      <c r="AJ33" s="259">
        <v>4.4472070810000002</v>
      </c>
      <c r="AK33" s="259">
        <v>4.4899894140000001</v>
      </c>
      <c r="AL33" s="259">
        <v>4.9402135210000004</v>
      </c>
      <c r="AM33" s="259">
        <v>5.1151559530000004</v>
      </c>
      <c r="AN33" s="259">
        <v>5.4163025720000002</v>
      </c>
      <c r="AO33" s="259">
        <v>4.6077582780000004</v>
      </c>
      <c r="AP33" s="259">
        <v>4.3279639080000001</v>
      </c>
      <c r="AQ33" s="259">
        <v>4.2081984319999997</v>
      </c>
      <c r="AR33" s="259">
        <v>4.1188354309999999</v>
      </c>
      <c r="AS33" s="259">
        <v>4.1549917089999999</v>
      </c>
      <c r="AT33" s="259">
        <v>4.2388998339999997</v>
      </c>
      <c r="AU33" s="259">
        <v>4.240051834</v>
      </c>
      <c r="AV33" s="259">
        <v>4.3875336320000002</v>
      </c>
      <c r="AW33" s="259">
        <v>4.9778870389999996</v>
      </c>
      <c r="AX33" s="259">
        <v>5.54638104</v>
      </c>
      <c r="AY33" s="259">
        <v>5.4792333099999997</v>
      </c>
      <c r="AZ33" s="259">
        <v>5.1100099099999996</v>
      </c>
      <c r="BA33" s="259">
        <v>4.6613071579999996</v>
      </c>
      <c r="BB33" s="259">
        <v>4.1775753169999996</v>
      </c>
      <c r="BC33" s="259">
        <v>3.8164009010000002</v>
      </c>
      <c r="BD33" s="259">
        <v>3.651469316</v>
      </c>
      <c r="BE33" s="259">
        <v>3.759039</v>
      </c>
      <c r="BF33" s="259">
        <v>3.7688950000000001</v>
      </c>
      <c r="BG33" s="378">
        <v>3.8538869999999998</v>
      </c>
      <c r="BH33" s="378">
        <v>4.0417550000000002</v>
      </c>
      <c r="BI33" s="378">
        <v>4.3254630000000001</v>
      </c>
      <c r="BJ33" s="378">
        <v>4.7376519999999998</v>
      </c>
      <c r="BK33" s="378">
        <v>4.9448809999999996</v>
      </c>
      <c r="BL33" s="378">
        <v>5.0017469999999999</v>
      </c>
      <c r="BM33" s="378">
        <v>4.8401860000000001</v>
      </c>
      <c r="BN33" s="378">
        <v>4.3748480000000001</v>
      </c>
      <c r="BO33" s="378">
        <v>3.9815</v>
      </c>
      <c r="BP33" s="378">
        <v>3.9276990000000001</v>
      </c>
      <c r="BQ33" s="378">
        <v>3.903502</v>
      </c>
      <c r="BR33" s="378">
        <v>3.9183110000000001</v>
      </c>
      <c r="BS33" s="378">
        <v>3.9778530000000001</v>
      </c>
      <c r="BT33" s="378">
        <v>4.158582</v>
      </c>
      <c r="BU33" s="378">
        <v>4.5004010000000001</v>
      </c>
      <c r="BV33" s="378">
        <v>4.9339599999999999</v>
      </c>
    </row>
    <row r="34" spans="1:74" ht="11.1" customHeight="1" x14ac:dyDescent="0.2">
      <c r="A34" s="84" t="s">
        <v>691</v>
      </c>
      <c r="B34" s="189" t="s">
        <v>450</v>
      </c>
      <c r="C34" s="259">
        <v>5.9345007049999996</v>
      </c>
      <c r="D34" s="259">
        <v>5.8128796950000003</v>
      </c>
      <c r="E34" s="259">
        <v>5.3160476660000002</v>
      </c>
      <c r="F34" s="259">
        <v>4.6128594490000001</v>
      </c>
      <c r="G34" s="259">
        <v>4.4516736540000004</v>
      </c>
      <c r="H34" s="259">
        <v>4.686779746</v>
      </c>
      <c r="I34" s="259">
        <v>4.6528182759999996</v>
      </c>
      <c r="J34" s="259">
        <v>4.6611641529999996</v>
      </c>
      <c r="K34" s="259">
        <v>4.6262988649999999</v>
      </c>
      <c r="L34" s="259">
        <v>4.5079075550000001</v>
      </c>
      <c r="M34" s="259">
        <v>4.2287627560000001</v>
      </c>
      <c r="N34" s="259">
        <v>4.4037500290000002</v>
      </c>
      <c r="O34" s="259">
        <v>4.7035626109999997</v>
      </c>
      <c r="P34" s="259">
        <v>4.4803406250000002</v>
      </c>
      <c r="Q34" s="259">
        <v>4.0133889439999999</v>
      </c>
      <c r="R34" s="259">
        <v>3.6975872810000001</v>
      </c>
      <c r="S34" s="259">
        <v>3.8202695539999998</v>
      </c>
      <c r="T34" s="259">
        <v>3.8429000809999998</v>
      </c>
      <c r="U34" s="259">
        <v>4.4191412579999998</v>
      </c>
      <c r="V34" s="259">
        <v>4.4285752819999997</v>
      </c>
      <c r="W34" s="259">
        <v>4.4867768799999999</v>
      </c>
      <c r="X34" s="259">
        <v>4.5429080730000004</v>
      </c>
      <c r="Y34" s="259">
        <v>4.7053761009999997</v>
      </c>
      <c r="Z34" s="259">
        <v>5.185781671</v>
      </c>
      <c r="AA34" s="259">
        <v>5.7841476260000002</v>
      </c>
      <c r="AB34" s="259">
        <v>5.4461949379999997</v>
      </c>
      <c r="AC34" s="259">
        <v>4.7461968529999998</v>
      </c>
      <c r="AD34" s="259">
        <v>5.0313397359999996</v>
      </c>
      <c r="AE34" s="259">
        <v>4.8843757610000003</v>
      </c>
      <c r="AF34" s="259">
        <v>4.9458154319999998</v>
      </c>
      <c r="AG34" s="259">
        <v>4.8782830879999999</v>
      </c>
      <c r="AH34" s="259">
        <v>4.819839032</v>
      </c>
      <c r="AI34" s="259">
        <v>4.9088221619999999</v>
      </c>
      <c r="AJ34" s="259">
        <v>4.7757748590000002</v>
      </c>
      <c r="AK34" s="259">
        <v>4.7618962610000004</v>
      </c>
      <c r="AL34" s="259">
        <v>5.1897322729999997</v>
      </c>
      <c r="AM34" s="259">
        <v>5.5933922909999998</v>
      </c>
      <c r="AN34" s="259">
        <v>5.5386453170000003</v>
      </c>
      <c r="AO34" s="259">
        <v>4.9076400629999997</v>
      </c>
      <c r="AP34" s="259">
        <v>4.8026889449999999</v>
      </c>
      <c r="AQ34" s="259">
        <v>4.6752496949999998</v>
      </c>
      <c r="AR34" s="259">
        <v>4.5005908400000001</v>
      </c>
      <c r="AS34" s="259">
        <v>4.7214400159999999</v>
      </c>
      <c r="AT34" s="259">
        <v>4.6262090899999997</v>
      </c>
      <c r="AU34" s="259">
        <v>4.703127802</v>
      </c>
      <c r="AV34" s="259">
        <v>4.7623730259999997</v>
      </c>
      <c r="AW34" s="259">
        <v>5.2352065850000002</v>
      </c>
      <c r="AX34" s="259">
        <v>6.203570075</v>
      </c>
      <c r="AY34" s="259">
        <v>6.0061113300000004</v>
      </c>
      <c r="AZ34" s="259">
        <v>5.3817771069999996</v>
      </c>
      <c r="BA34" s="259">
        <v>5.0185548600000001</v>
      </c>
      <c r="BB34" s="259">
        <v>4.8552421030000001</v>
      </c>
      <c r="BC34" s="259">
        <v>4.385965305</v>
      </c>
      <c r="BD34" s="259">
        <v>4.4318738819999997</v>
      </c>
      <c r="BE34" s="259">
        <v>4.3101789999999998</v>
      </c>
      <c r="BF34" s="259">
        <v>4.1821799999999998</v>
      </c>
      <c r="BG34" s="378">
        <v>4.17143</v>
      </c>
      <c r="BH34" s="378">
        <v>4.2818509999999996</v>
      </c>
      <c r="BI34" s="378">
        <v>4.6282180000000004</v>
      </c>
      <c r="BJ34" s="378">
        <v>4.8703240000000001</v>
      </c>
      <c r="BK34" s="378">
        <v>5.2413369999999997</v>
      </c>
      <c r="BL34" s="378">
        <v>5.0167229999999998</v>
      </c>
      <c r="BM34" s="378">
        <v>4.8276729999999999</v>
      </c>
      <c r="BN34" s="378">
        <v>4.5589919999999999</v>
      </c>
      <c r="BO34" s="378">
        <v>4.4354040000000001</v>
      </c>
      <c r="BP34" s="378">
        <v>4.4179750000000002</v>
      </c>
      <c r="BQ34" s="378">
        <v>4.4416640000000003</v>
      </c>
      <c r="BR34" s="378">
        <v>4.4335190000000004</v>
      </c>
      <c r="BS34" s="378">
        <v>4.4549810000000001</v>
      </c>
      <c r="BT34" s="378">
        <v>4.4580710000000003</v>
      </c>
      <c r="BU34" s="378">
        <v>4.7918099999999999</v>
      </c>
      <c r="BV34" s="378">
        <v>5.0941380000000001</v>
      </c>
    </row>
    <row r="35" spans="1:74" ht="11.1" customHeight="1" x14ac:dyDescent="0.2">
      <c r="A35" s="84" t="s">
        <v>692</v>
      </c>
      <c r="B35" s="189" t="s">
        <v>451</v>
      </c>
      <c r="C35" s="259">
        <v>5.4054237399999998</v>
      </c>
      <c r="D35" s="259">
        <v>5.307894353</v>
      </c>
      <c r="E35" s="259">
        <v>5.2014283780000001</v>
      </c>
      <c r="F35" s="259">
        <v>4.5280111510000003</v>
      </c>
      <c r="G35" s="259">
        <v>4.2014125560000002</v>
      </c>
      <c r="H35" s="259">
        <v>4.4377986370000002</v>
      </c>
      <c r="I35" s="259">
        <v>4.3415019069999996</v>
      </c>
      <c r="J35" s="259">
        <v>4.2794395559999998</v>
      </c>
      <c r="K35" s="259">
        <v>4.1641417560000002</v>
      </c>
      <c r="L35" s="259">
        <v>3.9861765359999999</v>
      </c>
      <c r="M35" s="259">
        <v>3.857398962</v>
      </c>
      <c r="N35" s="259">
        <v>3.9692163210000002</v>
      </c>
      <c r="O35" s="259">
        <v>4.1271880259999998</v>
      </c>
      <c r="P35" s="259">
        <v>4.1347143879999999</v>
      </c>
      <c r="Q35" s="259">
        <v>3.7080405380000001</v>
      </c>
      <c r="R35" s="259">
        <v>3.4521801760000002</v>
      </c>
      <c r="S35" s="259">
        <v>3.3528390450000001</v>
      </c>
      <c r="T35" s="259">
        <v>3.4474100179999998</v>
      </c>
      <c r="U35" s="259">
        <v>4.1107239980000001</v>
      </c>
      <c r="V35" s="259">
        <v>4.0384545249999997</v>
      </c>
      <c r="W35" s="259">
        <v>4.2538391229999997</v>
      </c>
      <c r="X35" s="259">
        <v>4.4036368809999997</v>
      </c>
      <c r="Y35" s="259">
        <v>4.5214702759999996</v>
      </c>
      <c r="Z35" s="259">
        <v>4.9457381729999996</v>
      </c>
      <c r="AA35" s="259">
        <v>5.3255034060000002</v>
      </c>
      <c r="AB35" s="259">
        <v>5.1314578729999996</v>
      </c>
      <c r="AC35" s="259">
        <v>4.5013291899999999</v>
      </c>
      <c r="AD35" s="259">
        <v>4.5017921159999998</v>
      </c>
      <c r="AE35" s="259">
        <v>4.4806211960000004</v>
      </c>
      <c r="AF35" s="259">
        <v>4.52054344</v>
      </c>
      <c r="AG35" s="259">
        <v>4.3905666349999999</v>
      </c>
      <c r="AH35" s="259">
        <v>4.262999432</v>
      </c>
      <c r="AI35" s="259">
        <v>4.2552081020000001</v>
      </c>
      <c r="AJ35" s="259">
        <v>4.2883557999999997</v>
      </c>
      <c r="AK35" s="259">
        <v>4.4545079559999996</v>
      </c>
      <c r="AL35" s="259">
        <v>4.6785263129999999</v>
      </c>
      <c r="AM35" s="259">
        <v>5.0066938810000003</v>
      </c>
      <c r="AN35" s="259">
        <v>5.277610052</v>
      </c>
      <c r="AO35" s="259">
        <v>4.5171417250000001</v>
      </c>
      <c r="AP35" s="259">
        <v>4.3151255300000004</v>
      </c>
      <c r="AQ35" s="259">
        <v>4.2021562540000001</v>
      </c>
      <c r="AR35" s="259">
        <v>4.1126216219999998</v>
      </c>
      <c r="AS35" s="259">
        <v>4.1761552320000002</v>
      </c>
      <c r="AT35" s="259">
        <v>4.0936817129999996</v>
      </c>
      <c r="AU35" s="259">
        <v>4.1635547500000003</v>
      </c>
      <c r="AV35" s="259">
        <v>4.3098414829999996</v>
      </c>
      <c r="AW35" s="259">
        <v>4.748698461</v>
      </c>
      <c r="AX35" s="259">
        <v>5.5588866509999999</v>
      </c>
      <c r="AY35" s="259">
        <v>5.2876590539999997</v>
      </c>
      <c r="AZ35" s="259">
        <v>4.9857815959999998</v>
      </c>
      <c r="BA35" s="259">
        <v>4.4702474690000003</v>
      </c>
      <c r="BB35" s="259">
        <v>4.390457037</v>
      </c>
      <c r="BC35" s="259">
        <v>3.8967013709999998</v>
      </c>
      <c r="BD35" s="259">
        <v>3.8755849979999999</v>
      </c>
      <c r="BE35" s="259">
        <v>3.7777910000000001</v>
      </c>
      <c r="BF35" s="259">
        <v>3.796446</v>
      </c>
      <c r="BG35" s="378">
        <v>3.8368920000000002</v>
      </c>
      <c r="BH35" s="378">
        <v>4.0609130000000002</v>
      </c>
      <c r="BI35" s="378">
        <v>4.2555139999999998</v>
      </c>
      <c r="BJ35" s="378">
        <v>4.4968599999999999</v>
      </c>
      <c r="BK35" s="378">
        <v>4.573391</v>
      </c>
      <c r="BL35" s="378">
        <v>4.6223159999999996</v>
      </c>
      <c r="BM35" s="378">
        <v>4.493055</v>
      </c>
      <c r="BN35" s="378">
        <v>4.1933619999999996</v>
      </c>
      <c r="BO35" s="378">
        <v>4.095129</v>
      </c>
      <c r="BP35" s="378">
        <v>4.0637270000000001</v>
      </c>
      <c r="BQ35" s="378">
        <v>3.9673639999999999</v>
      </c>
      <c r="BR35" s="378">
        <v>4.0562579999999997</v>
      </c>
      <c r="BS35" s="378">
        <v>4.1304689999999997</v>
      </c>
      <c r="BT35" s="378">
        <v>4.2468389999999996</v>
      </c>
      <c r="BU35" s="378">
        <v>4.4422360000000003</v>
      </c>
      <c r="BV35" s="378">
        <v>4.7647110000000001</v>
      </c>
    </row>
    <row r="36" spans="1:74" ht="11.1" customHeight="1" x14ac:dyDescent="0.2">
      <c r="A36" s="84" t="s">
        <v>693</v>
      </c>
      <c r="B36" s="189" t="s">
        <v>452</v>
      </c>
      <c r="C36" s="259">
        <v>3.4379901369999999</v>
      </c>
      <c r="D36" s="259">
        <v>3.1746691729999998</v>
      </c>
      <c r="E36" s="259">
        <v>3.0655834039999998</v>
      </c>
      <c r="F36" s="259">
        <v>2.9137229850000002</v>
      </c>
      <c r="G36" s="259">
        <v>2.8367993089999999</v>
      </c>
      <c r="H36" s="259">
        <v>3.0662687750000002</v>
      </c>
      <c r="I36" s="259">
        <v>3.101800661</v>
      </c>
      <c r="J36" s="259">
        <v>3.1570487599999999</v>
      </c>
      <c r="K36" s="259">
        <v>2.9751010619999998</v>
      </c>
      <c r="L36" s="259">
        <v>2.8090706839999999</v>
      </c>
      <c r="M36" s="259">
        <v>2.3248348210000001</v>
      </c>
      <c r="N36" s="259">
        <v>2.421887328</v>
      </c>
      <c r="O36" s="259">
        <v>2.5267723179999999</v>
      </c>
      <c r="P36" s="259">
        <v>2.4114417330000002</v>
      </c>
      <c r="Q36" s="259">
        <v>1.9226332420000001</v>
      </c>
      <c r="R36" s="259">
        <v>2.1320701899999999</v>
      </c>
      <c r="S36" s="259">
        <v>2.1806384570000001</v>
      </c>
      <c r="T36" s="259">
        <v>2.2030475260000002</v>
      </c>
      <c r="U36" s="259">
        <v>3.007267245</v>
      </c>
      <c r="V36" s="259">
        <v>3.0445728179999998</v>
      </c>
      <c r="W36" s="259">
        <v>3.1836996019999999</v>
      </c>
      <c r="X36" s="259">
        <v>3.2380297100000002</v>
      </c>
      <c r="Y36" s="259">
        <v>2.9995746740000002</v>
      </c>
      <c r="Z36" s="259">
        <v>3.3436314</v>
      </c>
      <c r="AA36" s="259">
        <v>3.892747972</v>
      </c>
      <c r="AB36" s="259">
        <v>3.5104256039999999</v>
      </c>
      <c r="AC36" s="259">
        <v>2.8614856190000002</v>
      </c>
      <c r="AD36" s="259">
        <v>3.3312133479999999</v>
      </c>
      <c r="AE36" s="259">
        <v>3.3695151000000001</v>
      </c>
      <c r="AF36" s="259">
        <v>3.5249538359999999</v>
      </c>
      <c r="AG36" s="259">
        <v>3.4182587450000002</v>
      </c>
      <c r="AH36" s="259">
        <v>3.2143908809999999</v>
      </c>
      <c r="AI36" s="259">
        <v>3.2236556059999999</v>
      </c>
      <c r="AJ36" s="259">
        <v>3.1482831419999999</v>
      </c>
      <c r="AK36" s="259">
        <v>3.0151959850000001</v>
      </c>
      <c r="AL36" s="259">
        <v>3.2339066609999998</v>
      </c>
      <c r="AM36" s="259">
        <v>3.3493621070000001</v>
      </c>
      <c r="AN36" s="259">
        <v>3.7558199120000002</v>
      </c>
      <c r="AO36" s="259">
        <v>2.9114262329999998</v>
      </c>
      <c r="AP36" s="259">
        <v>2.9587098599999999</v>
      </c>
      <c r="AQ36" s="259">
        <v>3.0997990560000002</v>
      </c>
      <c r="AR36" s="259">
        <v>3.2042345779999999</v>
      </c>
      <c r="AS36" s="259">
        <v>3.172697077</v>
      </c>
      <c r="AT36" s="259">
        <v>3.012392873</v>
      </c>
      <c r="AU36" s="259">
        <v>3.167731581</v>
      </c>
      <c r="AV36" s="259">
        <v>3.4438225</v>
      </c>
      <c r="AW36" s="259">
        <v>3.801167891</v>
      </c>
      <c r="AX36" s="259">
        <v>4.786125803</v>
      </c>
      <c r="AY36" s="259">
        <v>3.9870646769999998</v>
      </c>
      <c r="AZ36" s="259">
        <v>3.3361746619999999</v>
      </c>
      <c r="BA36" s="259">
        <v>3.0684850410000002</v>
      </c>
      <c r="BB36" s="259">
        <v>2.9602690319999998</v>
      </c>
      <c r="BC36" s="259">
        <v>2.8506393970000001</v>
      </c>
      <c r="BD36" s="259">
        <v>2.8356875719999999</v>
      </c>
      <c r="BE36" s="259">
        <v>2.7287750000000002</v>
      </c>
      <c r="BF36" s="259">
        <v>2.7170130000000001</v>
      </c>
      <c r="BG36" s="378">
        <v>2.5237949999999998</v>
      </c>
      <c r="BH36" s="378">
        <v>2.7497579999999999</v>
      </c>
      <c r="BI36" s="378">
        <v>2.630925</v>
      </c>
      <c r="BJ36" s="378">
        <v>2.8844249999999998</v>
      </c>
      <c r="BK36" s="378">
        <v>3.0329739999999998</v>
      </c>
      <c r="BL36" s="378">
        <v>2.9544519999999999</v>
      </c>
      <c r="BM36" s="378">
        <v>2.9139819999999999</v>
      </c>
      <c r="BN36" s="378">
        <v>2.682979</v>
      </c>
      <c r="BO36" s="378">
        <v>2.6368010000000002</v>
      </c>
      <c r="BP36" s="378">
        <v>2.6754310000000001</v>
      </c>
      <c r="BQ36" s="378">
        <v>2.7719170000000002</v>
      </c>
      <c r="BR36" s="378">
        <v>2.853799</v>
      </c>
      <c r="BS36" s="378">
        <v>2.6832760000000002</v>
      </c>
      <c r="BT36" s="378">
        <v>2.7922169999999999</v>
      </c>
      <c r="BU36" s="378">
        <v>2.7545069999999998</v>
      </c>
      <c r="BV36" s="378">
        <v>3.0922079999999998</v>
      </c>
    </row>
    <row r="37" spans="1:74" s="85" customFormat="1" ht="11.1" customHeight="1" x14ac:dyDescent="0.2">
      <c r="A37" s="84" t="s">
        <v>694</v>
      </c>
      <c r="B37" s="189" t="s">
        <v>453</v>
      </c>
      <c r="C37" s="259">
        <v>6.6278187170000002</v>
      </c>
      <c r="D37" s="259">
        <v>6.6530460939999996</v>
      </c>
      <c r="E37" s="259">
        <v>6.6571068990000004</v>
      </c>
      <c r="F37" s="259">
        <v>6.3621438650000002</v>
      </c>
      <c r="G37" s="259">
        <v>5.9452069349999999</v>
      </c>
      <c r="H37" s="259">
        <v>6.3811864370000002</v>
      </c>
      <c r="I37" s="259">
        <v>6.280237788</v>
      </c>
      <c r="J37" s="259">
        <v>6.0690865079999998</v>
      </c>
      <c r="K37" s="259">
        <v>6.1379973210000003</v>
      </c>
      <c r="L37" s="259">
        <v>5.8649565780000001</v>
      </c>
      <c r="M37" s="259">
        <v>5.5980121389999997</v>
      </c>
      <c r="N37" s="259">
        <v>5.1736929659999999</v>
      </c>
      <c r="O37" s="259">
        <v>5.1722677690000003</v>
      </c>
      <c r="P37" s="259">
        <v>5.3440807269999997</v>
      </c>
      <c r="Q37" s="259">
        <v>5.364426463</v>
      </c>
      <c r="R37" s="259">
        <v>5.0094400810000002</v>
      </c>
      <c r="S37" s="259">
        <v>4.8311354189999998</v>
      </c>
      <c r="T37" s="259">
        <v>5.0712494709999998</v>
      </c>
      <c r="U37" s="259">
        <v>5.4299312400000002</v>
      </c>
      <c r="V37" s="259">
        <v>5.4765530140000003</v>
      </c>
      <c r="W37" s="259">
        <v>5.4356943360000001</v>
      </c>
      <c r="X37" s="259">
        <v>5.3669115070000002</v>
      </c>
      <c r="Y37" s="259">
        <v>5.0587194139999996</v>
      </c>
      <c r="Z37" s="259">
        <v>4.9980827259999998</v>
      </c>
      <c r="AA37" s="259">
        <v>5.2969697900000003</v>
      </c>
      <c r="AB37" s="259">
        <v>5.3599952870000003</v>
      </c>
      <c r="AC37" s="259">
        <v>5.3579210450000003</v>
      </c>
      <c r="AD37" s="259">
        <v>5.2137140469999999</v>
      </c>
      <c r="AE37" s="259">
        <v>5.4282324549999998</v>
      </c>
      <c r="AF37" s="259">
        <v>5.6402904630000004</v>
      </c>
      <c r="AG37" s="259">
        <v>5.7176575930000002</v>
      </c>
      <c r="AH37" s="259">
        <v>5.7460156759999998</v>
      </c>
      <c r="AI37" s="259">
        <v>5.6206385499999998</v>
      </c>
      <c r="AJ37" s="259">
        <v>6.0587529509999998</v>
      </c>
      <c r="AK37" s="259">
        <v>5.4107100680000002</v>
      </c>
      <c r="AL37" s="259">
        <v>5.3200461859999999</v>
      </c>
      <c r="AM37" s="259">
        <v>5.3794035899999999</v>
      </c>
      <c r="AN37" s="259">
        <v>5.4412194070000002</v>
      </c>
      <c r="AO37" s="259">
        <v>5.470390257</v>
      </c>
      <c r="AP37" s="259">
        <v>5.2207793589999998</v>
      </c>
      <c r="AQ37" s="259">
        <v>5.3403168939999999</v>
      </c>
      <c r="AR37" s="259">
        <v>5.5692948050000002</v>
      </c>
      <c r="AS37" s="259">
        <v>5.5062181929999996</v>
      </c>
      <c r="AT37" s="259">
        <v>5.1341990559999999</v>
      </c>
      <c r="AU37" s="259">
        <v>3.8753784379999998</v>
      </c>
      <c r="AV37" s="259">
        <v>5.0445538870000002</v>
      </c>
      <c r="AW37" s="259">
        <v>4.690684536</v>
      </c>
      <c r="AX37" s="259">
        <v>4.7109494969999997</v>
      </c>
      <c r="AY37" s="259">
        <v>5.3110800759999997</v>
      </c>
      <c r="AZ37" s="259">
        <v>5.390713012</v>
      </c>
      <c r="BA37" s="259">
        <v>5.2825371509999997</v>
      </c>
      <c r="BB37" s="259">
        <v>4.9839873790000002</v>
      </c>
      <c r="BC37" s="259">
        <v>4.7266988359999997</v>
      </c>
      <c r="BD37" s="259">
        <v>4.7524970030000002</v>
      </c>
      <c r="BE37" s="259">
        <v>5.0613669999999997</v>
      </c>
      <c r="BF37" s="259">
        <v>5.1979319999999998</v>
      </c>
      <c r="BG37" s="378">
        <v>5.2055069999999999</v>
      </c>
      <c r="BH37" s="378">
        <v>5.30924</v>
      </c>
      <c r="BI37" s="378">
        <v>5.2680920000000002</v>
      </c>
      <c r="BJ37" s="378">
        <v>5.3136760000000001</v>
      </c>
      <c r="BK37" s="378">
        <v>5.4662119999999996</v>
      </c>
      <c r="BL37" s="378">
        <v>5.4569989999999997</v>
      </c>
      <c r="BM37" s="378">
        <v>5.5663479999999996</v>
      </c>
      <c r="BN37" s="378">
        <v>5.323556</v>
      </c>
      <c r="BO37" s="378">
        <v>5.0788019999999996</v>
      </c>
      <c r="BP37" s="378">
        <v>5.171462</v>
      </c>
      <c r="BQ37" s="378">
        <v>5.3693689999999998</v>
      </c>
      <c r="BR37" s="378">
        <v>5.458399</v>
      </c>
      <c r="BS37" s="378">
        <v>5.4236839999999997</v>
      </c>
      <c r="BT37" s="378">
        <v>5.4799049999999996</v>
      </c>
      <c r="BU37" s="378">
        <v>5.4170220000000002</v>
      </c>
      <c r="BV37" s="378">
        <v>5.451848</v>
      </c>
    </row>
    <row r="38" spans="1:74" s="85" customFormat="1" ht="11.1" customHeight="1" x14ac:dyDescent="0.2">
      <c r="A38" s="84" t="s">
        <v>695</v>
      </c>
      <c r="B38" s="189" t="s">
        <v>454</v>
      </c>
      <c r="C38" s="259">
        <v>7.9160574639999997</v>
      </c>
      <c r="D38" s="259">
        <v>7.2576836150000004</v>
      </c>
      <c r="E38" s="259">
        <v>7.3194808470000003</v>
      </c>
      <c r="F38" s="259">
        <v>7.0627278709999999</v>
      </c>
      <c r="G38" s="259">
        <v>6.2523445999999998</v>
      </c>
      <c r="H38" s="259">
        <v>6.9650592160000002</v>
      </c>
      <c r="I38" s="259">
        <v>6.7778359019999996</v>
      </c>
      <c r="J38" s="259">
        <v>6.7579910280000002</v>
      </c>
      <c r="K38" s="259">
        <v>6.8260352879999999</v>
      </c>
      <c r="L38" s="259">
        <v>6.6107096409999997</v>
      </c>
      <c r="M38" s="259">
        <v>6.3098051570000004</v>
      </c>
      <c r="N38" s="259">
        <v>6.9602903410000003</v>
      </c>
      <c r="O38" s="259">
        <v>6.356417134</v>
      </c>
      <c r="P38" s="259">
        <v>6.8026068750000004</v>
      </c>
      <c r="Q38" s="259">
        <v>6.6009490609999997</v>
      </c>
      <c r="R38" s="259">
        <v>5.9493335470000002</v>
      </c>
      <c r="S38" s="259">
        <v>5.8138672109999998</v>
      </c>
      <c r="T38" s="259">
        <v>6.006773924</v>
      </c>
      <c r="U38" s="259">
        <v>6.222315268</v>
      </c>
      <c r="V38" s="259">
        <v>6.7161794090000004</v>
      </c>
      <c r="W38" s="259">
        <v>6.7078777690000004</v>
      </c>
      <c r="X38" s="259">
        <v>6.7015964950000004</v>
      </c>
      <c r="Y38" s="259">
        <v>6.9158010760000002</v>
      </c>
      <c r="Z38" s="259">
        <v>7.4736873389999996</v>
      </c>
      <c r="AA38" s="259">
        <v>7.3179704719999998</v>
      </c>
      <c r="AB38" s="259">
        <v>7.1806755689999999</v>
      </c>
      <c r="AC38" s="259">
        <v>7.2258243960000001</v>
      </c>
      <c r="AD38" s="259">
        <v>6.6698114000000004</v>
      </c>
      <c r="AE38" s="259">
        <v>6.5885688299999998</v>
      </c>
      <c r="AF38" s="259">
        <v>6.5779350900000004</v>
      </c>
      <c r="AG38" s="259">
        <v>6.4980793229999998</v>
      </c>
      <c r="AH38" s="259">
        <v>6.1676660769999998</v>
      </c>
      <c r="AI38" s="259">
        <v>6.0287908420000003</v>
      </c>
      <c r="AJ38" s="259">
        <v>5.9349044869999998</v>
      </c>
      <c r="AK38" s="259">
        <v>6.1653980690000001</v>
      </c>
      <c r="AL38" s="259">
        <v>6.6396866049999996</v>
      </c>
      <c r="AM38" s="259">
        <v>7.0674792479999997</v>
      </c>
      <c r="AN38" s="259">
        <v>6.9447153569999998</v>
      </c>
      <c r="AO38" s="259">
        <v>6.8950296739999999</v>
      </c>
      <c r="AP38" s="259">
        <v>6.1480683489999999</v>
      </c>
      <c r="AQ38" s="259">
        <v>6.0083608770000003</v>
      </c>
      <c r="AR38" s="259">
        <v>5.925053159</v>
      </c>
      <c r="AS38" s="259">
        <v>6.4279902419999999</v>
      </c>
      <c r="AT38" s="259">
        <v>7.2976190729999999</v>
      </c>
      <c r="AU38" s="259">
        <v>6.4405646360000004</v>
      </c>
      <c r="AV38" s="259">
        <v>6.0512860479999997</v>
      </c>
      <c r="AW38" s="259">
        <v>6.5143190769999997</v>
      </c>
      <c r="AX38" s="259">
        <v>7.3238220280000004</v>
      </c>
      <c r="AY38" s="259">
        <v>7.5074673460000003</v>
      </c>
      <c r="AZ38" s="259">
        <v>7.5829084360000003</v>
      </c>
      <c r="BA38" s="259">
        <v>7.7313778070000003</v>
      </c>
      <c r="BB38" s="259">
        <v>6.9594886489999999</v>
      </c>
      <c r="BC38" s="259">
        <v>6.4679491990000004</v>
      </c>
      <c r="BD38" s="259">
        <v>6.2892616300000004</v>
      </c>
      <c r="BE38" s="259">
        <v>6.1943489999999999</v>
      </c>
      <c r="BF38" s="259">
        <v>6.1724350000000001</v>
      </c>
      <c r="BG38" s="378">
        <v>6.0261310000000003</v>
      </c>
      <c r="BH38" s="378">
        <v>5.8366579999999999</v>
      </c>
      <c r="BI38" s="378">
        <v>5.9859710000000002</v>
      </c>
      <c r="BJ38" s="378">
        <v>6.2625869999999999</v>
      </c>
      <c r="BK38" s="378">
        <v>6.5809819999999997</v>
      </c>
      <c r="BL38" s="378">
        <v>6.4443580000000003</v>
      </c>
      <c r="BM38" s="378">
        <v>6.4973150000000004</v>
      </c>
      <c r="BN38" s="378">
        <v>6.0689710000000003</v>
      </c>
      <c r="BO38" s="378">
        <v>5.9466239999999999</v>
      </c>
      <c r="BP38" s="378">
        <v>6.0632739999999998</v>
      </c>
      <c r="BQ38" s="378">
        <v>6.0907179999999999</v>
      </c>
      <c r="BR38" s="378">
        <v>6.1706620000000001</v>
      </c>
      <c r="BS38" s="378">
        <v>6.1287979999999997</v>
      </c>
      <c r="BT38" s="378">
        <v>5.970154</v>
      </c>
      <c r="BU38" s="378">
        <v>6.1397959999999996</v>
      </c>
      <c r="BV38" s="378">
        <v>6.4579940000000002</v>
      </c>
    </row>
    <row r="39" spans="1:74" s="85" customFormat="1" ht="11.1" customHeight="1" x14ac:dyDescent="0.2">
      <c r="A39" s="84" t="s">
        <v>696</v>
      </c>
      <c r="B39" s="190" t="s">
        <v>428</v>
      </c>
      <c r="C39" s="214">
        <v>4.9000000000000004</v>
      </c>
      <c r="D39" s="214">
        <v>4.74</v>
      </c>
      <c r="E39" s="214">
        <v>4.46</v>
      </c>
      <c r="F39" s="214">
        <v>3.96</v>
      </c>
      <c r="G39" s="214">
        <v>3.58</v>
      </c>
      <c r="H39" s="214">
        <v>3.76</v>
      </c>
      <c r="I39" s="214">
        <v>3.74</v>
      </c>
      <c r="J39" s="214">
        <v>3.79</v>
      </c>
      <c r="K39" s="214">
        <v>3.65</v>
      </c>
      <c r="L39" s="214">
        <v>3.54</v>
      </c>
      <c r="M39" s="214">
        <v>3.28</v>
      </c>
      <c r="N39" s="214">
        <v>3.48</v>
      </c>
      <c r="O39" s="214">
        <v>3.62</v>
      </c>
      <c r="P39" s="214">
        <v>3.58</v>
      </c>
      <c r="Q39" s="214">
        <v>3.02</v>
      </c>
      <c r="R39" s="214">
        <v>3</v>
      </c>
      <c r="S39" s="214">
        <v>2.9</v>
      </c>
      <c r="T39" s="214">
        <v>2.89</v>
      </c>
      <c r="U39" s="214">
        <v>3.57</v>
      </c>
      <c r="V39" s="214">
        <v>3.59</v>
      </c>
      <c r="W39" s="214">
        <v>3.74</v>
      </c>
      <c r="X39" s="214">
        <v>3.87</v>
      </c>
      <c r="Y39" s="214">
        <v>3.86</v>
      </c>
      <c r="Z39" s="214">
        <v>4.2699999999999996</v>
      </c>
      <c r="AA39" s="214">
        <v>4.87</v>
      </c>
      <c r="AB39" s="214">
        <v>4.5599999999999996</v>
      </c>
      <c r="AC39" s="214">
        <v>3.94</v>
      </c>
      <c r="AD39" s="214">
        <v>4.13</v>
      </c>
      <c r="AE39" s="214">
        <v>4.03</v>
      </c>
      <c r="AF39" s="214">
        <v>4.0599999999999996</v>
      </c>
      <c r="AG39" s="214">
        <v>3.93</v>
      </c>
      <c r="AH39" s="214">
        <v>3.79</v>
      </c>
      <c r="AI39" s="214">
        <v>3.84</v>
      </c>
      <c r="AJ39" s="214">
        <v>3.79</v>
      </c>
      <c r="AK39" s="214">
        <v>3.85</v>
      </c>
      <c r="AL39" s="214">
        <v>4.21</v>
      </c>
      <c r="AM39" s="214">
        <v>4.4800000000000004</v>
      </c>
      <c r="AN39" s="214">
        <v>4.8600000000000003</v>
      </c>
      <c r="AO39" s="214">
        <v>4.0199999999999996</v>
      </c>
      <c r="AP39" s="214">
        <v>3.9</v>
      </c>
      <c r="AQ39" s="214">
        <v>3.81</v>
      </c>
      <c r="AR39" s="214">
        <v>3.78</v>
      </c>
      <c r="AS39" s="214">
        <v>3.76</v>
      </c>
      <c r="AT39" s="214">
        <v>3.67</v>
      </c>
      <c r="AU39" s="214">
        <v>3.75</v>
      </c>
      <c r="AV39" s="214">
        <v>4.04</v>
      </c>
      <c r="AW39" s="214">
        <v>4.51</v>
      </c>
      <c r="AX39" s="214">
        <v>5.46</v>
      </c>
      <c r="AY39" s="214">
        <v>5.04</v>
      </c>
      <c r="AZ39" s="214">
        <v>4.6500000000000004</v>
      </c>
      <c r="BA39" s="214">
        <v>4.33</v>
      </c>
      <c r="BB39" s="214">
        <v>4.0199999999999996</v>
      </c>
      <c r="BC39" s="214">
        <v>3.65</v>
      </c>
      <c r="BD39" s="214">
        <v>3.56</v>
      </c>
      <c r="BE39" s="214">
        <v>3.3540869999999998</v>
      </c>
      <c r="BF39" s="214">
        <v>3.3324780000000001</v>
      </c>
      <c r="BG39" s="380">
        <v>3.2202679999999999</v>
      </c>
      <c r="BH39" s="380">
        <v>3.4886889999999999</v>
      </c>
      <c r="BI39" s="380">
        <v>3.5870250000000001</v>
      </c>
      <c r="BJ39" s="380">
        <v>3.9335330000000002</v>
      </c>
      <c r="BK39" s="380">
        <v>4.2125899999999996</v>
      </c>
      <c r="BL39" s="380">
        <v>4.1568199999999997</v>
      </c>
      <c r="BM39" s="380">
        <v>4.0195819999999998</v>
      </c>
      <c r="BN39" s="380">
        <v>3.6559050000000002</v>
      </c>
      <c r="BO39" s="380">
        <v>3.4422250000000001</v>
      </c>
      <c r="BP39" s="380">
        <v>3.3948619999999998</v>
      </c>
      <c r="BQ39" s="380">
        <v>3.4045920000000001</v>
      </c>
      <c r="BR39" s="380">
        <v>3.4795970000000001</v>
      </c>
      <c r="BS39" s="380">
        <v>3.3948990000000001</v>
      </c>
      <c r="BT39" s="380">
        <v>3.5706859999999998</v>
      </c>
      <c r="BU39" s="380">
        <v>3.7233649999999998</v>
      </c>
      <c r="BV39" s="380">
        <v>4.1453579999999999</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3"/>
      <c r="BE40" s="653"/>
      <c r="BF40" s="653"/>
      <c r="BG40" s="653"/>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774" t="s">
        <v>834</v>
      </c>
      <c r="C41" s="775"/>
      <c r="D41" s="775"/>
      <c r="E41" s="775"/>
      <c r="F41" s="775"/>
      <c r="G41" s="775"/>
      <c r="H41" s="775"/>
      <c r="I41" s="775"/>
      <c r="J41" s="775"/>
      <c r="K41" s="775"/>
      <c r="L41" s="775"/>
      <c r="M41" s="775"/>
      <c r="N41" s="775"/>
      <c r="O41" s="775"/>
      <c r="P41" s="775"/>
      <c r="Q41" s="775"/>
      <c r="AY41" s="516"/>
      <c r="AZ41" s="516"/>
      <c r="BA41" s="516"/>
      <c r="BB41" s="516"/>
      <c r="BC41" s="516"/>
      <c r="BD41" s="654"/>
      <c r="BE41" s="654"/>
      <c r="BF41" s="654"/>
      <c r="BG41" s="654"/>
      <c r="BH41" s="516"/>
      <c r="BI41" s="516"/>
      <c r="BJ41" s="516"/>
    </row>
    <row r="42" spans="1:74" s="284" customFormat="1" ht="12" customHeight="1" x14ac:dyDescent="0.2">
      <c r="A42" s="198"/>
      <c r="B42" s="783" t="s">
        <v>133</v>
      </c>
      <c r="C42" s="775"/>
      <c r="D42" s="775"/>
      <c r="E42" s="775"/>
      <c r="F42" s="775"/>
      <c r="G42" s="775"/>
      <c r="H42" s="775"/>
      <c r="I42" s="775"/>
      <c r="J42" s="775"/>
      <c r="K42" s="775"/>
      <c r="L42" s="775"/>
      <c r="M42" s="775"/>
      <c r="N42" s="775"/>
      <c r="O42" s="775"/>
      <c r="P42" s="775"/>
      <c r="Q42" s="775"/>
      <c r="AY42" s="516"/>
      <c r="AZ42" s="516"/>
      <c r="BA42" s="516"/>
      <c r="BB42" s="516"/>
      <c r="BC42" s="516"/>
      <c r="BD42" s="654"/>
      <c r="BE42" s="654"/>
      <c r="BF42" s="654"/>
      <c r="BG42" s="654"/>
      <c r="BH42" s="516"/>
      <c r="BI42" s="516"/>
      <c r="BJ42" s="516"/>
    </row>
    <row r="43" spans="1:74" s="445" customFormat="1" ht="12" customHeight="1" x14ac:dyDescent="0.2">
      <c r="A43" s="444"/>
      <c r="B43" s="796" t="s">
        <v>859</v>
      </c>
      <c r="C43" s="797"/>
      <c r="D43" s="797"/>
      <c r="E43" s="797"/>
      <c r="F43" s="797"/>
      <c r="G43" s="797"/>
      <c r="H43" s="797"/>
      <c r="I43" s="797"/>
      <c r="J43" s="797"/>
      <c r="K43" s="797"/>
      <c r="L43" s="797"/>
      <c r="M43" s="797"/>
      <c r="N43" s="797"/>
      <c r="O43" s="797"/>
      <c r="P43" s="797"/>
      <c r="Q43" s="793"/>
      <c r="AY43" s="517"/>
      <c r="AZ43" s="517"/>
      <c r="BA43" s="517"/>
      <c r="BB43" s="517"/>
      <c r="BC43" s="517"/>
      <c r="BD43" s="655"/>
      <c r="BE43" s="655"/>
      <c r="BF43" s="655"/>
      <c r="BG43" s="655"/>
      <c r="BH43" s="517"/>
      <c r="BI43" s="517"/>
      <c r="BJ43" s="517"/>
    </row>
    <row r="44" spans="1:74" s="445" customFormat="1" ht="12" customHeight="1" x14ac:dyDescent="0.2">
      <c r="A44" s="444"/>
      <c r="B44" s="791" t="s">
        <v>895</v>
      </c>
      <c r="C44" s="797"/>
      <c r="D44" s="797"/>
      <c r="E44" s="797"/>
      <c r="F44" s="797"/>
      <c r="G44" s="797"/>
      <c r="H44" s="797"/>
      <c r="I44" s="797"/>
      <c r="J44" s="797"/>
      <c r="K44" s="797"/>
      <c r="L44" s="797"/>
      <c r="M44" s="797"/>
      <c r="N44" s="797"/>
      <c r="O44" s="797"/>
      <c r="P44" s="797"/>
      <c r="Q44" s="793"/>
      <c r="AY44" s="517"/>
      <c r="AZ44" s="517"/>
      <c r="BA44" s="517"/>
      <c r="BB44" s="517"/>
      <c r="BC44" s="517"/>
      <c r="BD44" s="655"/>
      <c r="BE44" s="655"/>
      <c r="BF44" s="655"/>
      <c r="BG44" s="655"/>
      <c r="BH44" s="517"/>
      <c r="BI44" s="517"/>
      <c r="BJ44" s="517"/>
    </row>
    <row r="45" spans="1:74" s="445" customFormat="1" ht="12" customHeight="1" x14ac:dyDescent="0.2">
      <c r="A45" s="444"/>
      <c r="B45" s="827" t="s">
        <v>896</v>
      </c>
      <c r="C45" s="793"/>
      <c r="D45" s="793"/>
      <c r="E45" s="793"/>
      <c r="F45" s="793"/>
      <c r="G45" s="793"/>
      <c r="H45" s="793"/>
      <c r="I45" s="793"/>
      <c r="J45" s="793"/>
      <c r="K45" s="793"/>
      <c r="L45" s="793"/>
      <c r="M45" s="793"/>
      <c r="N45" s="793"/>
      <c r="O45" s="793"/>
      <c r="P45" s="793"/>
      <c r="Q45" s="793"/>
      <c r="AY45" s="517"/>
      <c r="AZ45" s="517"/>
      <c r="BA45" s="517"/>
      <c r="BB45" s="517"/>
      <c r="BC45" s="517"/>
      <c r="BD45" s="655"/>
      <c r="BE45" s="655"/>
      <c r="BF45" s="655"/>
      <c r="BG45" s="655"/>
      <c r="BH45" s="517"/>
      <c r="BI45" s="517"/>
      <c r="BJ45" s="517"/>
    </row>
    <row r="46" spans="1:74" s="445" customFormat="1" ht="12" customHeight="1" x14ac:dyDescent="0.2">
      <c r="A46" s="446"/>
      <c r="B46" s="796" t="s">
        <v>897</v>
      </c>
      <c r="C46" s="797"/>
      <c r="D46" s="797"/>
      <c r="E46" s="797"/>
      <c r="F46" s="797"/>
      <c r="G46" s="797"/>
      <c r="H46" s="797"/>
      <c r="I46" s="797"/>
      <c r="J46" s="797"/>
      <c r="K46" s="797"/>
      <c r="L46" s="797"/>
      <c r="M46" s="797"/>
      <c r="N46" s="797"/>
      <c r="O46" s="797"/>
      <c r="P46" s="797"/>
      <c r="Q46" s="793"/>
      <c r="AY46" s="517"/>
      <c r="AZ46" s="517"/>
      <c r="BA46" s="517"/>
      <c r="BB46" s="517"/>
      <c r="BC46" s="517"/>
      <c r="BD46" s="655"/>
      <c r="BE46" s="655"/>
      <c r="BF46" s="655"/>
      <c r="BG46" s="655"/>
      <c r="BH46" s="517"/>
      <c r="BI46" s="517"/>
      <c r="BJ46" s="517"/>
    </row>
    <row r="47" spans="1:74" s="445" customFormat="1" ht="12" customHeight="1" x14ac:dyDescent="0.2">
      <c r="A47" s="446"/>
      <c r="B47" s="802" t="s">
        <v>186</v>
      </c>
      <c r="C47" s="793"/>
      <c r="D47" s="793"/>
      <c r="E47" s="793"/>
      <c r="F47" s="793"/>
      <c r="G47" s="793"/>
      <c r="H47" s="793"/>
      <c r="I47" s="793"/>
      <c r="J47" s="793"/>
      <c r="K47" s="793"/>
      <c r="L47" s="793"/>
      <c r="M47" s="793"/>
      <c r="N47" s="793"/>
      <c r="O47" s="793"/>
      <c r="P47" s="793"/>
      <c r="Q47" s="793"/>
      <c r="AY47" s="517"/>
      <c r="AZ47" s="517"/>
      <c r="BA47" s="517"/>
      <c r="BB47" s="517"/>
      <c r="BC47" s="517"/>
      <c r="BD47" s="655"/>
      <c r="BE47" s="655"/>
      <c r="BF47" s="655"/>
      <c r="BG47" s="655"/>
      <c r="BH47" s="517"/>
      <c r="BI47" s="517"/>
      <c r="BJ47" s="517"/>
    </row>
    <row r="48" spans="1:74" s="445" customFormat="1" ht="12" customHeight="1" x14ac:dyDescent="0.2">
      <c r="A48" s="446"/>
      <c r="B48" s="791" t="s">
        <v>863</v>
      </c>
      <c r="C48" s="792"/>
      <c r="D48" s="792"/>
      <c r="E48" s="792"/>
      <c r="F48" s="792"/>
      <c r="G48" s="792"/>
      <c r="H48" s="792"/>
      <c r="I48" s="792"/>
      <c r="J48" s="792"/>
      <c r="K48" s="792"/>
      <c r="L48" s="792"/>
      <c r="M48" s="792"/>
      <c r="N48" s="792"/>
      <c r="O48" s="792"/>
      <c r="P48" s="792"/>
      <c r="Q48" s="793"/>
      <c r="AY48" s="517"/>
      <c r="AZ48" s="517"/>
      <c r="BA48" s="517"/>
      <c r="BB48" s="517"/>
      <c r="BC48" s="517"/>
      <c r="BD48" s="655"/>
      <c r="BE48" s="655"/>
      <c r="BF48" s="655"/>
      <c r="BG48" s="655"/>
      <c r="BH48" s="517"/>
      <c r="BI48" s="517"/>
      <c r="BJ48" s="517"/>
    </row>
    <row r="49" spans="1:74" s="447" customFormat="1" ht="12" customHeight="1" x14ac:dyDescent="0.2">
      <c r="A49" s="429"/>
      <c r="B49" s="805" t="s">
        <v>959</v>
      </c>
      <c r="C49" s="793"/>
      <c r="D49" s="793"/>
      <c r="E49" s="793"/>
      <c r="F49" s="793"/>
      <c r="G49" s="793"/>
      <c r="H49" s="793"/>
      <c r="I49" s="793"/>
      <c r="J49" s="793"/>
      <c r="K49" s="793"/>
      <c r="L49" s="793"/>
      <c r="M49" s="793"/>
      <c r="N49" s="793"/>
      <c r="O49" s="793"/>
      <c r="P49" s="793"/>
      <c r="Q49" s="793"/>
      <c r="AY49" s="518"/>
      <c r="AZ49" s="518"/>
      <c r="BA49" s="518"/>
      <c r="BB49" s="518"/>
      <c r="BC49" s="518"/>
      <c r="BD49" s="656"/>
      <c r="BE49" s="656"/>
      <c r="BF49" s="656"/>
      <c r="BG49" s="656"/>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32" sqref="BH32"/>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7" customWidth="1"/>
    <col min="59" max="62" width="6.5703125" style="382" customWidth="1"/>
    <col min="63" max="74" width="6.5703125" style="89" customWidth="1"/>
    <col min="75" max="16384" width="9.5703125" style="89"/>
  </cols>
  <sheetData>
    <row r="1" spans="1:74" ht="14.85" customHeight="1" x14ac:dyDescent="0.2">
      <c r="A1" s="784" t="s">
        <v>817</v>
      </c>
      <c r="B1" s="834" t="s">
        <v>246</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0"/>
    </row>
    <row r="2" spans="1:74" s="72"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390"/>
      <c r="BH2" s="390"/>
      <c r="BI2" s="390"/>
      <c r="BJ2" s="390"/>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418"/>
      <c r="BA5" s="418"/>
      <c r="BB5" s="418"/>
      <c r="BC5" s="418"/>
      <c r="BD5" s="92"/>
      <c r="BE5" s="92"/>
      <c r="BF5" s="92"/>
      <c r="BG5" s="92"/>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86.596905000000007</v>
      </c>
      <c r="D6" s="256">
        <v>72.250698</v>
      </c>
      <c r="E6" s="256">
        <v>81.476183000000006</v>
      </c>
      <c r="F6" s="256">
        <v>75.208629999999999</v>
      </c>
      <c r="G6" s="256">
        <v>70.414557000000002</v>
      </c>
      <c r="H6" s="256">
        <v>66.933364999999995</v>
      </c>
      <c r="I6" s="256">
        <v>76.476217000000005</v>
      </c>
      <c r="J6" s="256">
        <v>82.623422000000005</v>
      </c>
      <c r="K6" s="256">
        <v>77.723740000000006</v>
      </c>
      <c r="L6" s="256">
        <v>75.662374</v>
      </c>
      <c r="M6" s="256">
        <v>68.573907000000005</v>
      </c>
      <c r="N6" s="256">
        <v>63.000565000000002</v>
      </c>
      <c r="O6" s="256">
        <v>60.568714999999997</v>
      </c>
      <c r="P6" s="256">
        <v>57.328505999999997</v>
      </c>
      <c r="Q6" s="256">
        <v>55.327888000000002</v>
      </c>
      <c r="R6" s="256">
        <v>48.216355</v>
      </c>
      <c r="S6" s="256">
        <v>53.123077000000002</v>
      </c>
      <c r="T6" s="256">
        <v>59.513340999999997</v>
      </c>
      <c r="U6" s="256">
        <v>61.783814</v>
      </c>
      <c r="V6" s="256">
        <v>68.246998000000005</v>
      </c>
      <c r="W6" s="256">
        <v>65.069716999999997</v>
      </c>
      <c r="X6" s="256">
        <v>68.725230999999994</v>
      </c>
      <c r="Y6" s="256">
        <v>67.149752000000007</v>
      </c>
      <c r="Z6" s="256">
        <v>63.311104</v>
      </c>
      <c r="AA6" s="256">
        <v>68.414385999999993</v>
      </c>
      <c r="AB6" s="256">
        <v>64.389031000000003</v>
      </c>
      <c r="AC6" s="256">
        <v>64.335048</v>
      </c>
      <c r="AD6" s="256">
        <v>58.753723000000001</v>
      </c>
      <c r="AE6" s="256">
        <v>62.115414000000001</v>
      </c>
      <c r="AF6" s="256">
        <v>66.228987000000004</v>
      </c>
      <c r="AG6" s="256">
        <v>62.966363999999999</v>
      </c>
      <c r="AH6" s="256">
        <v>70.582329999999999</v>
      </c>
      <c r="AI6" s="256">
        <v>62.891468000000003</v>
      </c>
      <c r="AJ6" s="256">
        <v>66.367608000000004</v>
      </c>
      <c r="AK6" s="256">
        <v>64.345232999999993</v>
      </c>
      <c r="AL6" s="256">
        <v>63.219765000000002</v>
      </c>
      <c r="AM6" s="256">
        <v>61.936683000000002</v>
      </c>
      <c r="AN6" s="256">
        <v>60.235142000000003</v>
      </c>
      <c r="AO6" s="256">
        <v>65.467141999999996</v>
      </c>
      <c r="AP6" s="256">
        <v>58.032114</v>
      </c>
      <c r="AQ6" s="256">
        <v>61.195974999999997</v>
      </c>
      <c r="AR6" s="256">
        <v>61.557372000000001</v>
      </c>
      <c r="AS6" s="256">
        <v>62.945245999999997</v>
      </c>
      <c r="AT6" s="256">
        <v>69.301237999999998</v>
      </c>
      <c r="AU6" s="256">
        <v>62.416694</v>
      </c>
      <c r="AV6" s="256">
        <v>66.384384999999995</v>
      </c>
      <c r="AW6" s="256">
        <v>62.717784999999999</v>
      </c>
      <c r="AX6" s="256">
        <v>63.332763999999997</v>
      </c>
      <c r="AY6" s="256">
        <v>62.479281</v>
      </c>
      <c r="AZ6" s="256">
        <v>55.139682000000001</v>
      </c>
      <c r="BA6" s="256">
        <v>52.656734</v>
      </c>
      <c r="BB6" s="256">
        <v>58.765053000000002</v>
      </c>
      <c r="BC6" s="256">
        <v>61.662896338000003</v>
      </c>
      <c r="BD6" s="256">
        <v>55.504253714000001</v>
      </c>
      <c r="BE6" s="256">
        <v>57.268601052999998</v>
      </c>
      <c r="BF6" s="256">
        <v>60.116543628999999</v>
      </c>
      <c r="BG6" s="342">
        <v>50.070320000000002</v>
      </c>
      <c r="BH6" s="342">
        <v>55.692599999999999</v>
      </c>
      <c r="BI6" s="342">
        <v>49.381079999999997</v>
      </c>
      <c r="BJ6" s="342">
        <v>55.202199999999998</v>
      </c>
      <c r="BK6" s="342">
        <v>55.718299999999999</v>
      </c>
      <c r="BL6" s="342">
        <v>52.690199999999997</v>
      </c>
      <c r="BM6" s="342">
        <v>59.485930000000003</v>
      </c>
      <c r="BN6" s="342">
        <v>39.067889999999998</v>
      </c>
      <c r="BO6" s="342">
        <v>46.798259999999999</v>
      </c>
      <c r="BP6" s="342">
        <v>44.213790000000003</v>
      </c>
      <c r="BQ6" s="342">
        <v>57.584389999999999</v>
      </c>
      <c r="BR6" s="342">
        <v>59.646129999999999</v>
      </c>
      <c r="BS6" s="342">
        <v>47.699919999999999</v>
      </c>
      <c r="BT6" s="342">
        <v>51.391480000000001</v>
      </c>
      <c r="BU6" s="342">
        <v>48.187579999999997</v>
      </c>
      <c r="BV6" s="342">
        <v>54.819339999999997</v>
      </c>
    </row>
    <row r="7" spans="1:74" ht="11.1" customHeight="1" x14ac:dyDescent="0.2">
      <c r="A7" s="93" t="s">
        <v>209</v>
      </c>
      <c r="B7" s="199" t="s">
        <v>457</v>
      </c>
      <c r="C7" s="256">
        <v>22.499015</v>
      </c>
      <c r="D7" s="256">
        <v>18.771681000000001</v>
      </c>
      <c r="E7" s="256">
        <v>21.168603000000001</v>
      </c>
      <c r="F7" s="256">
        <v>19.394237</v>
      </c>
      <c r="G7" s="256">
        <v>18.157969000000001</v>
      </c>
      <c r="H7" s="256">
        <v>17.260297999999999</v>
      </c>
      <c r="I7" s="256">
        <v>18.241004</v>
      </c>
      <c r="J7" s="256">
        <v>19.707197000000001</v>
      </c>
      <c r="K7" s="256">
        <v>18.538542</v>
      </c>
      <c r="L7" s="256">
        <v>17.615821</v>
      </c>
      <c r="M7" s="256">
        <v>15.965479</v>
      </c>
      <c r="N7" s="256">
        <v>14.667875</v>
      </c>
      <c r="O7" s="256">
        <v>15.514084</v>
      </c>
      <c r="P7" s="256">
        <v>14.684125</v>
      </c>
      <c r="Q7" s="256">
        <v>14.171692999999999</v>
      </c>
      <c r="R7" s="256">
        <v>12.994496</v>
      </c>
      <c r="S7" s="256">
        <v>14.316874</v>
      </c>
      <c r="T7" s="256">
        <v>16.039048000000001</v>
      </c>
      <c r="U7" s="256">
        <v>14.287929999999999</v>
      </c>
      <c r="V7" s="256">
        <v>15.782622</v>
      </c>
      <c r="W7" s="256">
        <v>15.047812</v>
      </c>
      <c r="X7" s="256">
        <v>16.377801999999999</v>
      </c>
      <c r="Y7" s="256">
        <v>16.002369999999999</v>
      </c>
      <c r="Z7" s="256">
        <v>15.087555999999999</v>
      </c>
      <c r="AA7" s="256">
        <v>17.655503</v>
      </c>
      <c r="AB7" s="256">
        <v>16.616696000000001</v>
      </c>
      <c r="AC7" s="256">
        <v>16.602744999999999</v>
      </c>
      <c r="AD7" s="256">
        <v>15.923213000000001</v>
      </c>
      <c r="AE7" s="256">
        <v>16.834295999999998</v>
      </c>
      <c r="AF7" s="256">
        <v>17.949145999999999</v>
      </c>
      <c r="AG7" s="256">
        <v>14.912551000000001</v>
      </c>
      <c r="AH7" s="256">
        <v>16.716270000000002</v>
      </c>
      <c r="AI7" s="256">
        <v>14.894819999999999</v>
      </c>
      <c r="AJ7" s="256">
        <v>17.227444999999999</v>
      </c>
      <c r="AK7" s="256">
        <v>16.702470000000002</v>
      </c>
      <c r="AL7" s="256">
        <v>16.410352</v>
      </c>
      <c r="AM7" s="256">
        <v>16.500019000000002</v>
      </c>
      <c r="AN7" s="256">
        <v>16.046707000000001</v>
      </c>
      <c r="AO7" s="256">
        <v>17.440543999999999</v>
      </c>
      <c r="AP7" s="256">
        <v>16.555382999999999</v>
      </c>
      <c r="AQ7" s="256">
        <v>17.457941999999999</v>
      </c>
      <c r="AR7" s="256">
        <v>17.561026999999999</v>
      </c>
      <c r="AS7" s="256">
        <v>15.833691999999999</v>
      </c>
      <c r="AT7" s="256">
        <v>17.432538000000001</v>
      </c>
      <c r="AU7" s="256">
        <v>15.70073</v>
      </c>
      <c r="AV7" s="256">
        <v>17.093273</v>
      </c>
      <c r="AW7" s="256">
        <v>16.149152000000001</v>
      </c>
      <c r="AX7" s="256">
        <v>16.307556999999999</v>
      </c>
      <c r="AY7" s="256">
        <v>17.415711000000002</v>
      </c>
      <c r="AZ7" s="256">
        <v>15.355676000000001</v>
      </c>
      <c r="BA7" s="256">
        <v>14.628522999999999</v>
      </c>
      <c r="BB7" s="256">
        <v>16.236547999999999</v>
      </c>
      <c r="BC7" s="256">
        <v>17.107759844</v>
      </c>
      <c r="BD7" s="256">
        <v>15.326888857</v>
      </c>
      <c r="BE7" s="256">
        <v>15.218600862000001</v>
      </c>
      <c r="BF7" s="256">
        <v>15.857452143</v>
      </c>
      <c r="BG7" s="342">
        <v>13.595560000000001</v>
      </c>
      <c r="BH7" s="342">
        <v>15.654439999999999</v>
      </c>
      <c r="BI7" s="342">
        <v>13.431699999999999</v>
      </c>
      <c r="BJ7" s="342">
        <v>13.16445</v>
      </c>
      <c r="BK7" s="342">
        <v>12.505599999999999</v>
      </c>
      <c r="BL7" s="342">
        <v>13.266489999999999</v>
      </c>
      <c r="BM7" s="342">
        <v>15.33</v>
      </c>
      <c r="BN7" s="342">
        <v>11.85549</v>
      </c>
      <c r="BO7" s="342">
        <v>12.68866</v>
      </c>
      <c r="BP7" s="342">
        <v>10.84534</v>
      </c>
      <c r="BQ7" s="342">
        <v>13.441560000000001</v>
      </c>
      <c r="BR7" s="342">
        <v>13.78351</v>
      </c>
      <c r="BS7" s="342">
        <v>11.54186</v>
      </c>
      <c r="BT7" s="342">
        <v>11.90329</v>
      </c>
      <c r="BU7" s="342">
        <v>11.589119999999999</v>
      </c>
      <c r="BV7" s="342">
        <v>12.321859999999999</v>
      </c>
    </row>
    <row r="8" spans="1:74" ht="11.1" customHeight="1" x14ac:dyDescent="0.2">
      <c r="A8" s="93" t="s">
        <v>210</v>
      </c>
      <c r="B8" s="199" t="s">
        <v>458</v>
      </c>
      <c r="C8" s="256">
        <v>16.284445000000002</v>
      </c>
      <c r="D8" s="256">
        <v>13.58666</v>
      </c>
      <c r="E8" s="256">
        <v>15.321495000000001</v>
      </c>
      <c r="F8" s="256">
        <v>14.079362</v>
      </c>
      <c r="G8" s="256">
        <v>13.181867</v>
      </c>
      <c r="H8" s="256">
        <v>12.530124000000001</v>
      </c>
      <c r="I8" s="256">
        <v>14.551660999999999</v>
      </c>
      <c r="J8" s="256">
        <v>15.721344999999999</v>
      </c>
      <c r="K8" s="256">
        <v>14.789001000000001</v>
      </c>
      <c r="L8" s="256">
        <v>13.694870999999999</v>
      </c>
      <c r="M8" s="256">
        <v>12.411851</v>
      </c>
      <c r="N8" s="256">
        <v>11.403091999999999</v>
      </c>
      <c r="O8" s="256">
        <v>12.901736</v>
      </c>
      <c r="P8" s="256">
        <v>12.211539</v>
      </c>
      <c r="Q8" s="256">
        <v>11.785367000000001</v>
      </c>
      <c r="R8" s="256">
        <v>10.327764999999999</v>
      </c>
      <c r="S8" s="256">
        <v>11.378765</v>
      </c>
      <c r="T8" s="256">
        <v>12.747572</v>
      </c>
      <c r="U8" s="256">
        <v>11.330605</v>
      </c>
      <c r="V8" s="256">
        <v>12.515905999999999</v>
      </c>
      <c r="W8" s="256">
        <v>11.933246</v>
      </c>
      <c r="X8" s="256">
        <v>12.749162</v>
      </c>
      <c r="Y8" s="256">
        <v>12.456887</v>
      </c>
      <c r="Z8" s="256">
        <v>11.744757999999999</v>
      </c>
      <c r="AA8" s="256">
        <v>13.348423</v>
      </c>
      <c r="AB8" s="256">
        <v>12.563029999999999</v>
      </c>
      <c r="AC8" s="256">
        <v>12.552457</v>
      </c>
      <c r="AD8" s="256">
        <v>11.399927999999999</v>
      </c>
      <c r="AE8" s="256">
        <v>12.052180999999999</v>
      </c>
      <c r="AF8" s="256">
        <v>12.850327999999999</v>
      </c>
      <c r="AG8" s="256">
        <v>11.19679</v>
      </c>
      <c r="AH8" s="256">
        <v>12.551097</v>
      </c>
      <c r="AI8" s="256">
        <v>11.183469000000001</v>
      </c>
      <c r="AJ8" s="256">
        <v>12.181654999999999</v>
      </c>
      <c r="AK8" s="256">
        <v>11.810457</v>
      </c>
      <c r="AL8" s="256">
        <v>11.603852</v>
      </c>
      <c r="AM8" s="256">
        <v>11.216625000000001</v>
      </c>
      <c r="AN8" s="256">
        <v>10.908469</v>
      </c>
      <c r="AO8" s="256">
        <v>11.855997</v>
      </c>
      <c r="AP8" s="256">
        <v>11.112795</v>
      </c>
      <c r="AQ8" s="256">
        <v>11.718671000000001</v>
      </c>
      <c r="AR8" s="256">
        <v>11.787896</v>
      </c>
      <c r="AS8" s="256">
        <v>11.206550999999999</v>
      </c>
      <c r="AT8" s="256">
        <v>12.338134999999999</v>
      </c>
      <c r="AU8" s="256">
        <v>11.112456999999999</v>
      </c>
      <c r="AV8" s="256">
        <v>11.681915999999999</v>
      </c>
      <c r="AW8" s="256">
        <v>11.036706000000001</v>
      </c>
      <c r="AX8" s="256">
        <v>11.144893</v>
      </c>
      <c r="AY8" s="256">
        <v>11.360863999999999</v>
      </c>
      <c r="AZ8" s="256">
        <v>10.017488999999999</v>
      </c>
      <c r="BA8" s="256">
        <v>9.6144630000000006</v>
      </c>
      <c r="BB8" s="256">
        <v>10.927752</v>
      </c>
      <c r="BC8" s="256">
        <v>11.511094727</v>
      </c>
      <c r="BD8" s="256">
        <v>10.335629143</v>
      </c>
      <c r="BE8" s="256">
        <v>10.510008074</v>
      </c>
      <c r="BF8" s="256">
        <v>11.036552686</v>
      </c>
      <c r="BG8" s="342">
        <v>10.0273</v>
      </c>
      <c r="BH8" s="342">
        <v>11.109389999999999</v>
      </c>
      <c r="BI8" s="342">
        <v>10.132400000000001</v>
      </c>
      <c r="BJ8" s="342">
        <v>10.770770000000001</v>
      </c>
      <c r="BK8" s="342">
        <v>11.54332</v>
      </c>
      <c r="BL8" s="342">
        <v>10.9031</v>
      </c>
      <c r="BM8" s="342">
        <v>12.068390000000001</v>
      </c>
      <c r="BN8" s="342">
        <v>8.0252920000000003</v>
      </c>
      <c r="BO8" s="342">
        <v>9.1795080000000002</v>
      </c>
      <c r="BP8" s="342">
        <v>9.063682</v>
      </c>
      <c r="BQ8" s="342">
        <v>11.36626</v>
      </c>
      <c r="BR8" s="342">
        <v>12.208270000000001</v>
      </c>
      <c r="BS8" s="342">
        <v>10.138820000000001</v>
      </c>
      <c r="BT8" s="342">
        <v>10.730420000000001</v>
      </c>
      <c r="BU8" s="342">
        <v>10.773870000000001</v>
      </c>
      <c r="BV8" s="342">
        <v>11.677289999999999</v>
      </c>
    </row>
    <row r="9" spans="1:74" ht="11.1" customHeight="1" x14ac:dyDescent="0.2">
      <c r="A9" s="93" t="s">
        <v>211</v>
      </c>
      <c r="B9" s="199" t="s">
        <v>459</v>
      </c>
      <c r="C9" s="256">
        <v>47.813445000000002</v>
      </c>
      <c r="D9" s="256">
        <v>39.892356999999997</v>
      </c>
      <c r="E9" s="256">
        <v>44.986085000000003</v>
      </c>
      <c r="F9" s="256">
        <v>41.735030999999999</v>
      </c>
      <c r="G9" s="256">
        <v>39.074720999999997</v>
      </c>
      <c r="H9" s="256">
        <v>37.142943000000002</v>
      </c>
      <c r="I9" s="256">
        <v>43.683551999999999</v>
      </c>
      <c r="J9" s="256">
        <v>47.194879999999998</v>
      </c>
      <c r="K9" s="256">
        <v>44.396197000000001</v>
      </c>
      <c r="L9" s="256">
        <v>44.351681999999997</v>
      </c>
      <c r="M9" s="256">
        <v>40.196576999999998</v>
      </c>
      <c r="N9" s="256">
        <v>36.929597999999999</v>
      </c>
      <c r="O9" s="256">
        <v>32.152895000000001</v>
      </c>
      <c r="P9" s="256">
        <v>30.432842000000001</v>
      </c>
      <c r="Q9" s="256">
        <v>29.370827999999999</v>
      </c>
      <c r="R9" s="256">
        <v>24.894093999999999</v>
      </c>
      <c r="S9" s="256">
        <v>27.427437999999999</v>
      </c>
      <c r="T9" s="256">
        <v>30.726721000000001</v>
      </c>
      <c r="U9" s="256">
        <v>36.165278999999998</v>
      </c>
      <c r="V9" s="256">
        <v>39.94847</v>
      </c>
      <c r="W9" s="256">
        <v>38.088659</v>
      </c>
      <c r="X9" s="256">
        <v>39.598267</v>
      </c>
      <c r="Y9" s="256">
        <v>38.690494999999999</v>
      </c>
      <c r="Z9" s="256">
        <v>36.478789999999996</v>
      </c>
      <c r="AA9" s="256">
        <v>37.41046</v>
      </c>
      <c r="AB9" s="256">
        <v>35.209305000000001</v>
      </c>
      <c r="AC9" s="256">
        <v>35.179845999999998</v>
      </c>
      <c r="AD9" s="256">
        <v>31.430582000000001</v>
      </c>
      <c r="AE9" s="256">
        <v>33.228937000000002</v>
      </c>
      <c r="AF9" s="256">
        <v>35.429513</v>
      </c>
      <c r="AG9" s="256">
        <v>36.857022999999998</v>
      </c>
      <c r="AH9" s="256">
        <v>41.314962999999999</v>
      </c>
      <c r="AI9" s="256">
        <v>36.813178999999998</v>
      </c>
      <c r="AJ9" s="256">
        <v>36.958508000000002</v>
      </c>
      <c r="AK9" s="256">
        <v>35.832306000000003</v>
      </c>
      <c r="AL9" s="256">
        <v>35.205561000000003</v>
      </c>
      <c r="AM9" s="256">
        <v>34.220039</v>
      </c>
      <c r="AN9" s="256">
        <v>33.279966000000002</v>
      </c>
      <c r="AO9" s="256">
        <v>36.170600999999998</v>
      </c>
      <c r="AP9" s="256">
        <v>30.363935999999999</v>
      </c>
      <c r="AQ9" s="256">
        <v>32.019362000000001</v>
      </c>
      <c r="AR9" s="256">
        <v>32.208449000000002</v>
      </c>
      <c r="AS9" s="256">
        <v>35.905003000000001</v>
      </c>
      <c r="AT9" s="256">
        <v>39.530565000000003</v>
      </c>
      <c r="AU9" s="256">
        <v>35.603507</v>
      </c>
      <c r="AV9" s="256">
        <v>37.609195999999997</v>
      </c>
      <c r="AW9" s="256">
        <v>35.531927000000003</v>
      </c>
      <c r="AX9" s="256">
        <v>35.880313999999998</v>
      </c>
      <c r="AY9" s="256">
        <v>33.702705999999999</v>
      </c>
      <c r="AZ9" s="256">
        <v>29.766517</v>
      </c>
      <c r="BA9" s="256">
        <v>28.413747999999998</v>
      </c>
      <c r="BB9" s="256">
        <v>31.600753000000001</v>
      </c>
      <c r="BC9" s="256">
        <v>33.044041765999999</v>
      </c>
      <c r="BD9" s="256">
        <v>29.841735713999999</v>
      </c>
      <c r="BE9" s="256">
        <v>31.539992116000001</v>
      </c>
      <c r="BF9" s="256">
        <v>33.222538800000002</v>
      </c>
      <c r="BG9" s="342">
        <v>26.447469999999999</v>
      </c>
      <c r="BH9" s="342">
        <v>28.92877</v>
      </c>
      <c r="BI9" s="342">
        <v>25.816980000000001</v>
      </c>
      <c r="BJ9" s="342">
        <v>31.266970000000001</v>
      </c>
      <c r="BK9" s="342">
        <v>31.66939</v>
      </c>
      <c r="BL9" s="342">
        <v>28.520620000000001</v>
      </c>
      <c r="BM9" s="342">
        <v>32.08755</v>
      </c>
      <c r="BN9" s="342">
        <v>19.187110000000001</v>
      </c>
      <c r="BO9" s="342">
        <v>24.930099999999999</v>
      </c>
      <c r="BP9" s="342">
        <v>24.304770000000001</v>
      </c>
      <c r="BQ9" s="342">
        <v>32.77657</v>
      </c>
      <c r="BR9" s="342">
        <v>33.654359999999997</v>
      </c>
      <c r="BS9" s="342">
        <v>26.01924</v>
      </c>
      <c r="BT9" s="342">
        <v>28.757760000000001</v>
      </c>
      <c r="BU9" s="342">
        <v>25.824590000000001</v>
      </c>
      <c r="BV9" s="342">
        <v>30.82019</v>
      </c>
    </row>
    <row r="10" spans="1:74" ht="11.1" customHeight="1" x14ac:dyDescent="0.2">
      <c r="A10" s="95" t="s">
        <v>212</v>
      </c>
      <c r="B10" s="199" t="s">
        <v>460</v>
      </c>
      <c r="C10" s="256">
        <v>7.6999999999999999E-2</v>
      </c>
      <c r="D10" s="256">
        <v>-0.76400000000000001</v>
      </c>
      <c r="E10" s="256">
        <v>-2.9000000000000001E-2</v>
      </c>
      <c r="F10" s="256">
        <v>-0.61599999999999999</v>
      </c>
      <c r="G10" s="256">
        <v>0.40899999999999997</v>
      </c>
      <c r="H10" s="256">
        <v>0.41799999999999998</v>
      </c>
      <c r="I10" s="256">
        <v>0.40600000000000003</v>
      </c>
      <c r="J10" s="256">
        <v>1.64</v>
      </c>
      <c r="K10" s="256">
        <v>1.1399999999999999</v>
      </c>
      <c r="L10" s="256">
        <v>-0.02</v>
      </c>
      <c r="M10" s="256">
        <v>-0.27600000000000002</v>
      </c>
      <c r="N10" s="256">
        <v>0.63800000000000001</v>
      </c>
      <c r="O10" s="256">
        <v>0.63500000000000001</v>
      </c>
      <c r="P10" s="256">
        <v>-2.1999999999999999E-2</v>
      </c>
      <c r="Q10" s="256">
        <v>5.0999999999999997E-2</v>
      </c>
      <c r="R10" s="256">
        <v>0.19600000000000001</v>
      </c>
      <c r="S10" s="256">
        <v>0.95799999999999996</v>
      </c>
      <c r="T10" s="256">
        <v>1.121</v>
      </c>
      <c r="U10" s="256">
        <v>1.5389999999999999</v>
      </c>
      <c r="V10" s="256">
        <v>2.2669999999999999</v>
      </c>
      <c r="W10" s="256">
        <v>1.8440000000000001</v>
      </c>
      <c r="X10" s="256">
        <v>0.85699999999999998</v>
      </c>
      <c r="Y10" s="256">
        <v>0.78</v>
      </c>
      <c r="Z10" s="256">
        <v>0.33600000000000002</v>
      </c>
      <c r="AA10" s="256">
        <v>0.33500000000000002</v>
      </c>
      <c r="AB10" s="256">
        <v>-0.19600000000000001</v>
      </c>
      <c r="AC10" s="256">
        <v>-0.02</v>
      </c>
      <c r="AD10" s="256">
        <v>2.1000000000000001E-2</v>
      </c>
      <c r="AE10" s="256">
        <v>0.81899999999999995</v>
      </c>
      <c r="AF10" s="256">
        <v>0.92</v>
      </c>
      <c r="AG10" s="256">
        <v>-2.0350000000000001</v>
      </c>
      <c r="AH10" s="256">
        <v>1.2390000000000001</v>
      </c>
      <c r="AI10" s="256">
        <v>0.79600000000000004</v>
      </c>
      <c r="AJ10" s="256">
        <v>-2.9000000000000001E-2</v>
      </c>
      <c r="AK10" s="256">
        <v>-0.246</v>
      </c>
      <c r="AL10" s="256">
        <v>-0.29399999999999998</v>
      </c>
      <c r="AM10" s="256">
        <v>-0.77</v>
      </c>
      <c r="AN10" s="256">
        <v>-1.825</v>
      </c>
      <c r="AO10" s="256">
        <v>-0.18099999999999999</v>
      </c>
      <c r="AP10" s="256">
        <v>0.217</v>
      </c>
      <c r="AQ10" s="256">
        <v>1.4159999999999999</v>
      </c>
      <c r="AR10" s="256">
        <v>0.61799999999999999</v>
      </c>
      <c r="AS10" s="256">
        <v>-0.16700000000000001</v>
      </c>
      <c r="AT10" s="256">
        <v>2.117</v>
      </c>
      <c r="AU10" s="256">
        <v>-0.83899999999999997</v>
      </c>
      <c r="AV10" s="256">
        <v>-0.78481000000000001</v>
      </c>
      <c r="AW10" s="256">
        <v>0.70806999999999998</v>
      </c>
      <c r="AX10" s="256">
        <v>-0.48826000000000003</v>
      </c>
      <c r="AY10" s="256">
        <v>2.5870000000000002</v>
      </c>
      <c r="AZ10" s="256">
        <v>-1.66</v>
      </c>
      <c r="BA10" s="256">
        <v>-0.107</v>
      </c>
      <c r="BB10" s="256">
        <v>1.8149999999999999</v>
      </c>
      <c r="BC10" s="256">
        <v>-0.85</v>
      </c>
      <c r="BD10" s="256">
        <v>0.315</v>
      </c>
      <c r="BE10" s="256">
        <v>0.59934779999999999</v>
      </c>
      <c r="BF10" s="256">
        <v>2.2784100000000002E-2</v>
      </c>
      <c r="BG10" s="342">
        <v>-6.2407499999999998E-2</v>
      </c>
      <c r="BH10" s="342">
        <v>-1.114784</v>
      </c>
      <c r="BI10" s="342">
        <v>-0.18878909999999999</v>
      </c>
      <c r="BJ10" s="342">
        <v>-0.48458590000000001</v>
      </c>
      <c r="BK10" s="342">
        <v>0.2241841</v>
      </c>
      <c r="BL10" s="342">
        <v>-0.40457650000000001</v>
      </c>
      <c r="BM10" s="342">
        <v>9.46573E-2</v>
      </c>
      <c r="BN10" s="342">
        <v>-0.44801419999999997</v>
      </c>
      <c r="BO10" s="342">
        <v>-0.23808000000000001</v>
      </c>
      <c r="BP10" s="342">
        <v>1.6813959999999999</v>
      </c>
      <c r="BQ10" s="342">
        <v>1.8411930000000001</v>
      </c>
      <c r="BR10" s="342">
        <v>7.34654E-2</v>
      </c>
      <c r="BS10" s="342">
        <v>0.4674468</v>
      </c>
      <c r="BT10" s="342">
        <v>-1.009417</v>
      </c>
      <c r="BU10" s="342">
        <v>-0.15418380000000001</v>
      </c>
      <c r="BV10" s="342">
        <v>-1.5075190000000001</v>
      </c>
    </row>
    <row r="11" spans="1:74" ht="11.1" customHeight="1" x14ac:dyDescent="0.2">
      <c r="A11" s="93" t="s">
        <v>213</v>
      </c>
      <c r="B11" s="199" t="s">
        <v>461</v>
      </c>
      <c r="C11" s="256">
        <v>1.292689</v>
      </c>
      <c r="D11" s="256">
        <v>0.865707</v>
      </c>
      <c r="E11" s="256">
        <v>0.85041</v>
      </c>
      <c r="F11" s="256">
        <v>0.87896399999999997</v>
      </c>
      <c r="G11" s="256">
        <v>0.91949899999999996</v>
      </c>
      <c r="H11" s="256">
        <v>0.84150599999999998</v>
      </c>
      <c r="I11" s="256">
        <v>1.091037</v>
      </c>
      <c r="J11" s="256">
        <v>0.96981099999999998</v>
      </c>
      <c r="K11" s="256">
        <v>0.90366599999999997</v>
      </c>
      <c r="L11" s="256">
        <v>0.85449799999999998</v>
      </c>
      <c r="M11" s="256">
        <v>0.88168100000000005</v>
      </c>
      <c r="N11" s="256">
        <v>0.96854300000000004</v>
      </c>
      <c r="O11" s="256">
        <v>0.69317200000000001</v>
      </c>
      <c r="P11" s="256">
        <v>0.81884800000000002</v>
      </c>
      <c r="Q11" s="256">
        <v>1.185524</v>
      </c>
      <c r="R11" s="256">
        <v>0.74032200000000004</v>
      </c>
      <c r="S11" s="256">
        <v>0.91033299999999995</v>
      </c>
      <c r="T11" s="256">
        <v>0.64115299999999997</v>
      </c>
      <c r="U11" s="256">
        <v>0.99005900000000002</v>
      </c>
      <c r="V11" s="256">
        <v>0.94300799999999996</v>
      </c>
      <c r="W11" s="256">
        <v>0.80000899999999997</v>
      </c>
      <c r="X11" s="256">
        <v>0.76838099999999998</v>
      </c>
      <c r="Y11" s="256">
        <v>0.70643500000000004</v>
      </c>
      <c r="Z11" s="256">
        <v>0.64911399999999997</v>
      </c>
      <c r="AA11" s="256">
        <v>0.74309199999999997</v>
      </c>
      <c r="AB11" s="256">
        <v>0.61230099999999998</v>
      </c>
      <c r="AC11" s="256">
        <v>0.55966099999999996</v>
      </c>
      <c r="AD11" s="256">
        <v>0.492863</v>
      </c>
      <c r="AE11" s="256">
        <v>1.0531200000000001</v>
      </c>
      <c r="AF11" s="256">
        <v>0.65106699999999995</v>
      </c>
      <c r="AG11" s="256">
        <v>0.95627399999999996</v>
      </c>
      <c r="AH11" s="256">
        <v>0.83888600000000002</v>
      </c>
      <c r="AI11" s="256">
        <v>0.51282300000000003</v>
      </c>
      <c r="AJ11" s="256">
        <v>0.58159000000000005</v>
      </c>
      <c r="AK11" s="256">
        <v>0.36757600000000001</v>
      </c>
      <c r="AL11" s="256">
        <v>0.40791899999999998</v>
      </c>
      <c r="AM11" s="256">
        <v>0.49962600000000001</v>
      </c>
      <c r="AN11" s="256">
        <v>0.34919800000000001</v>
      </c>
      <c r="AO11" s="256">
        <v>0.51813799999999999</v>
      </c>
      <c r="AP11" s="256">
        <v>0.49401499999999998</v>
      </c>
      <c r="AQ11" s="256">
        <v>0.543771</v>
      </c>
      <c r="AR11" s="256">
        <v>0.50861400000000001</v>
      </c>
      <c r="AS11" s="256">
        <v>0.69199100000000002</v>
      </c>
      <c r="AT11" s="256">
        <v>0.48385499999999998</v>
      </c>
      <c r="AU11" s="256">
        <v>0.26286399999999999</v>
      </c>
      <c r="AV11" s="256">
        <v>0.30414999999999998</v>
      </c>
      <c r="AW11" s="256">
        <v>0.39988600000000002</v>
      </c>
      <c r="AX11" s="256">
        <v>0.89804200000000001</v>
      </c>
      <c r="AY11" s="256">
        <v>0.624726</v>
      </c>
      <c r="AZ11" s="256">
        <v>0.35844100000000001</v>
      </c>
      <c r="BA11" s="256">
        <v>0.70563200000000004</v>
      </c>
      <c r="BB11" s="256">
        <v>0.53663499999999997</v>
      </c>
      <c r="BC11" s="256">
        <v>0.40755599999999997</v>
      </c>
      <c r="BD11" s="256">
        <v>0.65956099999999995</v>
      </c>
      <c r="BE11" s="256">
        <v>0.70000399999999996</v>
      </c>
      <c r="BF11" s="256">
        <v>0.59698359999999995</v>
      </c>
      <c r="BG11" s="342">
        <v>0.55167189999999999</v>
      </c>
      <c r="BH11" s="342">
        <v>0.55153850000000004</v>
      </c>
      <c r="BI11" s="342">
        <v>0.52466310000000005</v>
      </c>
      <c r="BJ11" s="342">
        <v>0.50660099999999997</v>
      </c>
      <c r="BK11" s="342">
        <v>0.51478020000000002</v>
      </c>
      <c r="BL11" s="342">
        <v>0.35607860000000002</v>
      </c>
      <c r="BM11" s="342">
        <v>0.39416869999999998</v>
      </c>
      <c r="BN11" s="342">
        <v>0.37329430000000002</v>
      </c>
      <c r="BO11" s="342">
        <v>0.43472359999999999</v>
      </c>
      <c r="BP11" s="342">
        <v>0.46839330000000001</v>
      </c>
      <c r="BQ11" s="342">
        <v>0.55118180000000006</v>
      </c>
      <c r="BR11" s="342">
        <v>0.48681439999999998</v>
      </c>
      <c r="BS11" s="342">
        <v>0.47067969999999998</v>
      </c>
      <c r="BT11" s="342">
        <v>0.4869291</v>
      </c>
      <c r="BU11" s="342">
        <v>0.47535129999999998</v>
      </c>
      <c r="BV11" s="342">
        <v>0.4663639</v>
      </c>
    </row>
    <row r="12" spans="1:74" ht="11.1" customHeight="1" x14ac:dyDescent="0.2">
      <c r="A12" s="93" t="s">
        <v>214</v>
      </c>
      <c r="B12" s="199" t="s">
        <v>462</v>
      </c>
      <c r="C12" s="256">
        <v>7.8712689999999998</v>
      </c>
      <c r="D12" s="256">
        <v>6.495743</v>
      </c>
      <c r="E12" s="256">
        <v>7.6120390000000002</v>
      </c>
      <c r="F12" s="256">
        <v>7.2161689999999998</v>
      </c>
      <c r="G12" s="256">
        <v>6.7610799999999998</v>
      </c>
      <c r="H12" s="256">
        <v>5.7885520000000001</v>
      </c>
      <c r="I12" s="256">
        <v>5.1173840000000004</v>
      </c>
      <c r="J12" s="256">
        <v>6.4086720000000001</v>
      </c>
      <c r="K12" s="256">
        <v>5.3882459999999996</v>
      </c>
      <c r="L12" s="256">
        <v>5.7439840000000002</v>
      </c>
      <c r="M12" s="256">
        <v>4.7088530000000004</v>
      </c>
      <c r="N12" s="256">
        <v>4.8458969999999999</v>
      </c>
      <c r="O12" s="256">
        <v>4.4332520000000004</v>
      </c>
      <c r="P12" s="256">
        <v>4.5113630000000002</v>
      </c>
      <c r="Q12" s="256">
        <v>5.2084060000000001</v>
      </c>
      <c r="R12" s="256">
        <v>4.5832699999999997</v>
      </c>
      <c r="S12" s="256">
        <v>4.2086100000000002</v>
      </c>
      <c r="T12" s="256">
        <v>5.4315249999999997</v>
      </c>
      <c r="U12" s="256">
        <v>3.2758970000000001</v>
      </c>
      <c r="V12" s="256">
        <v>5.0031559999999997</v>
      </c>
      <c r="W12" s="256">
        <v>4.2728570000000001</v>
      </c>
      <c r="X12" s="256">
        <v>4.8629439999999997</v>
      </c>
      <c r="Y12" s="256">
        <v>6.5535009999999998</v>
      </c>
      <c r="Z12" s="256">
        <v>7.9262360000000003</v>
      </c>
      <c r="AA12" s="256">
        <v>7.3854649999999999</v>
      </c>
      <c r="AB12" s="256">
        <v>6.9083259999999997</v>
      </c>
      <c r="AC12" s="256">
        <v>8.0131139999999998</v>
      </c>
      <c r="AD12" s="256">
        <v>7.2364160000000002</v>
      </c>
      <c r="AE12" s="256">
        <v>7.2428109999999997</v>
      </c>
      <c r="AF12" s="256">
        <v>7.3171759999999999</v>
      </c>
      <c r="AG12" s="256">
        <v>7.177251</v>
      </c>
      <c r="AH12" s="256">
        <v>8.5731289999999998</v>
      </c>
      <c r="AI12" s="256">
        <v>8.8937369999999998</v>
      </c>
      <c r="AJ12" s="256">
        <v>9.1589869999999998</v>
      </c>
      <c r="AK12" s="256">
        <v>9.5521969999999996</v>
      </c>
      <c r="AL12" s="256">
        <v>9.4947759999999999</v>
      </c>
      <c r="AM12" s="256">
        <v>8.7722200000000008</v>
      </c>
      <c r="AN12" s="256">
        <v>9.0223569999999995</v>
      </c>
      <c r="AO12" s="256">
        <v>9.4261990000000004</v>
      </c>
      <c r="AP12" s="256">
        <v>11.092243</v>
      </c>
      <c r="AQ12" s="256">
        <v>9.6454360000000001</v>
      </c>
      <c r="AR12" s="256">
        <v>10.137928</v>
      </c>
      <c r="AS12" s="256">
        <v>9.5316050000000008</v>
      </c>
      <c r="AT12" s="256">
        <v>10.052433000000001</v>
      </c>
      <c r="AU12" s="256">
        <v>9.4826630000000005</v>
      </c>
      <c r="AV12" s="256">
        <v>10.681054</v>
      </c>
      <c r="AW12" s="256">
        <v>8.872007</v>
      </c>
      <c r="AX12" s="256">
        <v>8.9159070000000007</v>
      </c>
      <c r="AY12" s="256">
        <v>9.2852569999999996</v>
      </c>
      <c r="AZ12" s="256">
        <v>6.707471</v>
      </c>
      <c r="BA12" s="256">
        <v>9.2172739999999997</v>
      </c>
      <c r="BB12" s="256">
        <v>8.2852060000000005</v>
      </c>
      <c r="BC12" s="256">
        <v>9.0854660000000003</v>
      </c>
      <c r="BD12" s="256">
        <v>7.9447279999999996</v>
      </c>
      <c r="BE12" s="256">
        <v>6.9986860000000002</v>
      </c>
      <c r="BF12" s="256">
        <v>7.2261670000000002</v>
      </c>
      <c r="BG12" s="342">
        <v>7.726432</v>
      </c>
      <c r="BH12" s="342">
        <v>6.9993040000000004</v>
      </c>
      <c r="BI12" s="342">
        <v>7.0128079999999997</v>
      </c>
      <c r="BJ12" s="342">
        <v>7.683827</v>
      </c>
      <c r="BK12" s="342">
        <v>7.5288009999999996</v>
      </c>
      <c r="BL12" s="342">
        <v>8.3904049999999994</v>
      </c>
      <c r="BM12" s="342">
        <v>8.135351</v>
      </c>
      <c r="BN12" s="342">
        <v>7.0324429999999998</v>
      </c>
      <c r="BO12" s="342">
        <v>6.6396090000000001</v>
      </c>
      <c r="BP12" s="342">
        <v>7.1670210000000001</v>
      </c>
      <c r="BQ12" s="342">
        <v>6.6386690000000002</v>
      </c>
      <c r="BR12" s="342">
        <v>6.8709160000000002</v>
      </c>
      <c r="BS12" s="342">
        <v>7.092543</v>
      </c>
      <c r="BT12" s="342">
        <v>6.7382220000000004</v>
      </c>
      <c r="BU12" s="342">
        <v>6.670744</v>
      </c>
      <c r="BV12" s="342">
        <v>6.8047009999999997</v>
      </c>
    </row>
    <row r="13" spans="1:74" ht="11.1" customHeight="1" x14ac:dyDescent="0.2">
      <c r="A13" s="93" t="s">
        <v>215</v>
      </c>
      <c r="B13" s="200" t="s">
        <v>702</v>
      </c>
      <c r="C13" s="256">
        <v>4.977957</v>
      </c>
      <c r="D13" s="256">
        <v>3.2403580000000001</v>
      </c>
      <c r="E13" s="256">
        <v>5.2977720000000001</v>
      </c>
      <c r="F13" s="256">
        <v>4.2272230000000004</v>
      </c>
      <c r="G13" s="256">
        <v>4.5502209999999996</v>
      </c>
      <c r="H13" s="256">
        <v>3.9524210000000002</v>
      </c>
      <c r="I13" s="256">
        <v>2.9331659999999999</v>
      </c>
      <c r="J13" s="256">
        <v>3.9443519999999999</v>
      </c>
      <c r="K13" s="256">
        <v>3.4360740000000001</v>
      </c>
      <c r="L13" s="256">
        <v>3.4515349999999998</v>
      </c>
      <c r="M13" s="256">
        <v>2.8593250000000001</v>
      </c>
      <c r="N13" s="256">
        <v>3.1364550000000002</v>
      </c>
      <c r="O13" s="256">
        <v>3.0618609999999999</v>
      </c>
      <c r="P13" s="256">
        <v>3.4954900000000002</v>
      </c>
      <c r="Q13" s="256">
        <v>3.5958420000000002</v>
      </c>
      <c r="R13" s="256">
        <v>3.363178</v>
      </c>
      <c r="S13" s="256">
        <v>3.2752659999999998</v>
      </c>
      <c r="T13" s="256">
        <v>3.4229989999999999</v>
      </c>
      <c r="U13" s="256">
        <v>2.4252280000000002</v>
      </c>
      <c r="V13" s="256">
        <v>3.8229060000000001</v>
      </c>
      <c r="W13" s="256">
        <v>2.8277830000000002</v>
      </c>
      <c r="X13" s="256">
        <v>3.1570900000000002</v>
      </c>
      <c r="Y13" s="256">
        <v>3.8439380000000001</v>
      </c>
      <c r="Z13" s="256">
        <v>4.6386539999999998</v>
      </c>
      <c r="AA13" s="256">
        <v>4.315226</v>
      </c>
      <c r="AB13" s="256">
        <v>3.7764669999999998</v>
      </c>
      <c r="AC13" s="256">
        <v>4.0792520000000003</v>
      </c>
      <c r="AD13" s="256">
        <v>4.6110239999999996</v>
      </c>
      <c r="AE13" s="256">
        <v>4.5630990000000002</v>
      </c>
      <c r="AF13" s="256">
        <v>4.2766669999999998</v>
      </c>
      <c r="AG13" s="256">
        <v>4.2208490000000003</v>
      </c>
      <c r="AH13" s="256">
        <v>5.1889710000000004</v>
      </c>
      <c r="AI13" s="256">
        <v>5.4347409999999998</v>
      </c>
      <c r="AJ13" s="256">
        <v>4.6611219999999998</v>
      </c>
      <c r="AK13" s="256">
        <v>5.1046760000000004</v>
      </c>
      <c r="AL13" s="256">
        <v>5.0224719999999996</v>
      </c>
      <c r="AM13" s="256">
        <v>4.5720619999999998</v>
      </c>
      <c r="AN13" s="256">
        <v>5.3322390000000004</v>
      </c>
      <c r="AO13" s="256">
        <v>4.9704449999999998</v>
      </c>
      <c r="AP13" s="256">
        <v>5.8902669999999997</v>
      </c>
      <c r="AQ13" s="256">
        <v>5.5745570000000004</v>
      </c>
      <c r="AR13" s="256">
        <v>5.4803030000000001</v>
      </c>
      <c r="AS13" s="256">
        <v>4.762721</v>
      </c>
      <c r="AT13" s="256">
        <v>5.6725070000000004</v>
      </c>
      <c r="AU13" s="256">
        <v>4.0854860000000004</v>
      </c>
      <c r="AV13" s="256">
        <v>5.8357070000000002</v>
      </c>
      <c r="AW13" s="256">
        <v>4.4231559999999996</v>
      </c>
      <c r="AX13" s="256">
        <v>4.9137240000000002</v>
      </c>
      <c r="AY13" s="256">
        <v>4.7910399999999997</v>
      </c>
      <c r="AZ13" s="256">
        <v>3.5839210000000001</v>
      </c>
      <c r="BA13" s="256">
        <v>5.4886010000000001</v>
      </c>
      <c r="BB13" s="256">
        <v>4.6545509999999997</v>
      </c>
      <c r="BC13" s="256">
        <v>5.2975070000000004</v>
      </c>
      <c r="BD13" s="256">
        <v>5.1891959999999999</v>
      </c>
      <c r="BE13" s="256">
        <v>4.5384500000000001</v>
      </c>
      <c r="BF13" s="256">
        <v>4.3419610000000004</v>
      </c>
      <c r="BG13" s="342">
        <v>4.2545469999999996</v>
      </c>
      <c r="BH13" s="342">
        <v>4.1445800000000004</v>
      </c>
      <c r="BI13" s="342">
        <v>4.0143789999999999</v>
      </c>
      <c r="BJ13" s="342">
        <v>3.952474</v>
      </c>
      <c r="BK13" s="342">
        <v>4.6165450000000003</v>
      </c>
      <c r="BL13" s="342">
        <v>4.6916270000000004</v>
      </c>
      <c r="BM13" s="342">
        <v>4.0150499999999996</v>
      </c>
      <c r="BN13" s="342">
        <v>3.92177</v>
      </c>
      <c r="BO13" s="342">
        <v>3.8494100000000002</v>
      </c>
      <c r="BP13" s="342">
        <v>4.0447819999999997</v>
      </c>
      <c r="BQ13" s="342">
        <v>3.8499699999999999</v>
      </c>
      <c r="BR13" s="342">
        <v>4.0690569999999999</v>
      </c>
      <c r="BS13" s="342">
        <v>4.1653919999999998</v>
      </c>
      <c r="BT13" s="342">
        <v>3.9065919999999998</v>
      </c>
      <c r="BU13" s="342">
        <v>3.84761</v>
      </c>
      <c r="BV13" s="342">
        <v>4.0006469999999998</v>
      </c>
    </row>
    <row r="14" spans="1:74" ht="11.1" customHeight="1" x14ac:dyDescent="0.2">
      <c r="A14" s="93" t="s">
        <v>216</v>
      </c>
      <c r="B14" s="200" t="s">
        <v>703</v>
      </c>
      <c r="C14" s="256">
        <v>2.8933119999999999</v>
      </c>
      <c r="D14" s="256">
        <v>3.255385</v>
      </c>
      <c r="E14" s="256">
        <v>2.3142670000000001</v>
      </c>
      <c r="F14" s="256">
        <v>2.9889459999999999</v>
      </c>
      <c r="G14" s="256">
        <v>2.2108590000000001</v>
      </c>
      <c r="H14" s="256">
        <v>1.836131</v>
      </c>
      <c r="I14" s="256">
        <v>2.184218</v>
      </c>
      <c r="J14" s="256">
        <v>2.4643199999999998</v>
      </c>
      <c r="K14" s="256">
        <v>1.952172</v>
      </c>
      <c r="L14" s="256">
        <v>2.292449</v>
      </c>
      <c r="M14" s="256">
        <v>1.8495280000000001</v>
      </c>
      <c r="N14" s="256">
        <v>1.7094419999999999</v>
      </c>
      <c r="O14" s="256">
        <v>1.371391</v>
      </c>
      <c r="P14" s="256">
        <v>1.015873</v>
      </c>
      <c r="Q14" s="256">
        <v>1.6125640000000001</v>
      </c>
      <c r="R14" s="256">
        <v>1.220092</v>
      </c>
      <c r="S14" s="256">
        <v>0.93334399999999995</v>
      </c>
      <c r="T14" s="256">
        <v>2.0085259999999998</v>
      </c>
      <c r="U14" s="256">
        <v>0.85066900000000001</v>
      </c>
      <c r="V14" s="256">
        <v>1.18025</v>
      </c>
      <c r="W14" s="256">
        <v>1.445074</v>
      </c>
      <c r="X14" s="256">
        <v>1.705854</v>
      </c>
      <c r="Y14" s="256">
        <v>2.7095630000000002</v>
      </c>
      <c r="Z14" s="256">
        <v>3.287582</v>
      </c>
      <c r="AA14" s="256">
        <v>3.0702389999999999</v>
      </c>
      <c r="AB14" s="256">
        <v>3.1318589999999999</v>
      </c>
      <c r="AC14" s="256">
        <v>3.933862</v>
      </c>
      <c r="AD14" s="256">
        <v>2.6253920000000002</v>
      </c>
      <c r="AE14" s="256">
        <v>2.6797119999999999</v>
      </c>
      <c r="AF14" s="256">
        <v>3.0405090000000001</v>
      </c>
      <c r="AG14" s="256">
        <v>2.9564020000000002</v>
      </c>
      <c r="AH14" s="256">
        <v>3.3841580000000002</v>
      </c>
      <c r="AI14" s="256">
        <v>3.458996</v>
      </c>
      <c r="AJ14" s="256">
        <v>4.497865</v>
      </c>
      <c r="AK14" s="256">
        <v>4.4475210000000001</v>
      </c>
      <c r="AL14" s="256">
        <v>4.4723040000000003</v>
      </c>
      <c r="AM14" s="256">
        <v>4.2001580000000001</v>
      </c>
      <c r="AN14" s="256">
        <v>3.690118</v>
      </c>
      <c r="AO14" s="256">
        <v>4.4557539999999998</v>
      </c>
      <c r="AP14" s="256">
        <v>5.2019760000000002</v>
      </c>
      <c r="AQ14" s="256">
        <v>4.0708789999999997</v>
      </c>
      <c r="AR14" s="256">
        <v>4.6576250000000003</v>
      </c>
      <c r="AS14" s="256">
        <v>4.7688839999999999</v>
      </c>
      <c r="AT14" s="256">
        <v>4.3799260000000002</v>
      </c>
      <c r="AU14" s="256">
        <v>5.3971770000000001</v>
      </c>
      <c r="AV14" s="256">
        <v>4.8453470000000003</v>
      </c>
      <c r="AW14" s="256">
        <v>4.4488510000000003</v>
      </c>
      <c r="AX14" s="256">
        <v>4.0021829999999996</v>
      </c>
      <c r="AY14" s="256">
        <v>4.4942169999999999</v>
      </c>
      <c r="AZ14" s="256">
        <v>3.1235499999999998</v>
      </c>
      <c r="BA14" s="256">
        <v>3.7286730000000001</v>
      </c>
      <c r="BB14" s="256">
        <v>3.630655</v>
      </c>
      <c r="BC14" s="256">
        <v>3.7879589999999999</v>
      </c>
      <c r="BD14" s="256">
        <v>2.7555320000000001</v>
      </c>
      <c r="BE14" s="256">
        <v>2.4602349999999999</v>
      </c>
      <c r="BF14" s="256">
        <v>2.8842059999999998</v>
      </c>
      <c r="BG14" s="342">
        <v>3.4718849999999999</v>
      </c>
      <c r="BH14" s="342">
        <v>2.854724</v>
      </c>
      <c r="BI14" s="342">
        <v>2.9984289999999998</v>
      </c>
      <c r="BJ14" s="342">
        <v>3.7313529999999999</v>
      </c>
      <c r="BK14" s="342">
        <v>2.9122569999999999</v>
      </c>
      <c r="BL14" s="342">
        <v>3.6987779999999999</v>
      </c>
      <c r="BM14" s="342">
        <v>4.1203010000000004</v>
      </c>
      <c r="BN14" s="342">
        <v>3.1106729999999998</v>
      </c>
      <c r="BO14" s="342">
        <v>2.7901989999999999</v>
      </c>
      <c r="BP14" s="342">
        <v>3.1222379999999998</v>
      </c>
      <c r="BQ14" s="342">
        <v>2.7886989999999998</v>
      </c>
      <c r="BR14" s="342">
        <v>2.80186</v>
      </c>
      <c r="BS14" s="342">
        <v>2.9271509999999998</v>
      </c>
      <c r="BT14" s="342">
        <v>2.8316300000000001</v>
      </c>
      <c r="BU14" s="342">
        <v>2.823134</v>
      </c>
      <c r="BV14" s="342">
        <v>2.8040539999999998</v>
      </c>
    </row>
    <row r="15" spans="1:74" ht="11.1" customHeight="1" x14ac:dyDescent="0.2">
      <c r="A15" s="93" t="s">
        <v>217</v>
      </c>
      <c r="B15" s="199" t="s">
        <v>439</v>
      </c>
      <c r="C15" s="256">
        <v>80.095325000000003</v>
      </c>
      <c r="D15" s="256">
        <v>65.856662</v>
      </c>
      <c r="E15" s="256">
        <v>74.685553999999996</v>
      </c>
      <c r="F15" s="256">
        <v>68.255425000000002</v>
      </c>
      <c r="G15" s="256">
        <v>64.981976000000003</v>
      </c>
      <c r="H15" s="256">
        <v>62.404319000000001</v>
      </c>
      <c r="I15" s="256">
        <v>72.855869999999996</v>
      </c>
      <c r="J15" s="256">
        <v>78.824561000000003</v>
      </c>
      <c r="K15" s="256">
        <v>74.379159999999999</v>
      </c>
      <c r="L15" s="256">
        <v>70.752887999999999</v>
      </c>
      <c r="M15" s="256">
        <v>64.470735000000005</v>
      </c>
      <c r="N15" s="256">
        <v>59.761211000000003</v>
      </c>
      <c r="O15" s="256">
        <v>57.463634999999996</v>
      </c>
      <c r="P15" s="256">
        <v>53.613990999999999</v>
      </c>
      <c r="Q15" s="256">
        <v>51.356006000000001</v>
      </c>
      <c r="R15" s="256">
        <v>44.569406999999998</v>
      </c>
      <c r="S15" s="256">
        <v>50.782800000000002</v>
      </c>
      <c r="T15" s="256">
        <v>55.843969000000001</v>
      </c>
      <c r="U15" s="256">
        <v>61.036976000000003</v>
      </c>
      <c r="V15" s="256">
        <v>66.453850000000003</v>
      </c>
      <c r="W15" s="256">
        <v>63.440868999999999</v>
      </c>
      <c r="X15" s="256">
        <v>65.487667999999999</v>
      </c>
      <c r="Y15" s="256">
        <v>62.082686000000002</v>
      </c>
      <c r="Z15" s="256">
        <v>56.369982</v>
      </c>
      <c r="AA15" s="256">
        <v>62.107013000000002</v>
      </c>
      <c r="AB15" s="256">
        <v>57.897005999999998</v>
      </c>
      <c r="AC15" s="256">
        <v>56.861595000000001</v>
      </c>
      <c r="AD15" s="256">
        <v>52.031170000000003</v>
      </c>
      <c r="AE15" s="256">
        <v>56.744723</v>
      </c>
      <c r="AF15" s="256">
        <v>60.482877999999999</v>
      </c>
      <c r="AG15" s="256">
        <v>54.710386999999997</v>
      </c>
      <c r="AH15" s="256">
        <v>64.087086999999997</v>
      </c>
      <c r="AI15" s="256">
        <v>55.306553999999998</v>
      </c>
      <c r="AJ15" s="256">
        <v>57.761211000000003</v>
      </c>
      <c r="AK15" s="256">
        <v>54.914611999999998</v>
      </c>
      <c r="AL15" s="256">
        <v>53.838908000000004</v>
      </c>
      <c r="AM15" s="256">
        <v>52.894089000000001</v>
      </c>
      <c r="AN15" s="256">
        <v>49.736983000000002</v>
      </c>
      <c r="AO15" s="256">
        <v>56.378081000000002</v>
      </c>
      <c r="AP15" s="256">
        <v>47.650886</v>
      </c>
      <c r="AQ15" s="256">
        <v>53.510309999999997</v>
      </c>
      <c r="AR15" s="256">
        <v>52.546058000000002</v>
      </c>
      <c r="AS15" s="256">
        <v>53.938631999999998</v>
      </c>
      <c r="AT15" s="256">
        <v>61.84966</v>
      </c>
      <c r="AU15" s="256">
        <v>52.357894999999999</v>
      </c>
      <c r="AV15" s="256">
        <v>55.222670999999998</v>
      </c>
      <c r="AW15" s="256">
        <v>54.953733999999997</v>
      </c>
      <c r="AX15" s="256">
        <v>54.826639</v>
      </c>
      <c r="AY15" s="256">
        <v>56.405749999999998</v>
      </c>
      <c r="AZ15" s="256">
        <v>47.130651999999998</v>
      </c>
      <c r="BA15" s="256">
        <v>44.038091999999999</v>
      </c>
      <c r="BB15" s="256">
        <v>52.831482000000001</v>
      </c>
      <c r="BC15" s="256">
        <v>52.134986337999997</v>
      </c>
      <c r="BD15" s="256">
        <v>48.534086713999997</v>
      </c>
      <c r="BE15" s="256">
        <v>51.569266552999999</v>
      </c>
      <c r="BF15" s="256">
        <v>53.510142061000003</v>
      </c>
      <c r="BG15" s="342">
        <v>42.833159999999999</v>
      </c>
      <c r="BH15" s="342">
        <v>48.130049999999997</v>
      </c>
      <c r="BI15" s="342">
        <v>42.704149999999998</v>
      </c>
      <c r="BJ15" s="342">
        <v>47.540390000000002</v>
      </c>
      <c r="BK15" s="342">
        <v>48.928469999999997</v>
      </c>
      <c r="BL15" s="342">
        <v>44.251300000000001</v>
      </c>
      <c r="BM15" s="342">
        <v>51.839410000000001</v>
      </c>
      <c r="BN15" s="342">
        <v>31.960730000000002</v>
      </c>
      <c r="BO15" s="342">
        <v>40.3553</v>
      </c>
      <c r="BP15" s="342">
        <v>39.196559999999998</v>
      </c>
      <c r="BQ15" s="342">
        <v>53.338099999999997</v>
      </c>
      <c r="BR15" s="342">
        <v>53.335500000000003</v>
      </c>
      <c r="BS15" s="342">
        <v>41.545499999999997</v>
      </c>
      <c r="BT15" s="342">
        <v>44.130769999999998</v>
      </c>
      <c r="BU15" s="342">
        <v>41.838000000000001</v>
      </c>
      <c r="BV15" s="342">
        <v>46.973480000000002</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-2.466879</v>
      </c>
      <c r="D17" s="256">
        <v>5.6925369999999997</v>
      </c>
      <c r="E17" s="256">
        <v>-4.9011659999999999</v>
      </c>
      <c r="F17" s="256">
        <v>-12.954995</v>
      </c>
      <c r="G17" s="256">
        <v>-5.98421</v>
      </c>
      <c r="H17" s="256">
        <v>6.1344539999999999</v>
      </c>
      <c r="I17" s="256">
        <v>8.2322089999999992</v>
      </c>
      <c r="J17" s="256">
        <v>1.71991</v>
      </c>
      <c r="K17" s="256">
        <v>-6.4230749999999999</v>
      </c>
      <c r="L17" s="256">
        <v>-13.25807</v>
      </c>
      <c r="M17" s="256">
        <v>-12.785287</v>
      </c>
      <c r="N17" s="256">
        <v>-6.7321679999999997</v>
      </c>
      <c r="O17" s="256">
        <v>8.6150369999999992</v>
      </c>
      <c r="P17" s="256">
        <v>0.40947299999999998</v>
      </c>
      <c r="Q17" s="256">
        <v>-4.2190700000000003</v>
      </c>
      <c r="R17" s="256">
        <v>-1.556351</v>
      </c>
      <c r="S17" s="256">
        <v>0.84440899999999997</v>
      </c>
      <c r="T17" s="256">
        <v>10.40658</v>
      </c>
      <c r="U17" s="256">
        <v>14.042128</v>
      </c>
      <c r="V17" s="256">
        <v>9.2846960000000003</v>
      </c>
      <c r="W17" s="256">
        <v>2.4155259999999998</v>
      </c>
      <c r="X17" s="256">
        <v>-4.339054</v>
      </c>
      <c r="Y17" s="256">
        <v>-9.3180019999999999</v>
      </c>
      <c r="Z17" s="256">
        <v>8.2938410000000005</v>
      </c>
      <c r="AA17" s="256">
        <v>6.0325249999999997</v>
      </c>
      <c r="AB17" s="256">
        <v>-4.0495729999999996</v>
      </c>
      <c r="AC17" s="256">
        <v>-1.0762670000000001</v>
      </c>
      <c r="AD17" s="256">
        <v>-2.218642</v>
      </c>
      <c r="AE17" s="256">
        <v>1.2974509999999999</v>
      </c>
      <c r="AF17" s="256">
        <v>4.431063</v>
      </c>
      <c r="AG17" s="256">
        <v>12.122949999999999</v>
      </c>
      <c r="AH17" s="256">
        <v>4.5278970000000003</v>
      </c>
      <c r="AI17" s="256">
        <v>1.5533349999999999</v>
      </c>
      <c r="AJ17" s="256">
        <v>-1.8184549999999999</v>
      </c>
      <c r="AK17" s="256">
        <v>-1.8886540000000001</v>
      </c>
      <c r="AL17" s="256">
        <v>5.8097529999999997</v>
      </c>
      <c r="AM17" s="256">
        <v>14.163031999999999</v>
      </c>
      <c r="AN17" s="256">
        <v>2.9028719999999999</v>
      </c>
      <c r="AO17" s="256">
        <v>-5.314419</v>
      </c>
      <c r="AP17" s="256">
        <v>-2.5676830000000002</v>
      </c>
      <c r="AQ17" s="256">
        <v>0.58795299999999995</v>
      </c>
      <c r="AR17" s="256">
        <v>6.896115</v>
      </c>
      <c r="AS17" s="256">
        <v>10.629659999999999</v>
      </c>
      <c r="AT17" s="256">
        <v>6.5149840000000001</v>
      </c>
      <c r="AU17" s="256">
        <v>3.2846760000000002</v>
      </c>
      <c r="AV17" s="256">
        <v>-4.5213939999999999</v>
      </c>
      <c r="AW17" s="256">
        <v>0.80711699999999997</v>
      </c>
      <c r="AX17" s="256">
        <v>1.4607680000000001</v>
      </c>
      <c r="AY17" s="256">
        <v>3.6860659999999998</v>
      </c>
      <c r="AZ17" s="256">
        <v>0.54092899999999999</v>
      </c>
      <c r="BA17" s="256">
        <v>1.701524</v>
      </c>
      <c r="BB17" s="256">
        <v>-11.0552528</v>
      </c>
      <c r="BC17" s="256">
        <v>-7.1245541000000001</v>
      </c>
      <c r="BD17" s="256">
        <v>5.7538736999999998</v>
      </c>
      <c r="BE17" s="256">
        <v>-3.9019507999999998</v>
      </c>
      <c r="BF17" s="256">
        <v>3.0577196999999998</v>
      </c>
      <c r="BG17" s="342">
        <v>1.963713</v>
      </c>
      <c r="BH17" s="342">
        <v>-4.4965820000000001</v>
      </c>
      <c r="BI17" s="342">
        <v>-4.5238430000000003</v>
      </c>
      <c r="BJ17" s="342">
        <v>1.525323</v>
      </c>
      <c r="BK17" s="342">
        <v>5.123119</v>
      </c>
      <c r="BL17" s="342">
        <v>2.5727820000000001</v>
      </c>
      <c r="BM17" s="342">
        <v>-8.2654789999999991</v>
      </c>
      <c r="BN17" s="342">
        <v>-0.45232529999999999</v>
      </c>
      <c r="BO17" s="342">
        <v>-1.4825839999999999</v>
      </c>
      <c r="BP17" s="342">
        <v>5.0061929999999997</v>
      </c>
      <c r="BQ17" s="342">
        <v>2.723948</v>
      </c>
      <c r="BR17" s="342">
        <v>2.8999100000000002</v>
      </c>
      <c r="BS17" s="342">
        <v>1.3801270000000001</v>
      </c>
      <c r="BT17" s="342">
        <v>-4.8148179999999998</v>
      </c>
      <c r="BU17" s="342">
        <v>-5.1208239999999998</v>
      </c>
      <c r="BV17" s="342">
        <v>2.008921</v>
      </c>
    </row>
    <row r="18" spans="1:74" ht="11.1" customHeight="1" x14ac:dyDescent="0.2">
      <c r="A18" s="95" t="s">
        <v>219</v>
      </c>
      <c r="B18" s="199" t="s">
        <v>141</v>
      </c>
      <c r="C18" s="256">
        <v>1.0651029910000001</v>
      </c>
      <c r="D18" s="256">
        <v>1.0014620000000001</v>
      </c>
      <c r="E18" s="256">
        <v>0.75455698800000004</v>
      </c>
      <c r="F18" s="256">
        <v>0.580044</v>
      </c>
      <c r="G18" s="256">
        <v>0.75619800400000003</v>
      </c>
      <c r="H18" s="256">
        <v>0.87241899000000001</v>
      </c>
      <c r="I18" s="256">
        <v>0.88343899199999998</v>
      </c>
      <c r="J18" s="256">
        <v>0.95419298900000005</v>
      </c>
      <c r="K18" s="256">
        <v>0.88464299999999996</v>
      </c>
      <c r="L18" s="256">
        <v>0.54359200600000002</v>
      </c>
      <c r="M18" s="256">
        <v>0.84007100999999995</v>
      </c>
      <c r="N18" s="256">
        <v>0.83358100999999996</v>
      </c>
      <c r="O18" s="256">
        <v>1.0772720099999999</v>
      </c>
      <c r="P18" s="256">
        <v>0.93405801300000002</v>
      </c>
      <c r="Q18" s="256">
        <v>0.817734988</v>
      </c>
      <c r="R18" s="256">
        <v>0.64196001000000003</v>
      </c>
      <c r="S18" s="256">
        <v>0.70618099199999995</v>
      </c>
      <c r="T18" s="256">
        <v>0.82567299000000005</v>
      </c>
      <c r="U18" s="256">
        <v>1.049962002</v>
      </c>
      <c r="V18" s="256">
        <v>1.06392899</v>
      </c>
      <c r="W18" s="256">
        <v>0.76589001000000001</v>
      </c>
      <c r="X18" s="256">
        <v>0.540818994</v>
      </c>
      <c r="Y18" s="256">
        <v>0.70544099999999998</v>
      </c>
      <c r="Z18" s="256">
        <v>1.009484</v>
      </c>
      <c r="AA18" s="256">
        <v>1.026588002</v>
      </c>
      <c r="AB18" s="256">
        <v>0.91623699999999997</v>
      </c>
      <c r="AC18" s="256">
        <v>0.97541500000000003</v>
      </c>
      <c r="AD18" s="256">
        <v>0.65110299000000005</v>
      </c>
      <c r="AE18" s="256">
        <v>0.69570401500000001</v>
      </c>
      <c r="AF18" s="256">
        <v>0.77656499999999995</v>
      </c>
      <c r="AG18" s="256">
        <v>0.90704198899999999</v>
      </c>
      <c r="AH18" s="256">
        <v>0.90087900300000001</v>
      </c>
      <c r="AI18" s="256">
        <v>0.80119598999999997</v>
      </c>
      <c r="AJ18" s="256">
        <v>0.62979398499999995</v>
      </c>
      <c r="AK18" s="256">
        <v>0.66831600000000002</v>
      </c>
      <c r="AL18" s="256">
        <v>1.0026099980000001</v>
      </c>
      <c r="AM18" s="256">
        <v>1.032850002</v>
      </c>
      <c r="AN18" s="256">
        <v>0.85433000800000003</v>
      </c>
      <c r="AO18" s="256">
        <v>0.92892399000000003</v>
      </c>
      <c r="AP18" s="256">
        <v>0.71354399999999996</v>
      </c>
      <c r="AQ18" s="256">
        <v>0.77074800899999996</v>
      </c>
      <c r="AR18" s="256">
        <v>0.78920999999999997</v>
      </c>
      <c r="AS18" s="256">
        <v>0.87767401499999997</v>
      </c>
      <c r="AT18" s="256">
        <v>0.90672799000000004</v>
      </c>
      <c r="AU18" s="256">
        <v>0.80729001</v>
      </c>
      <c r="AV18" s="256">
        <v>0.71861800600000003</v>
      </c>
      <c r="AW18" s="256">
        <v>0.88725098999999996</v>
      </c>
      <c r="AX18" s="256">
        <v>0.870751002</v>
      </c>
      <c r="AY18" s="256">
        <v>0.77769999999999995</v>
      </c>
      <c r="AZ18" s="256">
        <v>0.77769999999999995</v>
      </c>
      <c r="BA18" s="256">
        <v>0.77769999999999995</v>
      </c>
      <c r="BB18" s="256">
        <v>0.77769999999999995</v>
      </c>
      <c r="BC18" s="256">
        <v>0.77769999999999995</v>
      </c>
      <c r="BD18" s="256">
        <v>0.77769999999999995</v>
      </c>
      <c r="BE18" s="256">
        <v>0.77769999999999995</v>
      </c>
      <c r="BF18" s="256">
        <v>0.77769999999999995</v>
      </c>
      <c r="BG18" s="342">
        <v>0.77769999999999995</v>
      </c>
      <c r="BH18" s="342">
        <v>0.77769999999999995</v>
      </c>
      <c r="BI18" s="342">
        <v>0.77769999999999995</v>
      </c>
      <c r="BJ18" s="342">
        <v>0.77769999999999995</v>
      </c>
      <c r="BK18" s="342">
        <v>0.76254999999999995</v>
      </c>
      <c r="BL18" s="342">
        <v>0.76254999999999995</v>
      </c>
      <c r="BM18" s="342">
        <v>0.76254999999999995</v>
      </c>
      <c r="BN18" s="342">
        <v>0.76254999999999995</v>
      </c>
      <c r="BO18" s="342">
        <v>0.76254999999999995</v>
      </c>
      <c r="BP18" s="342">
        <v>0.76254999999999995</v>
      </c>
      <c r="BQ18" s="342">
        <v>0.76254999999999995</v>
      </c>
      <c r="BR18" s="342">
        <v>0.76254999999999995</v>
      </c>
      <c r="BS18" s="342">
        <v>0.76254999999999995</v>
      </c>
      <c r="BT18" s="342">
        <v>0.76254999999999995</v>
      </c>
      <c r="BU18" s="342">
        <v>0.76254999999999995</v>
      </c>
      <c r="BV18" s="342">
        <v>0.76254999999999995</v>
      </c>
    </row>
    <row r="19" spans="1:74" ht="11.1" customHeight="1" x14ac:dyDescent="0.2">
      <c r="A19" s="93" t="s">
        <v>220</v>
      </c>
      <c r="B19" s="199" t="s">
        <v>440</v>
      </c>
      <c r="C19" s="256">
        <v>78.693548991</v>
      </c>
      <c r="D19" s="256">
        <v>72.550661000000005</v>
      </c>
      <c r="E19" s="256">
        <v>70.538944987999997</v>
      </c>
      <c r="F19" s="256">
        <v>55.880474</v>
      </c>
      <c r="G19" s="256">
        <v>59.753964003999997</v>
      </c>
      <c r="H19" s="256">
        <v>69.411191990000006</v>
      </c>
      <c r="I19" s="256">
        <v>81.971517992000003</v>
      </c>
      <c r="J19" s="256">
        <v>81.498663988999994</v>
      </c>
      <c r="K19" s="256">
        <v>68.840727999999999</v>
      </c>
      <c r="L19" s="256">
        <v>58.038410005999999</v>
      </c>
      <c r="M19" s="256">
        <v>52.525519009999996</v>
      </c>
      <c r="N19" s="256">
        <v>53.862624009999998</v>
      </c>
      <c r="O19" s="256">
        <v>67.155944009999999</v>
      </c>
      <c r="P19" s="256">
        <v>54.957522013000002</v>
      </c>
      <c r="Q19" s="256">
        <v>47.954670987999997</v>
      </c>
      <c r="R19" s="256">
        <v>43.655016009999997</v>
      </c>
      <c r="S19" s="256">
        <v>52.333389992000001</v>
      </c>
      <c r="T19" s="256">
        <v>67.076221989999993</v>
      </c>
      <c r="U19" s="256">
        <v>76.129066002000002</v>
      </c>
      <c r="V19" s="256">
        <v>76.802474989999993</v>
      </c>
      <c r="W19" s="256">
        <v>66.622285009999999</v>
      </c>
      <c r="X19" s="256">
        <v>61.689432994000001</v>
      </c>
      <c r="Y19" s="256">
        <v>53.470125000000003</v>
      </c>
      <c r="Z19" s="256">
        <v>65.673306999999994</v>
      </c>
      <c r="AA19" s="256">
        <v>69.166126001999999</v>
      </c>
      <c r="AB19" s="256">
        <v>54.763669999999998</v>
      </c>
      <c r="AC19" s="256">
        <v>56.760742999999998</v>
      </c>
      <c r="AD19" s="256">
        <v>50.463630989999999</v>
      </c>
      <c r="AE19" s="256">
        <v>58.737878015</v>
      </c>
      <c r="AF19" s="256">
        <v>65.690505999999999</v>
      </c>
      <c r="AG19" s="256">
        <v>67.740378989000007</v>
      </c>
      <c r="AH19" s="256">
        <v>69.515863003000007</v>
      </c>
      <c r="AI19" s="256">
        <v>57.661084989999999</v>
      </c>
      <c r="AJ19" s="256">
        <v>56.572549985000002</v>
      </c>
      <c r="AK19" s="256">
        <v>53.694274</v>
      </c>
      <c r="AL19" s="256">
        <v>60.651270998000001</v>
      </c>
      <c r="AM19" s="256">
        <v>68.089971001999999</v>
      </c>
      <c r="AN19" s="256">
        <v>53.494185008000002</v>
      </c>
      <c r="AO19" s="256">
        <v>51.992585990000002</v>
      </c>
      <c r="AP19" s="256">
        <v>45.796747000000003</v>
      </c>
      <c r="AQ19" s="256">
        <v>54.869011008999998</v>
      </c>
      <c r="AR19" s="256">
        <v>60.231383000000001</v>
      </c>
      <c r="AS19" s="256">
        <v>65.445966014999996</v>
      </c>
      <c r="AT19" s="256">
        <v>69.271371990000006</v>
      </c>
      <c r="AU19" s="256">
        <v>56.449861009999999</v>
      </c>
      <c r="AV19" s="256">
        <v>51.419895005999997</v>
      </c>
      <c r="AW19" s="256">
        <v>56.648101990000001</v>
      </c>
      <c r="AX19" s="256">
        <v>57.158158002</v>
      </c>
      <c r="AY19" s="256">
        <v>60.869515999999997</v>
      </c>
      <c r="AZ19" s="256">
        <v>48.449280999999999</v>
      </c>
      <c r="BA19" s="256">
        <v>46.517316000000001</v>
      </c>
      <c r="BB19" s="256">
        <v>42.553929199999999</v>
      </c>
      <c r="BC19" s="256">
        <v>45.788132238000003</v>
      </c>
      <c r="BD19" s="256">
        <v>55.065660414</v>
      </c>
      <c r="BE19" s="256">
        <v>48.445015753</v>
      </c>
      <c r="BF19" s="256">
        <v>57.345561760999999</v>
      </c>
      <c r="BG19" s="342">
        <v>45.574570000000001</v>
      </c>
      <c r="BH19" s="342">
        <v>44.411169999999998</v>
      </c>
      <c r="BI19" s="342">
        <v>38.957999999999998</v>
      </c>
      <c r="BJ19" s="342">
        <v>49.843409999999999</v>
      </c>
      <c r="BK19" s="342">
        <v>54.814140000000002</v>
      </c>
      <c r="BL19" s="342">
        <v>47.58663</v>
      </c>
      <c r="BM19" s="342">
        <v>44.336480000000002</v>
      </c>
      <c r="BN19" s="342">
        <v>32.270949999999999</v>
      </c>
      <c r="BO19" s="342">
        <v>39.635269999999998</v>
      </c>
      <c r="BP19" s="342">
        <v>44.965299999999999</v>
      </c>
      <c r="BQ19" s="342">
        <v>56.824590000000001</v>
      </c>
      <c r="BR19" s="342">
        <v>56.997959999999999</v>
      </c>
      <c r="BS19" s="342">
        <v>43.688180000000003</v>
      </c>
      <c r="BT19" s="342">
        <v>40.078499999999998</v>
      </c>
      <c r="BU19" s="342">
        <v>37.479730000000004</v>
      </c>
      <c r="BV19" s="342">
        <v>49.744959999999999</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1.908486015</v>
      </c>
      <c r="D22" s="256">
        <v>1.5984760119999999</v>
      </c>
      <c r="E22" s="256">
        <v>1.649450015</v>
      </c>
      <c r="F22" s="256">
        <v>1.5434210100000001</v>
      </c>
      <c r="G22" s="256">
        <v>1.677220001</v>
      </c>
      <c r="H22" s="256">
        <v>1.7662749900000001</v>
      </c>
      <c r="I22" s="256">
        <v>1.8007319989999999</v>
      </c>
      <c r="J22" s="256">
        <v>1.710956991</v>
      </c>
      <c r="K22" s="256">
        <v>1.5187910099999999</v>
      </c>
      <c r="L22" s="256">
        <v>1.5859909999999999</v>
      </c>
      <c r="M22" s="256">
        <v>1.47933099</v>
      </c>
      <c r="N22" s="256">
        <v>1.46926701</v>
      </c>
      <c r="O22" s="256">
        <v>1.3284829899999999</v>
      </c>
      <c r="P22" s="256">
        <v>1.3614449909999999</v>
      </c>
      <c r="Q22" s="256">
        <v>1.433657</v>
      </c>
      <c r="R22" s="256">
        <v>1.3240310099999999</v>
      </c>
      <c r="S22" s="256">
        <v>1.3668700110000001</v>
      </c>
      <c r="T22" s="256">
        <v>1.4048180100000001</v>
      </c>
      <c r="U22" s="256">
        <v>1.4325400079999999</v>
      </c>
      <c r="V22" s="256">
        <v>1.3946780030000001</v>
      </c>
      <c r="W22" s="256">
        <v>1.33579899</v>
      </c>
      <c r="X22" s="256">
        <v>1.3346700010000001</v>
      </c>
      <c r="Y22" s="256">
        <v>1.3259679900000001</v>
      </c>
      <c r="Z22" s="256">
        <v>1.441748992</v>
      </c>
      <c r="AA22" s="256">
        <v>1.430645009</v>
      </c>
      <c r="AB22" s="256">
        <v>1.367727004</v>
      </c>
      <c r="AC22" s="256">
        <v>1.4376689890000001</v>
      </c>
      <c r="AD22" s="256">
        <v>1.4408099999999999</v>
      </c>
      <c r="AE22" s="256">
        <v>1.4824859990000001</v>
      </c>
      <c r="AF22" s="256">
        <v>1.4016639900000001</v>
      </c>
      <c r="AG22" s="256">
        <v>1.4944599970000001</v>
      </c>
      <c r="AH22" s="256">
        <v>1.528055999</v>
      </c>
      <c r="AI22" s="256">
        <v>1.4687669999999999</v>
      </c>
      <c r="AJ22" s="256">
        <v>1.4695700039999999</v>
      </c>
      <c r="AK22" s="256">
        <v>1.456863</v>
      </c>
      <c r="AL22" s="256">
        <v>1.558946011</v>
      </c>
      <c r="AM22" s="256">
        <v>1.458216006</v>
      </c>
      <c r="AN22" s="256">
        <v>1.2883629919999999</v>
      </c>
      <c r="AO22" s="256">
        <v>1.481761994</v>
      </c>
      <c r="AP22" s="256">
        <v>1.5492090000000001</v>
      </c>
      <c r="AQ22" s="256">
        <v>1.5955469980000001</v>
      </c>
      <c r="AR22" s="256">
        <v>1.46502201</v>
      </c>
      <c r="AS22" s="256">
        <v>1.592136998</v>
      </c>
      <c r="AT22" s="256">
        <v>1.56867099</v>
      </c>
      <c r="AU22" s="256">
        <v>1.57653501</v>
      </c>
      <c r="AV22" s="256">
        <v>1.5485639870000001</v>
      </c>
      <c r="AW22" s="256">
        <v>1.5582680099999999</v>
      </c>
      <c r="AX22" s="256">
        <v>1.6297240019999999</v>
      </c>
      <c r="AY22" s="256">
        <v>1.5147090110000001</v>
      </c>
      <c r="AZ22" s="256">
        <v>1.3926020079999999</v>
      </c>
      <c r="BA22" s="256">
        <v>1.555607993</v>
      </c>
      <c r="BB22" s="256">
        <v>1.6828050000000001</v>
      </c>
      <c r="BC22" s="256">
        <v>1.6363629</v>
      </c>
      <c r="BD22" s="256">
        <v>1.522769</v>
      </c>
      <c r="BE22" s="256">
        <v>1.7929649999999999</v>
      </c>
      <c r="BF22" s="256">
        <v>1.820829</v>
      </c>
      <c r="BG22" s="342">
        <v>1.839038</v>
      </c>
      <c r="BH22" s="342">
        <v>1.9914400000000001</v>
      </c>
      <c r="BI22" s="342">
        <v>1.774767</v>
      </c>
      <c r="BJ22" s="342">
        <v>2.281752</v>
      </c>
      <c r="BK22" s="342">
        <v>1.970791</v>
      </c>
      <c r="BL22" s="342">
        <v>1.497547</v>
      </c>
      <c r="BM22" s="342">
        <v>1.5760529999999999</v>
      </c>
      <c r="BN22" s="342">
        <v>1.774632</v>
      </c>
      <c r="BO22" s="342">
        <v>1.6011299999999999</v>
      </c>
      <c r="BP22" s="342">
        <v>1.5487340000000001</v>
      </c>
      <c r="BQ22" s="342">
        <v>1.6998580000000001</v>
      </c>
      <c r="BR22" s="342">
        <v>1.6463669999999999</v>
      </c>
      <c r="BS22" s="342">
        <v>1.51708</v>
      </c>
      <c r="BT22" s="342">
        <v>2.0352700000000001</v>
      </c>
      <c r="BU22" s="342">
        <v>1.74718</v>
      </c>
      <c r="BV22" s="342">
        <v>2.261692</v>
      </c>
    </row>
    <row r="23" spans="1:74" ht="11.1" customHeight="1" x14ac:dyDescent="0.2">
      <c r="A23" s="90" t="s">
        <v>222</v>
      </c>
      <c r="B23" s="199" t="s">
        <v>172</v>
      </c>
      <c r="C23" s="256">
        <v>71.323209762000005</v>
      </c>
      <c r="D23" s="256">
        <v>67.061004724</v>
      </c>
      <c r="E23" s="256">
        <v>58.271967279999998</v>
      </c>
      <c r="F23" s="256">
        <v>48.449002049999997</v>
      </c>
      <c r="G23" s="256">
        <v>57.059577523000002</v>
      </c>
      <c r="H23" s="256">
        <v>68.866971269999993</v>
      </c>
      <c r="I23" s="256">
        <v>76.451695877999995</v>
      </c>
      <c r="J23" s="256">
        <v>73.678056158999993</v>
      </c>
      <c r="K23" s="256">
        <v>64.681560809999993</v>
      </c>
      <c r="L23" s="256">
        <v>53.557017598999998</v>
      </c>
      <c r="M23" s="256">
        <v>48.879384420000001</v>
      </c>
      <c r="N23" s="256">
        <v>50.164635208999997</v>
      </c>
      <c r="O23" s="256">
        <v>62.134631450000001</v>
      </c>
      <c r="P23" s="256">
        <v>50.661450471999999</v>
      </c>
      <c r="Q23" s="256">
        <v>39.948145443000001</v>
      </c>
      <c r="R23" s="256">
        <v>39.158963249999999</v>
      </c>
      <c r="S23" s="256">
        <v>45.081934760000003</v>
      </c>
      <c r="T23" s="256">
        <v>63.250413960000003</v>
      </c>
      <c r="U23" s="256">
        <v>74.236728084000006</v>
      </c>
      <c r="V23" s="256">
        <v>73.889930495000002</v>
      </c>
      <c r="W23" s="256">
        <v>62.385215789999997</v>
      </c>
      <c r="X23" s="256">
        <v>54.621444820999997</v>
      </c>
      <c r="Y23" s="256">
        <v>48.179202689999997</v>
      </c>
      <c r="Z23" s="256">
        <v>65.006425105000005</v>
      </c>
      <c r="AA23" s="256">
        <v>63.595449379000001</v>
      </c>
      <c r="AB23" s="256">
        <v>48.048399840000002</v>
      </c>
      <c r="AC23" s="256">
        <v>48.925143392000003</v>
      </c>
      <c r="AD23" s="256">
        <v>44.358069540000002</v>
      </c>
      <c r="AE23" s="256">
        <v>50.951903459</v>
      </c>
      <c r="AF23" s="256">
        <v>58.919965410000003</v>
      </c>
      <c r="AG23" s="256">
        <v>69.881800964000007</v>
      </c>
      <c r="AH23" s="256">
        <v>65.882626434000002</v>
      </c>
      <c r="AI23" s="256">
        <v>54.780291149999996</v>
      </c>
      <c r="AJ23" s="256">
        <v>50.098851875999998</v>
      </c>
      <c r="AK23" s="256">
        <v>51.01253526</v>
      </c>
      <c r="AL23" s="256">
        <v>58.538016130999999</v>
      </c>
      <c r="AM23" s="256">
        <v>64.605985054000001</v>
      </c>
      <c r="AN23" s="256">
        <v>45.757377120000001</v>
      </c>
      <c r="AO23" s="256">
        <v>44.439272674999998</v>
      </c>
      <c r="AP23" s="256">
        <v>40.601084700000001</v>
      </c>
      <c r="AQ23" s="256">
        <v>47.485322320999998</v>
      </c>
      <c r="AR23" s="256">
        <v>56.089213890000003</v>
      </c>
      <c r="AS23" s="256">
        <v>63.850964058000002</v>
      </c>
      <c r="AT23" s="256">
        <v>63.751192324999998</v>
      </c>
      <c r="AU23" s="256">
        <v>53.997674279999998</v>
      </c>
      <c r="AV23" s="256">
        <v>48.520452032000001</v>
      </c>
      <c r="AW23" s="256">
        <v>51.789277140000003</v>
      </c>
      <c r="AX23" s="256">
        <v>55.609783411000002</v>
      </c>
      <c r="AY23" s="256">
        <v>55.885462070999999</v>
      </c>
      <c r="AZ23" s="256">
        <v>45.051031760000001</v>
      </c>
      <c r="BA23" s="256">
        <v>44.077716946999999</v>
      </c>
      <c r="BB23" s="256">
        <v>33.449053110000001</v>
      </c>
      <c r="BC23" s="256">
        <v>40.065174968999997</v>
      </c>
      <c r="BD23" s="256">
        <v>44.210166526999998</v>
      </c>
      <c r="BE23" s="256">
        <v>60.301279999999998</v>
      </c>
      <c r="BF23" s="256">
        <v>58.289349999999999</v>
      </c>
      <c r="BG23" s="342">
        <v>41.370849999999997</v>
      </c>
      <c r="BH23" s="342">
        <v>40.065289999999997</v>
      </c>
      <c r="BI23" s="342">
        <v>34.737160000000003</v>
      </c>
      <c r="BJ23" s="342">
        <v>45.218179999999997</v>
      </c>
      <c r="BK23" s="342">
        <v>50.31814</v>
      </c>
      <c r="BL23" s="342">
        <v>43.603720000000003</v>
      </c>
      <c r="BM23" s="342">
        <v>40.379440000000002</v>
      </c>
      <c r="BN23" s="342">
        <v>27.998059999999999</v>
      </c>
      <c r="BO23" s="342">
        <v>35.814349999999997</v>
      </c>
      <c r="BP23" s="342">
        <v>41.174489999999999</v>
      </c>
      <c r="BQ23" s="342">
        <v>52.87726</v>
      </c>
      <c r="BR23" s="342">
        <v>53.082639999999998</v>
      </c>
      <c r="BS23" s="342">
        <v>39.893680000000003</v>
      </c>
      <c r="BT23" s="342">
        <v>35.762650000000001</v>
      </c>
      <c r="BU23" s="342">
        <v>33.347949999999997</v>
      </c>
      <c r="BV23" s="342">
        <v>45.20232</v>
      </c>
    </row>
    <row r="24" spans="1:74" ht="11.1" customHeight="1" x14ac:dyDescent="0.2">
      <c r="A24" s="93" t="s">
        <v>223</v>
      </c>
      <c r="B24" s="199" t="s">
        <v>195</v>
      </c>
      <c r="C24" s="256">
        <v>3.662994007</v>
      </c>
      <c r="D24" s="256">
        <v>3.6581179879999999</v>
      </c>
      <c r="E24" s="256">
        <v>3.6385489880000002</v>
      </c>
      <c r="F24" s="256">
        <v>3.2149959899999998</v>
      </c>
      <c r="G24" s="256">
        <v>3.186392009</v>
      </c>
      <c r="H24" s="256">
        <v>3.2116339800000002</v>
      </c>
      <c r="I24" s="256">
        <v>3.1965210110000002</v>
      </c>
      <c r="J24" s="256">
        <v>3.1854280020000001</v>
      </c>
      <c r="K24" s="256">
        <v>3.1691400000000001</v>
      </c>
      <c r="L24" s="256">
        <v>3.2615429840000001</v>
      </c>
      <c r="M24" s="256">
        <v>3.2812380000000001</v>
      </c>
      <c r="N24" s="256">
        <v>3.295647014</v>
      </c>
      <c r="O24" s="256">
        <v>3.1991100069999998</v>
      </c>
      <c r="P24" s="256">
        <v>3.1878220129999999</v>
      </c>
      <c r="Q24" s="256">
        <v>3.192803987</v>
      </c>
      <c r="R24" s="256">
        <v>2.90071002</v>
      </c>
      <c r="S24" s="256">
        <v>2.894128008</v>
      </c>
      <c r="T24" s="256">
        <v>2.8959970199999998</v>
      </c>
      <c r="U24" s="256">
        <v>2.8992710009999998</v>
      </c>
      <c r="V24" s="256">
        <v>2.8899280040000002</v>
      </c>
      <c r="W24" s="256">
        <v>2.8938830100000001</v>
      </c>
      <c r="X24" s="256">
        <v>2.9965879989999999</v>
      </c>
      <c r="Y24" s="256">
        <v>3.0280710000000002</v>
      </c>
      <c r="Z24" s="256">
        <v>3.053184017</v>
      </c>
      <c r="AA24" s="256">
        <v>2.9794999930000001</v>
      </c>
      <c r="AB24" s="256">
        <v>2.964796996</v>
      </c>
      <c r="AC24" s="256">
        <v>2.9624249759999999</v>
      </c>
      <c r="AD24" s="256">
        <v>2.7665670000000002</v>
      </c>
      <c r="AE24" s="256">
        <v>2.7672950109999999</v>
      </c>
      <c r="AF24" s="256">
        <v>2.7769179899999998</v>
      </c>
      <c r="AG24" s="256">
        <v>2.837523</v>
      </c>
      <c r="AH24" s="256">
        <v>2.8184480180000002</v>
      </c>
      <c r="AI24" s="256">
        <v>2.7903789899999998</v>
      </c>
      <c r="AJ24" s="256">
        <v>2.8674199890000001</v>
      </c>
      <c r="AK24" s="256">
        <v>2.88787701</v>
      </c>
      <c r="AL24" s="256">
        <v>2.9058190069999998</v>
      </c>
      <c r="AM24" s="256">
        <v>2.8362590060000001</v>
      </c>
      <c r="AN24" s="256">
        <v>2.8386090039999998</v>
      </c>
      <c r="AO24" s="256">
        <v>2.8247100180000002</v>
      </c>
      <c r="AP24" s="256">
        <v>2.62688502</v>
      </c>
      <c r="AQ24" s="256">
        <v>2.6137719750000001</v>
      </c>
      <c r="AR24" s="256">
        <v>2.6186370000000001</v>
      </c>
      <c r="AS24" s="256">
        <v>2.5750979869999999</v>
      </c>
      <c r="AT24" s="256">
        <v>2.575511992</v>
      </c>
      <c r="AU24" s="256">
        <v>2.5704969900000001</v>
      </c>
      <c r="AV24" s="256">
        <v>2.7888560070000001</v>
      </c>
      <c r="AW24" s="256">
        <v>2.80692801</v>
      </c>
      <c r="AX24" s="256">
        <v>2.804963018</v>
      </c>
      <c r="AY24" s="256">
        <v>2.720939998</v>
      </c>
      <c r="AZ24" s="256">
        <v>2.686545008</v>
      </c>
      <c r="BA24" s="256">
        <v>2.6942640020000002</v>
      </c>
      <c r="BB24" s="256">
        <v>2.7313451099999999</v>
      </c>
      <c r="BC24" s="256">
        <v>2.4068731080000001</v>
      </c>
      <c r="BD24" s="256">
        <v>2.3854771000000001</v>
      </c>
      <c r="BE24" s="256">
        <v>2.3577790900000002</v>
      </c>
      <c r="BF24" s="256">
        <v>2.3650935400000002</v>
      </c>
      <c r="BG24" s="342">
        <v>2.364681</v>
      </c>
      <c r="BH24" s="342">
        <v>2.3544429999999998</v>
      </c>
      <c r="BI24" s="342">
        <v>2.4460769999999998</v>
      </c>
      <c r="BJ24" s="342">
        <v>2.3434789999999999</v>
      </c>
      <c r="BK24" s="342">
        <v>2.5252080000000001</v>
      </c>
      <c r="BL24" s="342">
        <v>2.4853670000000001</v>
      </c>
      <c r="BM24" s="342">
        <v>2.380989</v>
      </c>
      <c r="BN24" s="342">
        <v>2.4982549999999999</v>
      </c>
      <c r="BO24" s="342">
        <v>2.2197870000000002</v>
      </c>
      <c r="BP24" s="342">
        <v>2.2420749999999998</v>
      </c>
      <c r="BQ24" s="342">
        <v>2.2474699999999999</v>
      </c>
      <c r="BR24" s="342">
        <v>2.2689490000000001</v>
      </c>
      <c r="BS24" s="342">
        <v>2.2774200000000002</v>
      </c>
      <c r="BT24" s="342">
        <v>2.2805819999999999</v>
      </c>
      <c r="BU24" s="342">
        <v>2.3845969999999999</v>
      </c>
      <c r="BV24" s="342">
        <v>2.2809400000000002</v>
      </c>
    </row>
    <row r="25" spans="1:74" ht="11.1" customHeight="1" x14ac:dyDescent="0.2">
      <c r="A25" s="93" t="s">
        <v>224</v>
      </c>
      <c r="B25" s="200" t="s">
        <v>704</v>
      </c>
      <c r="C25" s="256">
        <v>0.198162013</v>
      </c>
      <c r="D25" s="256">
        <v>0.198156</v>
      </c>
      <c r="E25" s="256">
        <v>0.17065599200000001</v>
      </c>
      <c r="F25" s="256">
        <v>9.8960999999999993E-2</v>
      </c>
      <c r="G25" s="256">
        <v>9.1763006999999994E-2</v>
      </c>
      <c r="H25" s="256">
        <v>0.11098899</v>
      </c>
      <c r="I25" s="256">
        <v>0.103574007</v>
      </c>
      <c r="J25" s="256">
        <v>9.2694991000000004E-2</v>
      </c>
      <c r="K25" s="256">
        <v>8.1957989999999994E-2</v>
      </c>
      <c r="L25" s="256">
        <v>0.10052298699999999</v>
      </c>
      <c r="M25" s="256">
        <v>0.11527899</v>
      </c>
      <c r="N25" s="256">
        <v>0.14070100199999999</v>
      </c>
      <c r="O25" s="256">
        <v>0.150174013</v>
      </c>
      <c r="P25" s="256">
        <v>0.150423</v>
      </c>
      <c r="Q25" s="256">
        <v>0.14766099799999999</v>
      </c>
      <c r="R25" s="256">
        <v>7.4210010000000007E-2</v>
      </c>
      <c r="S25" s="256">
        <v>5.9531004999999998E-2</v>
      </c>
      <c r="T25" s="256">
        <v>7.5209010000000007E-2</v>
      </c>
      <c r="U25" s="256">
        <v>6.3526005999999996E-2</v>
      </c>
      <c r="V25" s="256">
        <v>6.8028011999999999E-2</v>
      </c>
      <c r="W25" s="256">
        <v>6.8294999999999995E-2</v>
      </c>
      <c r="X25" s="256">
        <v>8.7846993999999998E-2</v>
      </c>
      <c r="Y25" s="256">
        <v>0.10490600999999999</v>
      </c>
      <c r="Z25" s="256">
        <v>0.13289901500000001</v>
      </c>
      <c r="AA25" s="256">
        <v>0.13580700100000001</v>
      </c>
      <c r="AB25" s="256">
        <v>0.11063698800000001</v>
      </c>
      <c r="AC25" s="256">
        <v>0.126217988</v>
      </c>
      <c r="AD25" s="256">
        <v>7.0559010000000005E-2</v>
      </c>
      <c r="AE25" s="256">
        <v>6.5743001999999995E-2</v>
      </c>
      <c r="AF25" s="256">
        <v>6.7122989999999993E-2</v>
      </c>
      <c r="AG25" s="256">
        <v>6.8140014999999998E-2</v>
      </c>
      <c r="AH25" s="256">
        <v>6.1712009999999998E-2</v>
      </c>
      <c r="AI25" s="256">
        <v>6.5298990000000001E-2</v>
      </c>
      <c r="AJ25" s="256">
        <v>7.5989989999999993E-2</v>
      </c>
      <c r="AK25" s="256">
        <v>9.4794000000000003E-2</v>
      </c>
      <c r="AL25" s="256">
        <v>0.119121003</v>
      </c>
      <c r="AM25" s="256">
        <v>0.14151899900000001</v>
      </c>
      <c r="AN25" s="256">
        <v>0.10915699199999999</v>
      </c>
      <c r="AO25" s="256">
        <v>0.103729007</v>
      </c>
      <c r="AP25" s="256">
        <v>6.8636009999999997E-2</v>
      </c>
      <c r="AQ25" s="256">
        <v>6.1419990000000001E-2</v>
      </c>
      <c r="AR25" s="256">
        <v>6.2813010000000002E-2</v>
      </c>
      <c r="AS25" s="256">
        <v>5.5129997E-2</v>
      </c>
      <c r="AT25" s="256">
        <v>5.8012996999999997E-2</v>
      </c>
      <c r="AU25" s="256">
        <v>5.9409990000000003E-2</v>
      </c>
      <c r="AV25" s="256">
        <v>7.5895006000000001E-2</v>
      </c>
      <c r="AW25" s="256">
        <v>8.7396000000000001E-2</v>
      </c>
      <c r="AX25" s="256">
        <v>8.5114002999999994E-2</v>
      </c>
      <c r="AY25" s="256">
        <v>0.112204004</v>
      </c>
      <c r="AZ25" s="256">
        <v>0.102453008</v>
      </c>
      <c r="BA25" s="256">
        <v>0.10507899499999999</v>
      </c>
      <c r="BB25" s="256">
        <v>5.7539100000000003E-2</v>
      </c>
      <c r="BC25" s="256">
        <v>4.8211509999999999E-2</v>
      </c>
      <c r="BD25" s="256">
        <v>5.2634199999999999E-2</v>
      </c>
      <c r="BE25" s="256">
        <v>5.17016E-2</v>
      </c>
      <c r="BF25" s="256">
        <v>5.1272199999999997E-2</v>
      </c>
      <c r="BG25" s="342">
        <v>5.0635600000000003E-2</v>
      </c>
      <c r="BH25" s="342">
        <v>5.6600699999999997E-2</v>
      </c>
      <c r="BI25" s="342">
        <v>7.2790499999999994E-2</v>
      </c>
      <c r="BJ25" s="342">
        <v>8.9987200000000003E-2</v>
      </c>
      <c r="BK25" s="342">
        <v>7.2978100000000004E-2</v>
      </c>
      <c r="BL25" s="342">
        <v>5.8324000000000001E-2</v>
      </c>
      <c r="BM25" s="342">
        <v>5.2941000000000002E-2</v>
      </c>
      <c r="BN25" s="342">
        <v>4.8517600000000001E-2</v>
      </c>
      <c r="BO25" s="342">
        <v>4.3881299999999998E-2</v>
      </c>
      <c r="BP25" s="342">
        <v>4.3510199999999999E-2</v>
      </c>
      <c r="BQ25" s="342">
        <v>5.01442E-2</v>
      </c>
      <c r="BR25" s="342">
        <v>4.9311899999999999E-2</v>
      </c>
      <c r="BS25" s="342">
        <v>4.7847300000000002E-2</v>
      </c>
      <c r="BT25" s="342">
        <v>5.3386900000000001E-2</v>
      </c>
      <c r="BU25" s="342">
        <v>6.9035100000000002E-2</v>
      </c>
      <c r="BV25" s="342">
        <v>8.5544099999999998E-2</v>
      </c>
    </row>
    <row r="26" spans="1:74" ht="11.1" customHeight="1" x14ac:dyDescent="0.2">
      <c r="A26" s="93" t="s">
        <v>225</v>
      </c>
      <c r="B26" s="200" t="s">
        <v>705</v>
      </c>
      <c r="C26" s="256">
        <v>3.4648319939999999</v>
      </c>
      <c r="D26" s="256">
        <v>3.4599619879999999</v>
      </c>
      <c r="E26" s="256">
        <v>3.4678929959999998</v>
      </c>
      <c r="F26" s="256">
        <v>3.1160349900000002</v>
      </c>
      <c r="G26" s="256">
        <v>3.094629002</v>
      </c>
      <c r="H26" s="256">
        <v>3.1006449900000002</v>
      </c>
      <c r="I26" s="256">
        <v>3.092947004</v>
      </c>
      <c r="J26" s="256">
        <v>3.092733011</v>
      </c>
      <c r="K26" s="256">
        <v>3.0871820099999998</v>
      </c>
      <c r="L26" s="256">
        <v>3.1610199969999999</v>
      </c>
      <c r="M26" s="256">
        <v>3.1659590099999999</v>
      </c>
      <c r="N26" s="256">
        <v>3.1549460119999999</v>
      </c>
      <c r="O26" s="256">
        <v>3.0489359939999998</v>
      </c>
      <c r="P26" s="256">
        <v>3.0373990129999999</v>
      </c>
      <c r="Q26" s="256">
        <v>3.0451429889999999</v>
      </c>
      <c r="R26" s="256">
        <v>2.8265000100000002</v>
      </c>
      <c r="S26" s="256">
        <v>2.8345970029999998</v>
      </c>
      <c r="T26" s="256">
        <v>2.8207880099999998</v>
      </c>
      <c r="U26" s="256">
        <v>2.8357449950000002</v>
      </c>
      <c r="V26" s="256">
        <v>2.8218999920000001</v>
      </c>
      <c r="W26" s="256">
        <v>2.8255880100000001</v>
      </c>
      <c r="X26" s="256">
        <v>2.908741005</v>
      </c>
      <c r="Y26" s="256">
        <v>2.9231649900000001</v>
      </c>
      <c r="Z26" s="256">
        <v>2.920285002</v>
      </c>
      <c r="AA26" s="256">
        <v>2.8436929919999998</v>
      </c>
      <c r="AB26" s="256">
        <v>2.854160008</v>
      </c>
      <c r="AC26" s="256">
        <v>2.8362069879999998</v>
      </c>
      <c r="AD26" s="256">
        <v>2.69600799</v>
      </c>
      <c r="AE26" s="256">
        <v>2.7015520089999998</v>
      </c>
      <c r="AF26" s="256">
        <v>2.7097950000000002</v>
      </c>
      <c r="AG26" s="256">
        <v>2.769382985</v>
      </c>
      <c r="AH26" s="256">
        <v>2.7567360079999998</v>
      </c>
      <c r="AI26" s="256">
        <v>2.7250800000000002</v>
      </c>
      <c r="AJ26" s="256">
        <v>2.791429999</v>
      </c>
      <c r="AK26" s="256">
        <v>2.7930830100000001</v>
      </c>
      <c r="AL26" s="256">
        <v>2.7866980039999998</v>
      </c>
      <c r="AM26" s="256">
        <v>2.694740007</v>
      </c>
      <c r="AN26" s="256">
        <v>2.7294520119999999</v>
      </c>
      <c r="AO26" s="256">
        <v>2.7209810110000001</v>
      </c>
      <c r="AP26" s="256">
        <v>2.5582490099999999</v>
      </c>
      <c r="AQ26" s="256">
        <v>2.552351985</v>
      </c>
      <c r="AR26" s="256">
        <v>2.5558239899999999</v>
      </c>
      <c r="AS26" s="256">
        <v>2.51996799</v>
      </c>
      <c r="AT26" s="256">
        <v>2.517498995</v>
      </c>
      <c r="AU26" s="256">
        <v>2.5110869999999998</v>
      </c>
      <c r="AV26" s="256">
        <v>2.712961001</v>
      </c>
      <c r="AW26" s="256">
        <v>2.71953201</v>
      </c>
      <c r="AX26" s="256">
        <v>2.7198490149999999</v>
      </c>
      <c r="AY26" s="256">
        <v>2.6087359939999999</v>
      </c>
      <c r="AZ26" s="256">
        <v>2.5840920000000001</v>
      </c>
      <c r="BA26" s="256">
        <v>2.5891850070000002</v>
      </c>
      <c r="BB26" s="256">
        <v>2.6738060099999998</v>
      </c>
      <c r="BC26" s="256">
        <v>2.3586615979999999</v>
      </c>
      <c r="BD26" s="256">
        <v>2.332843</v>
      </c>
      <c r="BE26" s="256">
        <v>2.3060776000000001</v>
      </c>
      <c r="BF26" s="256">
        <v>2.3138214000000001</v>
      </c>
      <c r="BG26" s="342">
        <v>2.3140450000000001</v>
      </c>
      <c r="BH26" s="342">
        <v>2.2978420000000002</v>
      </c>
      <c r="BI26" s="342">
        <v>2.3732869999999999</v>
      </c>
      <c r="BJ26" s="342">
        <v>2.2534920000000001</v>
      </c>
      <c r="BK26" s="342">
        <v>2.4522300000000001</v>
      </c>
      <c r="BL26" s="342">
        <v>2.4270429999999998</v>
      </c>
      <c r="BM26" s="342">
        <v>2.3280479999999999</v>
      </c>
      <c r="BN26" s="342">
        <v>2.449738</v>
      </c>
      <c r="BO26" s="342">
        <v>2.1759059999999999</v>
      </c>
      <c r="BP26" s="342">
        <v>2.1985640000000002</v>
      </c>
      <c r="BQ26" s="342">
        <v>2.1973259999999999</v>
      </c>
      <c r="BR26" s="342">
        <v>2.2196370000000001</v>
      </c>
      <c r="BS26" s="342">
        <v>2.2295720000000001</v>
      </c>
      <c r="BT26" s="342">
        <v>2.227195</v>
      </c>
      <c r="BU26" s="342">
        <v>2.3155619999999999</v>
      </c>
      <c r="BV26" s="342">
        <v>2.1953960000000001</v>
      </c>
    </row>
    <row r="27" spans="1:74" ht="11.1" customHeight="1" x14ac:dyDescent="0.2">
      <c r="A27" s="93" t="s">
        <v>226</v>
      </c>
      <c r="B27" s="199" t="s">
        <v>465</v>
      </c>
      <c r="C27" s="256">
        <v>76.894689783999993</v>
      </c>
      <c r="D27" s="256">
        <v>72.317598724000007</v>
      </c>
      <c r="E27" s="256">
        <v>63.559966283000001</v>
      </c>
      <c r="F27" s="256">
        <v>53.207419049999999</v>
      </c>
      <c r="G27" s="256">
        <v>61.923189532999999</v>
      </c>
      <c r="H27" s="256">
        <v>73.844880239999995</v>
      </c>
      <c r="I27" s="256">
        <v>81.448948888000004</v>
      </c>
      <c r="J27" s="256">
        <v>78.574441152000006</v>
      </c>
      <c r="K27" s="256">
        <v>69.369491819999993</v>
      </c>
      <c r="L27" s="256">
        <v>58.404551583</v>
      </c>
      <c r="M27" s="256">
        <v>53.639953409999997</v>
      </c>
      <c r="N27" s="256">
        <v>54.929549233000003</v>
      </c>
      <c r="O27" s="256">
        <v>66.662224447</v>
      </c>
      <c r="P27" s="256">
        <v>55.210717475999999</v>
      </c>
      <c r="Q27" s="256">
        <v>44.574606430000003</v>
      </c>
      <c r="R27" s="256">
        <v>43.383704280000003</v>
      </c>
      <c r="S27" s="256">
        <v>49.342932779000002</v>
      </c>
      <c r="T27" s="256">
        <v>67.551228989999998</v>
      </c>
      <c r="U27" s="256">
        <v>78.568539092999998</v>
      </c>
      <c r="V27" s="256">
        <v>78.174536501999995</v>
      </c>
      <c r="W27" s="256">
        <v>66.614897790000001</v>
      </c>
      <c r="X27" s="256">
        <v>58.952702821000003</v>
      </c>
      <c r="Y27" s="256">
        <v>52.533241680000003</v>
      </c>
      <c r="Z27" s="256">
        <v>69.501358113999999</v>
      </c>
      <c r="AA27" s="256">
        <v>68.005594380999995</v>
      </c>
      <c r="AB27" s="256">
        <v>52.380923840000001</v>
      </c>
      <c r="AC27" s="256">
        <v>53.325237356999999</v>
      </c>
      <c r="AD27" s="256">
        <v>48.565446540000003</v>
      </c>
      <c r="AE27" s="256">
        <v>55.201684469</v>
      </c>
      <c r="AF27" s="256">
        <v>63.09854739</v>
      </c>
      <c r="AG27" s="256">
        <v>74.213783961000004</v>
      </c>
      <c r="AH27" s="256">
        <v>70.229130451000003</v>
      </c>
      <c r="AI27" s="256">
        <v>59.039437139999997</v>
      </c>
      <c r="AJ27" s="256">
        <v>54.435841869000001</v>
      </c>
      <c r="AK27" s="256">
        <v>55.357275270000002</v>
      </c>
      <c r="AL27" s="256">
        <v>63.002781149</v>
      </c>
      <c r="AM27" s="256">
        <v>68.900460065999994</v>
      </c>
      <c r="AN27" s="256">
        <v>49.884349116000003</v>
      </c>
      <c r="AO27" s="256">
        <v>48.745744686999998</v>
      </c>
      <c r="AP27" s="256">
        <v>44.777178720000002</v>
      </c>
      <c r="AQ27" s="256">
        <v>51.694641294</v>
      </c>
      <c r="AR27" s="256">
        <v>60.172872900000002</v>
      </c>
      <c r="AS27" s="256">
        <v>68.018199042999996</v>
      </c>
      <c r="AT27" s="256">
        <v>67.895375306999995</v>
      </c>
      <c r="AU27" s="256">
        <v>58.144706280000001</v>
      </c>
      <c r="AV27" s="256">
        <v>52.857872026000003</v>
      </c>
      <c r="AW27" s="256">
        <v>56.154473160000002</v>
      </c>
      <c r="AX27" s="256">
        <v>60.044470431000001</v>
      </c>
      <c r="AY27" s="256">
        <v>60.121111079999999</v>
      </c>
      <c r="AZ27" s="256">
        <v>49.130178776000001</v>
      </c>
      <c r="BA27" s="256">
        <v>48.327588941999998</v>
      </c>
      <c r="BB27" s="256">
        <v>37.863203220000003</v>
      </c>
      <c r="BC27" s="256">
        <v>44.108410976999998</v>
      </c>
      <c r="BD27" s="256">
        <v>48.118413627000002</v>
      </c>
      <c r="BE27" s="256">
        <v>64.452037689999997</v>
      </c>
      <c r="BF27" s="256">
        <v>62.475283939999997</v>
      </c>
      <c r="BG27" s="342">
        <v>45.574570000000001</v>
      </c>
      <c r="BH27" s="342">
        <v>44.411169999999998</v>
      </c>
      <c r="BI27" s="342">
        <v>38.957999999999998</v>
      </c>
      <c r="BJ27" s="342">
        <v>49.843409999999999</v>
      </c>
      <c r="BK27" s="342">
        <v>54.814140000000002</v>
      </c>
      <c r="BL27" s="342">
        <v>47.58663</v>
      </c>
      <c r="BM27" s="342">
        <v>44.336480000000002</v>
      </c>
      <c r="BN27" s="342">
        <v>32.270949999999999</v>
      </c>
      <c r="BO27" s="342">
        <v>39.635269999999998</v>
      </c>
      <c r="BP27" s="342">
        <v>44.965299999999999</v>
      </c>
      <c r="BQ27" s="342">
        <v>56.824590000000001</v>
      </c>
      <c r="BR27" s="342">
        <v>56.997959999999999</v>
      </c>
      <c r="BS27" s="342">
        <v>43.688180000000003</v>
      </c>
      <c r="BT27" s="342">
        <v>40.078499999999998</v>
      </c>
      <c r="BU27" s="342">
        <v>37.479730000000004</v>
      </c>
      <c r="BV27" s="342">
        <v>49.744959999999999</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1.798859207</v>
      </c>
      <c r="D29" s="256">
        <v>0.23306227600000001</v>
      </c>
      <c r="E29" s="256">
        <v>6.9789787050000003</v>
      </c>
      <c r="F29" s="256">
        <v>2.67305495</v>
      </c>
      <c r="G29" s="256">
        <v>-2.1692255290000002</v>
      </c>
      <c r="H29" s="256">
        <v>-4.4336882500000003</v>
      </c>
      <c r="I29" s="256">
        <v>0.52256910400000001</v>
      </c>
      <c r="J29" s="256">
        <v>2.9242228369999999</v>
      </c>
      <c r="K29" s="256">
        <v>-0.52876382</v>
      </c>
      <c r="L29" s="256">
        <v>-0.366141577</v>
      </c>
      <c r="M29" s="256">
        <v>-1.1144343999999999</v>
      </c>
      <c r="N29" s="256">
        <v>-1.0669252229999999</v>
      </c>
      <c r="O29" s="256">
        <v>0.49371956299999997</v>
      </c>
      <c r="P29" s="256">
        <v>-0.25319546300000001</v>
      </c>
      <c r="Q29" s="256">
        <v>3.3800645579999999</v>
      </c>
      <c r="R29" s="256">
        <v>0.27131172999999997</v>
      </c>
      <c r="S29" s="256">
        <v>2.990457213</v>
      </c>
      <c r="T29" s="256">
        <v>-0.47500700000000001</v>
      </c>
      <c r="U29" s="256">
        <v>-2.439473091</v>
      </c>
      <c r="V29" s="256">
        <v>-1.3720615119999999</v>
      </c>
      <c r="W29" s="256">
        <v>7.3872199999999999E-3</v>
      </c>
      <c r="X29" s="256">
        <v>2.7367301730000002</v>
      </c>
      <c r="Y29" s="256">
        <v>0.93688331999999996</v>
      </c>
      <c r="Z29" s="256">
        <v>-3.828051114</v>
      </c>
      <c r="AA29" s="256">
        <v>1.1605316210000001</v>
      </c>
      <c r="AB29" s="256">
        <v>2.3827461599999999</v>
      </c>
      <c r="AC29" s="256">
        <v>3.4355056429999999</v>
      </c>
      <c r="AD29" s="256">
        <v>1.89818445</v>
      </c>
      <c r="AE29" s="256">
        <v>3.5361935459999998</v>
      </c>
      <c r="AF29" s="256">
        <v>2.5919586099999998</v>
      </c>
      <c r="AG29" s="256">
        <v>-6.473404972</v>
      </c>
      <c r="AH29" s="256">
        <v>-0.71326744799999997</v>
      </c>
      <c r="AI29" s="256">
        <v>-1.37835215</v>
      </c>
      <c r="AJ29" s="256">
        <v>2.1367081159999999</v>
      </c>
      <c r="AK29" s="256">
        <v>-1.6630012700000001</v>
      </c>
      <c r="AL29" s="256">
        <v>-2.3515101509999998</v>
      </c>
      <c r="AM29" s="256">
        <v>-0.81048906399999998</v>
      </c>
      <c r="AN29" s="256">
        <v>3.609835892</v>
      </c>
      <c r="AO29" s="256">
        <v>3.2468413030000001</v>
      </c>
      <c r="AP29" s="256">
        <v>1.0195682800000001</v>
      </c>
      <c r="AQ29" s="256">
        <v>3.1743697150000001</v>
      </c>
      <c r="AR29" s="256">
        <v>5.8510100000000002E-2</v>
      </c>
      <c r="AS29" s="256">
        <v>-2.5722330279999999</v>
      </c>
      <c r="AT29" s="256">
        <v>1.3759966830000001</v>
      </c>
      <c r="AU29" s="256">
        <v>-1.6948452700000001</v>
      </c>
      <c r="AV29" s="256">
        <v>-1.4379770199999999</v>
      </c>
      <c r="AW29" s="256">
        <v>0.49362883000000002</v>
      </c>
      <c r="AX29" s="256">
        <v>-2.8863124290000002</v>
      </c>
      <c r="AY29" s="256">
        <v>0.74840492000000003</v>
      </c>
      <c r="AZ29" s="256">
        <v>-0.68089777600000001</v>
      </c>
      <c r="BA29" s="256">
        <v>-1.8102729420000001</v>
      </c>
      <c r="BB29" s="256">
        <v>4.6907259799999999</v>
      </c>
      <c r="BC29" s="256">
        <v>1.6797212607000001</v>
      </c>
      <c r="BD29" s="256">
        <v>6.9472467869000001</v>
      </c>
      <c r="BE29" s="256">
        <v>-16.007021937000001</v>
      </c>
      <c r="BF29" s="256">
        <v>-5.1297221793999999</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38.817</v>
      </c>
      <c r="D32" s="256">
        <v>39.581000000000003</v>
      </c>
      <c r="E32" s="256">
        <v>39.61</v>
      </c>
      <c r="F32" s="256">
        <v>40.225999999999999</v>
      </c>
      <c r="G32" s="256">
        <v>39.817</v>
      </c>
      <c r="H32" s="256">
        <v>39.399000000000001</v>
      </c>
      <c r="I32" s="256">
        <v>38.993000000000002</v>
      </c>
      <c r="J32" s="256">
        <v>37.353000000000002</v>
      </c>
      <c r="K32" s="256">
        <v>36.213000000000001</v>
      </c>
      <c r="L32" s="256">
        <v>36.232999999999997</v>
      </c>
      <c r="M32" s="256">
        <v>36.509</v>
      </c>
      <c r="N32" s="256">
        <v>35.871000000000002</v>
      </c>
      <c r="O32" s="256">
        <v>35.235999999999997</v>
      </c>
      <c r="P32" s="256">
        <v>35.258000000000003</v>
      </c>
      <c r="Q32" s="256">
        <v>35.207000000000001</v>
      </c>
      <c r="R32" s="256">
        <v>35.011000000000003</v>
      </c>
      <c r="S32" s="256">
        <v>34.052999999999997</v>
      </c>
      <c r="T32" s="256">
        <v>32.932000000000002</v>
      </c>
      <c r="U32" s="256">
        <v>31.393000000000001</v>
      </c>
      <c r="V32" s="256">
        <v>29.126000000000001</v>
      </c>
      <c r="W32" s="256">
        <v>27.282</v>
      </c>
      <c r="X32" s="256">
        <v>26.425000000000001</v>
      </c>
      <c r="Y32" s="256">
        <v>25.645</v>
      </c>
      <c r="Z32" s="256">
        <v>25.309000000000001</v>
      </c>
      <c r="AA32" s="256">
        <v>24.974</v>
      </c>
      <c r="AB32" s="256">
        <v>25.17</v>
      </c>
      <c r="AC32" s="256">
        <v>25.19</v>
      </c>
      <c r="AD32" s="256">
        <v>25.169</v>
      </c>
      <c r="AE32" s="256">
        <v>24.35</v>
      </c>
      <c r="AF32" s="256">
        <v>23.43</v>
      </c>
      <c r="AG32" s="256">
        <v>25.465</v>
      </c>
      <c r="AH32" s="256">
        <v>24.225999999999999</v>
      </c>
      <c r="AI32" s="256">
        <v>23.43</v>
      </c>
      <c r="AJ32" s="256">
        <v>23.459</v>
      </c>
      <c r="AK32" s="256">
        <v>23.704999999999998</v>
      </c>
      <c r="AL32" s="256">
        <v>23.998999999999999</v>
      </c>
      <c r="AM32" s="256">
        <v>24.768999999999998</v>
      </c>
      <c r="AN32" s="256">
        <v>26.594000000000001</v>
      </c>
      <c r="AO32" s="256">
        <v>26.774999999999999</v>
      </c>
      <c r="AP32" s="256">
        <v>26.558</v>
      </c>
      <c r="AQ32" s="256">
        <v>25.141999999999999</v>
      </c>
      <c r="AR32" s="256">
        <v>24.524000000000001</v>
      </c>
      <c r="AS32" s="256">
        <v>24.690999999999999</v>
      </c>
      <c r="AT32" s="256">
        <v>22.574000000000002</v>
      </c>
      <c r="AU32" s="256">
        <v>23.413</v>
      </c>
      <c r="AV32" s="256">
        <v>24.19781</v>
      </c>
      <c r="AW32" s="256">
        <v>23.489740000000001</v>
      </c>
      <c r="AX32" s="256">
        <v>23.978000000000002</v>
      </c>
      <c r="AY32" s="256">
        <v>21.390999999999998</v>
      </c>
      <c r="AZ32" s="256">
        <v>23.050999999999998</v>
      </c>
      <c r="BA32" s="256">
        <v>23.158000000000001</v>
      </c>
      <c r="BB32" s="256">
        <v>21.343</v>
      </c>
      <c r="BC32" s="256">
        <v>22.193000000000001</v>
      </c>
      <c r="BD32" s="256">
        <v>21.878</v>
      </c>
      <c r="BE32" s="256">
        <v>21.278649999999999</v>
      </c>
      <c r="BF32" s="256">
        <v>21.255870000000002</v>
      </c>
      <c r="BG32" s="342">
        <v>21.318280000000001</v>
      </c>
      <c r="BH32" s="342">
        <v>22.433060000000001</v>
      </c>
      <c r="BI32" s="342">
        <v>22.621849999999998</v>
      </c>
      <c r="BJ32" s="342">
        <v>23.106439999999999</v>
      </c>
      <c r="BK32" s="342">
        <v>22.882249999999999</v>
      </c>
      <c r="BL32" s="342">
        <v>23.286829999999998</v>
      </c>
      <c r="BM32" s="342">
        <v>23.192170000000001</v>
      </c>
      <c r="BN32" s="342">
        <v>23.64019</v>
      </c>
      <c r="BO32" s="342">
        <v>23.878270000000001</v>
      </c>
      <c r="BP32" s="342">
        <v>22.196870000000001</v>
      </c>
      <c r="BQ32" s="342">
        <v>20.35568</v>
      </c>
      <c r="BR32" s="342">
        <v>20.282209999999999</v>
      </c>
      <c r="BS32" s="342">
        <v>19.81476</v>
      </c>
      <c r="BT32" s="342">
        <v>20.824179999999998</v>
      </c>
      <c r="BU32" s="342">
        <v>20.978370000000002</v>
      </c>
      <c r="BV32" s="342">
        <v>22.485880000000002</v>
      </c>
    </row>
    <row r="33" spans="1:74" ht="11.1" customHeight="1" x14ac:dyDescent="0.2">
      <c r="A33" s="98" t="s">
        <v>636</v>
      </c>
      <c r="B33" s="200" t="s">
        <v>97</v>
      </c>
      <c r="C33" s="256">
        <v>161.300139</v>
      </c>
      <c r="D33" s="256">
        <v>155.60760200000001</v>
      </c>
      <c r="E33" s="256">
        <v>160.508768</v>
      </c>
      <c r="F33" s="256">
        <v>173.463763</v>
      </c>
      <c r="G33" s="256">
        <v>179.44797299999999</v>
      </c>
      <c r="H33" s="256">
        <v>173.31351900000001</v>
      </c>
      <c r="I33" s="256">
        <v>165.08131</v>
      </c>
      <c r="J33" s="256">
        <v>163.3614</v>
      </c>
      <c r="K33" s="256">
        <v>169.78447499999999</v>
      </c>
      <c r="L33" s="256">
        <v>183.04254499999999</v>
      </c>
      <c r="M33" s="256">
        <v>195.827832</v>
      </c>
      <c r="N33" s="256">
        <v>202.56</v>
      </c>
      <c r="O33" s="256">
        <v>193.944963</v>
      </c>
      <c r="P33" s="256">
        <v>193.53549000000001</v>
      </c>
      <c r="Q33" s="256">
        <v>197.75456</v>
      </c>
      <c r="R33" s="256">
        <v>199.310911</v>
      </c>
      <c r="S33" s="256">
        <v>198.46650199999999</v>
      </c>
      <c r="T33" s="256">
        <v>188.059922</v>
      </c>
      <c r="U33" s="256">
        <v>174.01779400000001</v>
      </c>
      <c r="V33" s="256">
        <v>164.73309800000001</v>
      </c>
      <c r="W33" s="256">
        <v>162.31757200000001</v>
      </c>
      <c r="X33" s="256">
        <v>166.65662599999999</v>
      </c>
      <c r="Y33" s="256">
        <v>175.974628</v>
      </c>
      <c r="Z33" s="256">
        <v>167.68078700000001</v>
      </c>
      <c r="AA33" s="256">
        <v>161.64826199999999</v>
      </c>
      <c r="AB33" s="256">
        <v>165.697835</v>
      </c>
      <c r="AC33" s="256">
        <v>166.774102</v>
      </c>
      <c r="AD33" s="256">
        <v>168.99274399999999</v>
      </c>
      <c r="AE33" s="256">
        <v>167.69529299999999</v>
      </c>
      <c r="AF33" s="256">
        <v>163.26423</v>
      </c>
      <c r="AG33" s="256">
        <v>151.14127999999999</v>
      </c>
      <c r="AH33" s="256">
        <v>146.613383</v>
      </c>
      <c r="AI33" s="256">
        <v>145.06004799999999</v>
      </c>
      <c r="AJ33" s="256">
        <v>146.87850299999999</v>
      </c>
      <c r="AK33" s="256">
        <v>148.767157</v>
      </c>
      <c r="AL33" s="256">
        <v>142.957404</v>
      </c>
      <c r="AM33" s="256">
        <v>128.79437200000001</v>
      </c>
      <c r="AN33" s="256">
        <v>125.89149999999999</v>
      </c>
      <c r="AO33" s="256">
        <v>131.20591899999999</v>
      </c>
      <c r="AP33" s="256">
        <v>133.77360200000001</v>
      </c>
      <c r="AQ33" s="256">
        <v>133.18564900000001</v>
      </c>
      <c r="AR33" s="256">
        <v>126.289534</v>
      </c>
      <c r="AS33" s="256">
        <v>115.659874</v>
      </c>
      <c r="AT33" s="256">
        <v>109.14489</v>
      </c>
      <c r="AU33" s="256">
        <v>105.860214</v>
      </c>
      <c r="AV33" s="256">
        <v>110.381608</v>
      </c>
      <c r="AW33" s="256">
        <v>109.57449099999999</v>
      </c>
      <c r="AX33" s="256">
        <v>108.11372299999999</v>
      </c>
      <c r="AY33" s="256">
        <v>104.427657</v>
      </c>
      <c r="AZ33" s="256">
        <v>103.88672800000001</v>
      </c>
      <c r="BA33" s="256">
        <v>102.185204</v>
      </c>
      <c r="BB33" s="256">
        <v>113.2404568</v>
      </c>
      <c r="BC33" s="256">
        <v>120.3650109</v>
      </c>
      <c r="BD33" s="256">
        <v>114.6111372</v>
      </c>
      <c r="BE33" s="256">
        <v>118.513088</v>
      </c>
      <c r="BF33" s="256">
        <v>115.4553683</v>
      </c>
      <c r="BG33" s="342">
        <v>113.49169999999999</v>
      </c>
      <c r="BH33" s="342">
        <v>117.98820000000001</v>
      </c>
      <c r="BI33" s="342">
        <v>122.5121</v>
      </c>
      <c r="BJ33" s="342">
        <v>120.9868</v>
      </c>
      <c r="BK33" s="342">
        <v>115.86360000000001</v>
      </c>
      <c r="BL33" s="342">
        <v>113.29089999999999</v>
      </c>
      <c r="BM33" s="342">
        <v>121.55629999999999</v>
      </c>
      <c r="BN33" s="342">
        <v>122.0087</v>
      </c>
      <c r="BO33" s="342">
        <v>123.49120000000001</v>
      </c>
      <c r="BP33" s="342">
        <v>118.4851</v>
      </c>
      <c r="BQ33" s="342">
        <v>115.7611</v>
      </c>
      <c r="BR33" s="342">
        <v>112.8612</v>
      </c>
      <c r="BS33" s="342">
        <v>111.4811</v>
      </c>
      <c r="BT33" s="342">
        <v>116.2959</v>
      </c>
      <c r="BU33" s="342">
        <v>121.41670000000001</v>
      </c>
      <c r="BV33" s="342">
        <v>119.40779999999999</v>
      </c>
    </row>
    <row r="34" spans="1:74" ht="11.1" customHeight="1" x14ac:dyDescent="0.2">
      <c r="A34" s="98" t="s">
        <v>63</v>
      </c>
      <c r="B34" s="200" t="s">
        <v>64</v>
      </c>
      <c r="C34" s="256">
        <v>154.389578</v>
      </c>
      <c r="D34" s="256">
        <v>149.07128700000001</v>
      </c>
      <c r="E34" s="256">
        <v>154.346698</v>
      </c>
      <c r="F34" s="256">
        <v>167.06340900000001</v>
      </c>
      <c r="G34" s="256">
        <v>172.809335</v>
      </c>
      <c r="H34" s="256">
        <v>166.43659700000001</v>
      </c>
      <c r="I34" s="256">
        <v>157.93807699999999</v>
      </c>
      <c r="J34" s="256">
        <v>155.95185499999999</v>
      </c>
      <c r="K34" s="256">
        <v>162.108619</v>
      </c>
      <c r="L34" s="256">
        <v>175.587987</v>
      </c>
      <c r="M34" s="256">
        <v>188.594571</v>
      </c>
      <c r="N34" s="256">
        <v>195.54803699999999</v>
      </c>
      <c r="O34" s="256">
        <v>187.203047</v>
      </c>
      <c r="P34" s="256">
        <v>187.06361799999999</v>
      </c>
      <c r="Q34" s="256">
        <v>191.55273500000001</v>
      </c>
      <c r="R34" s="256">
        <v>193.18521200000001</v>
      </c>
      <c r="S34" s="256">
        <v>192.41693000000001</v>
      </c>
      <c r="T34" s="256">
        <v>182.086476</v>
      </c>
      <c r="U34" s="256">
        <v>168.11860899999999</v>
      </c>
      <c r="V34" s="256">
        <v>158.908174</v>
      </c>
      <c r="W34" s="256">
        <v>156.56690900000001</v>
      </c>
      <c r="X34" s="256">
        <v>160.93226000000001</v>
      </c>
      <c r="Y34" s="256">
        <v>170.27655799999999</v>
      </c>
      <c r="Z34" s="256">
        <v>162.00901400000001</v>
      </c>
      <c r="AA34" s="256">
        <v>156.21421000000001</v>
      </c>
      <c r="AB34" s="256">
        <v>160.50150199999999</v>
      </c>
      <c r="AC34" s="256">
        <v>161.81549000000001</v>
      </c>
      <c r="AD34" s="256">
        <v>163.93691200000001</v>
      </c>
      <c r="AE34" s="256">
        <v>162.54224199999999</v>
      </c>
      <c r="AF34" s="256">
        <v>158.013959</v>
      </c>
      <c r="AG34" s="256">
        <v>145.81148300000001</v>
      </c>
      <c r="AH34" s="256">
        <v>141.204061</v>
      </c>
      <c r="AI34" s="256">
        <v>139.5712</v>
      </c>
      <c r="AJ34" s="256">
        <v>141.46251899999999</v>
      </c>
      <c r="AK34" s="256">
        <v>143.424037</v>
      </c>
      <c r="AL34" s="256">
        <v>137.68714800000001</v>
      </c>
      <c r="AM34" s="256">
        <v>123.722841</v>
      </c>
      <c r="AN34" s="256">
        <v>121.01869499999999</v>
      </c>
      <c r="AO34" s="256">
        <v>126.53183900000001</v>
      </c>
      <c r="AP34" s="256">
        <v>129.07092700000001</v>
      </c>
      <c r="AQ34" s="256">
        <v>128.453889</v>
      </c>
      <c r="AR34" s="256">
        <v>121.52869099999999</v>
      </c>
      <c r="AS34" s="256">
        <v>110.794301</v>
      </c>
      <c r="AT34" s="256">
        <v>104.172499</v>
      </c>
      <c r="AU34" s="256">
        <v>100.781006</v>
      </c>
      <c r="AV34" s="256">
        <v>105.208663</v>
      </c>
      <c r="AW34" s="256">
        <v>104.324217</v>
      </c>
      <c r="AX34" s="256">
        <v>102.78612200000001</v>
      </c>
      <c r="AY34" s="256">
        <v>99.200647000000004</v>
      </c>
      <c r="AZ34" s="256">
        <v>98.744339999999994</v>
      </c>
      <c r="BA34" s="256">
        <v>97.127436000000003</v>
      </c>
      <c r="BB34" s="256">
        <v>107.96137</v>
      </c>
      <c r="BC34" s="256">
        <v>114.947093</v>
      </c>
      <c r="BD34" s="256">
        <v>109.0639</v>
      </c>
      <c r="BE34" s="256">
        <v>112.88979999999999</v>
      </c>
      <c r="BF34" s="256">
        <v>109.76560000000001</v>
      </c>
      <c r="BG34" s="342">
        <v>107.73090000000001</v>
      </c>
      <c r="BH34" s="342">
        <v>112.2816</v>
      </c>
      <c r="BI34" s="342">
        <v>116.8566</v>
      </c>
      <c r="BJ34" s="342">
        <v>115.3488</v>
      </c>
      <c r="BK34" s="342">
        <v>110.1538</v>
      </c>
      <c r="BL34" s="342">
        <v>108.0598</v>
      </c>
      <c r="BM34" s="342">
        <v>116.07769999999999</v>
      </c>
      <c r="BN34" s="342">
        <v>116.4128</v>
      </c>
      <c r="BO34" s="342">
        <v>117.7794</v>
      </c>
      <c r="BP34" s="342">
        <v>112.6728</v>
      </c>
      <c r="BQ34" s="342">
        <v>109.908</v>
      </c>
      <c r="BR34" s="342">
        <v>106.9314</v>
      </c>
      <c r="BS34" s="342">
        <v>105.4802</v>
      </c>
      <c r="BT34" s="342">
        <v>110.3648</v>
      </c>
      <c r="BU34" s="342">
        <v>115.56740000000001</v>
      </c>
      <c r="BV34" s="342">
        <v>113.605</v>
      </c>
    </row>
    <row r="35" spans="1:74" ht="11.1" customHeight="1" x14ac:dyDescent="0.2">
      <c r="A35" s="98" t="s">
        <v>61</v>
      </c>
      <c r="B35" s="200" t="s">
        <v>65</v>
      </c>
      <c r="C35" s="256">
        <v>4.0104300000000004</v>
      </c>
      <c r="D35" s="256">
        <v>3.8248859999999998</v>
      </c>
      <c r="E35" s="256">
        <v>3.6393420000000001</v>
      </c>
      <c r="F35" s="256">
        <v>3.7141130000000002</v>
      </c>
      <c r="G35" s="256">
        <v>3.7888839999999999</v>
      </c>
      <c r="H35" s="256">
        <v>3.8636550000000001</v>
      </c>
      <c r="I35" s="256">
        <v>3.9993910000000001</v>
      </c>
      <c r="J35" s="256">
        <v>4.1351279999999999</v>
      </c>
      <c r="K35" s="256">
        <v>4.2708640000000004</v>
      </c>
      <c r="L35" s="256">
        <v>4.3077509999999997</v>
      </c>
      <c r="M35" s="256">
        <v>4.3446389999999999</v>
      </c>
      <c r="N35" s="256">
        <v>4.381526</v>
      </c>
      <c r="O35" s="256">
        <v>4.2395490000000002</v>
      </c>
      <c r="P35" s="256">
        <v>4.0975729999999997</v>
      </c>
      <c r="Q35" s="256">
        <v>3.9555959999999999</v>
      </c>
      <c r="R35" s="256">
        <v>3.9152149999999999</v>
      </c>
      <c r="S35" s="256">
        <v>3.8748339999999999</v>
      </c>
      <c r="T35" s="256">
        <v>3.8344529999999999</v>
      </c>
      <c r="U35" s="256">
        <v>3.796265</v>
      </c>
      <c r="V35" s="256">
        <v>3.7580770000000001</v>
      </c>
      <c r="W35" s="256">
        <v>3.7198889999999998</v>
      </c>
      <c r="X35" s="256">
        <v>3.692218</v>
      </c>
      <c r="Y35" s="256">
        <v>3.6645460000000001</v>
      </c>
      <c r="Z35" s="256">
        <v>3.6368749999999999</v>
      </c>
      <c r="AA35" s="256">
        <v>3.503212</v>
      </c>
      <c r="AB35" s="256">
        <v>3.3695499999999998</v>
      </c>
      <c r="AC35" s="256">
        <v>3.235887</v>
      </c>
      <c r="AD35" s="256">
        <v>3.25556</v>
      </c>
      <c r="AE35" s="256">
        <v>3.2752319999999999</v>
      </c>
      <c r="AF35" s="256">
        <v>3.294905</v>
      </c>
      <c r="AG35" s="256">
        <v>3.357164</v>
      </c>
      <c r="AH35" s="256">
        <v>3.4194230000000001</v>
      </c>
      <c r="AI35" s="256">
        <v>3.4816820000000002</v>
      </c>
      <c r="AJ35" s="256">
        <v>3.4018329999999999</v>
      </c>
      <c r="AK35" s="256">
        <v>3.3219829999999999</v>
      </c>
      <c r="AL35" s="256">
        <v>3.2421340000000001</v>
      </c>
      <c r="AM35" s="256">
        <v>3.1251929999999999</v>
      </c>
      <c r="AN35" s="256">
        <v>3.0082529999999998</v>
      </c>
      <c r="AO35" s="256">
        <v>2.8913120000000001</v>
      </c>
      <c r="AP35" s="256">
        <v>2.889929</v>
      </c>
      <c r="AQ35" s="256">
        <v>2.8890340000000001</v>
      </c>
      <c r="AR35" s="256">
        <v>2.8881389999999998</v>
      </c>
      <c r="AS35" s="256">
        <v>2.9258060000000001</v>
      </c>
      <c r="AT35" s="256">
        <v>2.9655529999999999</v>
      </c>
      <c r="AU35" s="256">
        <v>3.0053000000000001</v>
      </c>
      <c r="AV35" s="256">
        <v>3.104635</v>
      </c>
      <c r="AW35" s="256">
        <v>3.1875599999999999</v>
      </c>
      <c r="AX35" s="256">
        <v>3.2704849999999999</v>
      </c>
      <c r="AY35" s="256">
        <v>3.1158079999999999</v>
      </c>
      <c r="AZ35" s="256">
        <v>2.9737580000000001</v>
      </c>
      <c r="BA35" s="256">
        <v>2.831709</v>
      </c>
      <c r="BB35" s="256">
        <v>3.5397889999999999</v>
      </c>
      <c r="BC35" s="256">
        <v>3.5211450000000002</v>
      </c>
      <c r="BD35" s="256">
        <v>3.5022760000000002</v>
      </c>
      <c r="BE35" s="256">
        <v>3.5206970000000002</v>
      </c>
      <c r="BF35" s="256">
        <v>3.539771</v>
      </c>
      <c r="BG35" s="342">
        <v>3.5589819999999999</v>
      </c>
      <c r="BH35" s="342">
        <v>3.500575</v>
      </c>
      <c r="BI35" s="342">
        <v>3.4427270000000001</v>
      </c>
      <c r="BJ35" s="342">
        <v>3.3844560000000001</v>
      </c>
      <c r="BK35" s="342">
        <v>3.5020720000000001</v>
      </c>
      <c r="BL35" s="342">
        <v>3.2525330000000001</v>
      </c>
      <c r="BM35" s="342">
        <v>3.6640419999999998</v>
      </c>
      <c r="BN35" s="342">
        <v>3.644326</v>
      </c>
      <c r="BO35" s="342">
        <v>3.6233240000000002</v>
      </c>
      <c r="BP35" s="342">
        <v>3.6026449999999999</v>
      </c>
      <c r="BQ35" s="342">
        <v>3.619586</v>
      </c>
      <c r="BR35" s="342">
        <v>3.6372960000000001</v>
      </c>
      <c r="BS35" s="342">
        <v>3.6552030000000002</v>
      </c>
      <c r="BT35" s="342">
        <v>3.5956220000000001</v>
      </c>
      <c r="BU35" s="342">
        <v>3.536689</v>
      </c>
      <c r="BV35" s="342">
        <v>3.4773520000000002</v>
      </c>
    </row>
    <row r="36" spans="1:74" ht="11.1" customHeight="1" x14ac:dyDescent="0.2">
      <c r="A36" s="98" t="s">
        <v>62</v>
      </c>
      <c r="B36" s="200" t="s">
        <v>249</v>
      </c>
      <c r="C36" s="256">
        <v>2.4714429999999998</v>
      </c>
      <c r="D36" s="256">
        <v>2.3033199999999998</v>
      </c>
      <c r="E36" s="256">
        <v>2.1351979999999999</v>
      </c>
      <c r="F36" s="256">
        <v>2.2992560000000002</v>
      </c>
      <c r="G36" s="256">
        <v>2.4633129999999999</v>
      </c>
      <c r="H36" s="256">
        <v>2.6273710000000001</v>
      </c>
      <c r="I36" s="256">
        <v>2.7558199999999999</v>
      </c>
      <c r="J36" s="256">
        <v>2.8842680000000001</v>
      </c>
      <c r="K36" s="256">
        <v>3.0127169999999999</v>
      </c>
      <c r="L36" s="256">
        <v>2.7539030000000002</v>
      </c>
      <c r="M36" s="256">
        <v>2.4950890000000001</v>
      </c>
      <c r="N36" s="256">
        <v>2.236275</v>
      </c>
      <c r="O36" s="256">
        <v>2.1289310000000001</v>
      </c>
      <c r="P36" s="256">
        <v>2.0215879999999999</v>
      </c>
      <c r="Q36" s="256">
        <v>1.9142440000000001</v>
      </c>
      <c r="R36" s="256">
        <v>1.8767229999999999</v>
      </c>
      <c r="S36" s="256">
        <v>1.839202</v>
      </c>
      <c r="T36" s="256">
        <v>1.8016810000000001</v>
      </c>
      <c r="U36" s="256">
        <v>1.7545459999999999</v>
      </c>
      <c r="V36" s="256">
        <v>1.707411</v>
      </c>
      <c r="W36" s="256">
        <v>1.6602760000000001</v>
      </c>
      <c r="X36" s="256">
        <v>1.6650879999999999</v>
      </c>
      <c r="Y36" s="256">
        <v>1.6699010000000001</v>
      </c>
      <c r="Z36" s="256">
        <v>1.6747129999999999</v>
      </c>
      <c r="AA36" s="256">
        <v>1.579061</v>
      </c>
      <c r="AB36" s="256">
        <v>1.483409</v>
      </c>
      <c r="AC36" s="256">
        <v>1.3877569999999999</v>
      </c>
      <c r="AD36" s="256">
        <v>1.4671380000000001</v>
      </c>
      <c r="AE36" s="256">
        <v>1.546519</v>
      </c>
      <c r="AF36" s="256">
        <v>1.6258999999999999</v>
      </c>
      <c r="AG36" s="256">
        <v>1.640547</v>
      </c>
      <c r="AH36" s="256">
        <v>1.6551940000000001</v>
      </c>
      <c r="AI36" s="256">
        <v>1.6698409999999999</v>
      </c>
      <c r="AJ36" s="256">
        <v>1.685878</v>
      </c>
      <c r="AK36" s="256">
        <v>1.701916</v>
      </c>
      <c r="AL36" s="256">
        <v>1.7179530000000001</v>
      </c>
      <c r="AM36" s="256">
        <v>1.6479470000000001</v>
      </c>
      <c r="AN36" s="256">
        <v>1.5779399999999999</v>
      </c>
      <c r="AO36" s="256">
        <v>1.5079340000000001</v>
      </c>
      <c r="AP36" s="256">
        <v>1.5438620000000001</v>
      </c>
      <c r="AQ36" s="256">
        <v>1.5797909999999999</v>
      </c>
      <c r="AR36" s="256">
        <v>1.6157189999999999</v>
      </c>
      <c r="AS36" s="256">
        <v>1.680688</v>
      </c>
      <c r="AT36" s="256">
        <v>1.745657</v>
      </c>
      <c r="AU36" s="256">
        <v>1.8106260000000001</v>
      </c>
      <c r="AV36" s="256">
        <v>1.80938</v>
      </c>
      <c r="AW36" s="256">
        <v>1.808135</v>
      </c>
      <c r="AX36" s="256">
        <v>1.806889</v>
      </c>
      <c r="AY36" s="256">
        <v>1.8730880000000001</v>
      </c>
      <c r="AZ36" s="256">
        <v>1.939287</v>
      </c>
      <c r="BA36" s="256">
        <v>2.0054859999999999</v>
      </c>
      <c r="BB36" s="256">
        <v>1.515639</v>
      </c>
      <c r="BC36" s="256">
        <v>1.67479</v>
      </c>
      <c r="BD36" s="256">
        <v>1.824193</v>
      </c>
      <c r="BE36" s="256">
        <v>1.881086</v>
      </c>
      <c r="BF36" s="256">
        <v>1.927937</v>
      </c>
      <c r="BG36" s="342">
        <v>1.979544</v>
      </c>
      <c r="BH36" s="342">
        <v>1.991473</v>
      </c>
      <c r="BI36" s="342">
        <v>2.0053909999999999</v>
      </c>
      <c r="BJ36" s="342">
        <v>2.0529839999999999</v>
      </c>
      <c r="BK36" s="342">
        <v>1.998534</v>
      </c>
      <c r="BL36" s="342">
        <v>1.7825660000000001</v>
      </c>
      <c r="BM36" s="342">
        <v>1.617219</v>
      </c>
      <c r="BN36" s="342">
        <v>1.7569030000000001</v>
      </c>
      <c r="BO36" s="342">
        <v>1.8868549999999999</v>
      </c>
      <c r="BP36" s="342">
        <v>2.0102730000000002</v>
      </c>
      <c r="BQ36" s="342">
        <v>2.0348459999999999</v>
      </c>
      <c r="BR36" s="342">
        <v>2.0947650000000002</v>
      </c>
      <c r="BS36" s="342">
        <v>2.1492290000000001</v>
      </c>
      <c r="BT36" s="342">
        <v>2.138004</v>
      </c>
      <c r="BU36" s="342">
        <v>2.123834</v>
      </c>
      <c r="BV36" s="342">
        <v>2.144949</v>
      </c>
    </row>
    <row r="37" spans="1:74" ht="11.1" customHeight="1" x14ac:dyDescent="0.2">
      <c r="A37" s="98" t="s">
        <v>206</v>
      </c>
      <c r="B37" s="488" t="s">
        <v>207</v>
      </c>
      <c r="C37" s="256">
        <v>0.42868800000000001</v>
      </c>
      <c r="D37" s="256">
        <v>0.408109</v>
      </c>
      <c r="E37" s="256">
        <v>0.38752999999999999</v>
      </c>
      <c r="F37" s="256">
        <v>0.38698500000000002</v>
      </c>
      <c r="G37" s="256">
        <v>0.38644099999999998</v>
      </c>
      <c r="H37" s="256">
        <v>0.38589600000000002</v>
      </c>
      <c r="I37" s="256">
        <v>0.38802199999999998</v>
      </c>
      <c r="J37" s="256">
        <v>0.39014900000000002</v>
      </c>
      <c r="K37" s="256">
        <v>0.39227499999999998</v>
      </c>
      <c r="L37" s="256">
        <v>0.39290399999999998</v>
      </c>
      <c r="M37" s="256">
        <v>0.39353300000000002</v>
      </c>
      <c r="N37" s="256">
        <v>0.39416200000000001</v>
      </c>
      <c r="O37" s="256">
        <v>0.37343599999999999</v>
      </c>
      <c r="P37" s="256">
        <v>0.352711</v>
      </c>
      <c r="Q37" s="256">
        <v>0.33198499999999997</v>
      </c>
      <c r="R37" s="256">
        <v>0.33376099999999997</v>
      </c>
      <c r="S37" s="256">
        <v>0.335536</v>
      </c>
      <c r="T37" s="256">
        <v>0.337312</v>
      </c>
      <c r="U37" s="256">
        <v>0.34837400000000002</v>
      </c>
      <c r="V37" s="256">
        <v>0.35943599999999998</v>
      </c>
      <c r="W37" s="256">
        <v>0.37049799999999999</v>
      </c>
      <c r="X37" s="256">
        <v>0.36706</v>
      </c>
      <c r="Y37" s="256">
        <v>0.36362299999999997</v>
      </c>
      <c r="Z37" s="256">
        <v>0.36018499999999998</v>
      </c>
      <c r="AA37" s="256">
        <v>0.35177900000000001</v>
      </c>
      <c r="AB37" s="256">
        <v>0.34337400000000001</v>
      </c>
      <c r="AC37" s="256">
        <v>0.33496799999999999</v>
      </c>
      <c r="AD37" s="256">
        <v>0.33313399999999999</v>
      </c>
      <c r="AE37" s="256">
        <v>0.33129999999999998</v>
      </c>
      <c r="AF37" s="256">
        <v>0.32946599999999998</v>
      </c>
      <c r="AG37" s="256">
        <v>0.33208599999999999</v>
      </c>
      <c r="AH37" s="256">
        <v>0.33470499999999997</v>
      </c>
      <c r="AI37" s="256">
        <v>0.33732499999999999</v>
      </c>
      <c r="AJ37" s="256">
        <v>0.32827299999999998</v>
      </c>
      <c r="AK37" s="256">
        <v>0.31922099999999998</v>
      </c>
      <c r="AL37" s="256">
        <v>0.31016899999999997</v>
      </c>
      <c r="AM37" s="256">
        <v>0.29839100000000002</v>
      </c>
      <c r="AN37" s="256">
        <v>0.28661199999999998</v>
      </c>
      <c r="AO37" s="256">
        <v>0.27483400000000002</v>
      </c>
      <c r="AP37" s="256">
        <v>0.26888400000000001</v>
      </c>
      <c r="AQ37" s="256">
        <v>0.26293499999999997</v>
      </c>
      <c r="AR37" s="256">
        <v>0.25698500000000002</v>
      </c>
      <c r="AS37" s="256">
        <v>0.259079</v>
      </c>
      <c r="AT37" s="256">
        <v>0.261181</v>
      </c>
      <c r="AU37" s="256">
        <v>0.26328200000000002</v>
      </c>
      <c r="AV37" s="256">
        <v>0.25892999999999999</v>
      </c>
      <c r="AW37" s="256">
        <v>0.254579</v>
      </c>
      <c r="AX37" s="256">
        <v>0.25022699999999998</v>
      </c>
      <c r="AY37" s="256">
        <v>0.23811399999999999</v>
      </c>
      <c r="AZ37" s="256">
        <v>0.22934299999999999</v>
      </c>
      <c r="BA37" s="256">
        <v>0.22057299999999999</v>
      </c>
      <c r="BB37" s="256">
        <v>0.22365879999999999</v>
      </c>
      <c r="BC37" s="256">
        <v>0.22198290000000001</v>
      </c>
      <c r="BD37" s="256">
        <v>0.2207682</v>
      </c>
      <c r="BE37" s="256">
        <v>0.22150500000000001</v>
      </c>
      <c r="BF37" s="256">
        <v>0.22206029999999999</v>
      </c>
      <c r="BG37" s="342">
        <v>0.22220319999999999</v>
      </c>
      <c r="BH37" s="342">
        <v>0.21458469999999999</v>
      </c>
      <c r="BI37" s="342">
        <v>0.20736569999999999</v>
      </c>
      <c r="BJ37" s="342">
        <v>0.20055410000000001</v>
      </c>
      <c r="BK37" s="342">
        <v>0.20927670000000001</v>
      </c>
      <c r="BL37" s="342">
        <v>0.19594800000000001</v>
      </c>
      <c r="BM37" s="342">
        <v>0.1973425</v>
      </c>
      <c r="BN37" s="342">
        <v>0.19459389999999999</v>
      </c>
      <c r="BO37" s="342">
        <v>0.2016471</v>
      </c>
      <c r="BP37" s="342">
        <v>0.1993395</v>
      </c>
      <c r="BQ37" s="342">
        <v>0.19864889999999999</v>
      </c>
      <c r="BR37" s="342">
        <v>0.1977651</v>
      </c>
      <c r="BS37" s="342">
        <v>0.1964774</v>
      </c>
      <c r="BT37" s="342">
        <v>0.1974138</v>
      </c>
      <c r="BU37" s="342">
        <v>0.1887479</v>
      </c>
      <c r="BV37" s="342">
        <v>0.1804838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6.28</v>
      </c>
      <c r="D41" s="259">
        <v>6.28</v>
      </c>
      <c r="E41" s="259">
        <v>6.28</v>
      </c>
      <c r="F41" s="259">
        <v>6.28</v>
      </c>
      <c r="G41" s="259">
        <v>6.28</v>
      </c>
      <c r="H41" s="259">
        <v>6.28</v>
      </c>
      <c r="I41" s="259">
        <v>6.28</v>
      </c>
      <c r="J41" s="259">
        <v>6.28</v>
      </c>
      <c r="K41" s="259">
        <v>6.28</v>
      </c>
      <c r="L41" s="259">
        <v>6.28</v>
      </c>
      <c r="M41" s="259">
        <v>6.28</v>
      </c>
      <c r="N41" s="259">
        <v>6.28</v>
      </c>
      <c r="O41" s="259">
        <v>6.61</v>
      </c>
      <c r="P41" s="259">
        <v>6.61</v>
      </c>
      <c r="Q41" s="259">
        <v>6.61</v>
      </c>
      <c r="R41" s="259">
        <v>6.61</v>
      </c>
      <c r="S41" s="259">
        <v>6.61</v>
      </c>
      <c r="T41" s="259">
        <v>6.61</v>
      </c>
      <c r="U41" s="259">
        <v>6.61</v>
      </c>
      <c r="V41" s="259">
        <v>6.61</v>
      </c>
      <c r="W41" s="259">
        <v>6.61</v>
      </c>
      <c r="X41" s="259">
        <v>6.61</v>
      </c>
      <c r="Y41" s="259">
        <v>6.61</v>
      </c>
      <c r="Z41" s="259">
        <v>6.61</v>
      </c>
      <c r="AA41" s="259">
        <v>6.55</v>
      </c>
      <c r="AB41" s="259">
        <v>6.55</v>
      </c>
      <c r="AC41" s="259">
        <v>6.55</v>
      </c>
      <c r="AD41" s="259">
        <v>6.55</v>
      </c>
      <c r="AE41" s="259">
        <v>6.55</v>
      </c>
      <c r="AF41" s="259">
        <v>6.55</v>
      </c>
      <c r="AG41" s="259">
        <v>6.55</v>
      </c>
      <c r="AH41" s="259">
        <v>6.55</v>
      </c>
      <c r="AI41" s="259">
        <v>6.55</v>
      </c>
      <c r="AJ41" s="259">
        <v>6.55</v>
      </c>
      <c r="AK41" s="259">
        <v>6.55</v>
      </c>
      <c r="AL41" s="259">
        <v>6.55</v>
      </c>
      <c r="AM41" s="259">
        <v>6.4547315496</v>
      </c>
      <c r="AN41" s="259">
        <v>6.4547315496</v>
      </c>
      <c r="AO41" s="259">
        <v>6.4547315496</v>
      </c>
      <c r="AP41" s="259">
        <v>6.4547315496</v>
      </c>
      <c r="AQ41" s="259">
        <v>6.4547315496</v>
      </c>
      <c r="AR41" s="259">
        <v>6.4547315496</v>
      </c>
      <c r="AS41" s="259">
        <v>6.4547315496</v>
      </c>
      <c r="AT41" s="259">
        <v>6.4547315496</v>
      </c>
      <c r="AU41" s="259">
        <v>6.4547315496</v>
      </c>
      <c r="AV41" s="259">
        <v>6.4547315496</v>
      </c>
      <c r="AW41" s="259">
        <v>6.4547315496</v>
      </c>
      <c r="AX41" s="259">
        <v>6.4547315496</v>
      </c>
      <c r="AY41" s="259">
        <v>6.3676961752999999</v>
      </c>
      <c r="AZ41" s="259">
        <v>6.3676961752999999</v>
      </c>
      <c r="BA41" s="259">
        <v>6.3676961752999999</v>
      </c>
      <c r="BB41" s="259">
        <v>6.3676961752999999</v>
      </c>
      <c r="BC41" s="259">
        <v>6.3676961752999999</v>
      </c>
      <c r="BD41" s="259">
        <v>6.3676961752999999</v>
      </c>
      <c r="BE41" s="259">
        <v>6.3676961752999999</v>
      </c>
      <c r="BF41" s="259">
        <v>6.3676961752999999</v>
      </c>
      <c r="BG41" s="378">
        <v>6.3676959999999996</v>
      </c>
      <c r="BH41" s="378">
        <v>6.3676959999999996</v>
      </c>
      <c r="BI41" s="378">
        <v>6.3676959999999996</v>
      </c>
      <c r="BJ41" s="378">
        <v>6.3676959999999996</v>
      </c>
      <c r="BK41" s="378">
        <v>6.3653440000000003</v>
      </c>
      <c r="BL41" s="378">
        <v>6.3653440000000003</v>
      </c>
      <c r="BM41" s="378">
        <v>6.3653440000000003</v>
      </c>
      <c r="BN41" s="378">
        <v>6.3653440000000003</v>
      </c>
      <c r="BO41" s="378">
        <v>6.3653440000000003</v>
      </c>
      <c r="BP41" s="378">
        <v>6.3653440000000003</v>
      </c>
      <c r="BQ41" s="378">
        <v>6.3653440000000003</v>
      </c>
      <c r="BR41" s="378">
        <v>6.3653440000000003</v>
      </c>
      <c r="BS41" s="378">
        <v>6.3653440000000003</v>
      </c>
      <c r="BT41" s="378">
        <v>6.3653440000000003</v>
      </c>
      <c r="BU41" s="378">
        <v>6.3653440000000003</v>
      </c>
      <c r="BV41" s="378">
        <v>6.3653440000000003</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0.26173732718999998</v>
      </c>
      <c r="D43" s="269">
        <v>0.2465</v>
      </c>
      <c r="E43" s="269">
        <v>0.23292626727999999</v>
      </c>
      <c r="F43" s="269">
        <v>0.23733809523999999</v>
      </c>
      <c r="G43" s="269">
        <v>0.24313364055</v>
      </c>
      <c r="H43" s="269">
        <v>0.24679047619</v>
      </c>
      <c r="I43" s="269">
        <v>0.24851152073999999</v>
      </c>
      <c r="J43" s="269">
        <v>0.24896313364</v>
      </c>
      <c r="K43" s="269">
        <v>0.24551428571</v>
      </c>
      <c r="L43" s="269">
        <v>0.23961751151999999</v>
      </c>
      <c r="M43" s="269">
        <v>0.22372380952000001</v>
      </c>
      <c r="N43" s="269">
        <v>0.21460829493</v>
      </c>
      <c r="O43" s="269">
        <v>0.23306912442</v>
      </c>
      <c r="P43" s="269">
        <v>0.2419408867</v>
      </c>
      <c r="Q43" s="269">
        <v>0.23995391704999999</v>
      </c>
      <c r="R43" s="269">
        <v>0.24051428571</v>
      </c>
      <c r="S43" s="269">
        <v>0.25033179723999999</v>
      </c>
      <c r="T43" s="269">
        <v>0.25108095238</v>
      </c>
      <c r="U43" s="269">
        <v>0.24453917050999999</v>
      </c>
      <c r="V43" s="269">
        <v>0.23815668203000001</v>
      </c>
      <c r="W43" s="269">
        <v>0.23178571429</v>
      </c>
      <c r="X43" s="269">
        <v>0.22693087558</v>
      </c>
      <c r="Y43" s="269">
        <v>0.22875238095</v>
      </c>
      <c r="Z43" s="269">
        <v>0.23537788018</v>
      </c>
      <c r="AA43" s="269">
        <v>0.24443317972</v>
      </c>
      <c r="AB43" s="269">
        <v>0.25045918366999997</v>
      </c>
      <c r="AC43" s="269">
        <v>0.249</v>
      </c>
      <c r="AD43" s="269">
        <v>0.2465952381</v>
      </c>
      <c r="AE43" s="269">
        <v>0.24871889401</v>
      </c>
      <c r="AF43" s="269">
        <v>0.24690952381</v>
      </c>
      <c r="AG43" s="269">
        <v>0.25118433179999999</v>
      </c>
      <c r="AH43" s="269">
        <v>0.2512718894</v>
      </c>
      <c r="AI43" s="269">
        <v>0.24677142857000001</v>
      </c>
      <c r="AJ43" s="269">
        <v>0.24806451613</v>
      </c>
      <c r="AK43" s="269">
        <v>0.24651904761999999</v>
      </c>
      <c r="AL43" s="269">
        <v>0.24038709677</v>
      </c>
      <c r="AM43" s="269">
        <v>0.24292626728</v>
      </c>
      <c r="AN43" s="269">
        <v>0.25241836735000001</v>
      </c>
      <c r="AO43" s="269">
        <v>0.25819354839000003</v>
      </c>
      <c r="AP43" s="269">
        <v>0.25464285714000001</v>
      </c>
      <c r="AQ43" s="269">
        <v>0.25275115206999998</v>
      </c>
      <c r="AR43" s="269">
        <v>0.25158095238</v>
      </c>
      <c r="AS43" s="269">
        <v>0.25836866358999999</v>
      </c>
      <c r="AT43" s="269">
        <v>0.26530414746999997</v>
      </c>
      <c r="AU43" s="269">
        <v>0.26638571429000002</v>
      </c>
      <c r="AV43" s="269">
        <v>0.26890322580999998</v>
      </c>
      <c r="AW43" s="269">
        <v>0.27294285713999999</v>
      </c>
      <c r="AX43" s="269">
        <v>0.26907373272000001</v>
      </c>
      <c r="AY43" s="269">
        <v>0.27165898618000001</v>
      </c>
      <c r="AZ43" s="269">
        <v>0.27174999999999999</v>
      </c>
      <c r="BA43" s="269">
        <v>0.27561290322999998</v>
      </c>
      <c r="BB43" s="269">
        <v>0.27287619048</v>
      </c>
      <c r="BC43" s="269">
        <v>0.27204147465</v>
      </c>
      <c r="BD43" s="269">
        <v>0.26721658986000002</v>
      </c>
      <c r="BE43" s="269">
        <v>0.26660952381000003</v>
      </c>
      <c r="BF43" s="269">
        <v>0.26637499999999997</v>
      </c>
      <c r="BG43" s="361">
        <v>0.2640749</v>
      </c>
      <c r="BH43" s="361">
        <v>0.25623269999999998</v>
      </c>
      <c r="BI43" s="361">
        <v>0.25242249999999999</v>
      </c>
      <c r="BJ43" s="361">
        <v>0.26394889999999999</v>
      </c>
      <c r="BK43" s="361">
        <v>0.2502144</v>
      </c>
      <c r="BL43" s="361">
        <v>0.26317570000000001</v>
      </c>
      <c r="BM43" s="361">
        <v>0.26674530000000002</v>
      </c>
      <c r="BN43" s="361">
        <v>0.26045659999999998</v>
      </c>
      <c r="BO43" s="361">
        <v>0.26026589999999999</v>
      </c>
      <c r="BP43" s="361">
        <v>0.2581331</v>
      </c>
      <c r="BQ43" s="361">
        <v>0.25190089999999998</v>
      </c>
      <c r="BR43" s="361">
        <v>0.24984310000000001</v>
      </c>
      <c r="BS43" s="361">
        <v>0.2496584</v>
      </c>
      <c r="BT43" s="361">
        <v>0.24877879999999999</v>
      </c>
      <c r="BU43" s="361">
        <v>0.24756220000000001</v>
      </c>
      <c r="BV43" s="361">
        <v>0.26038430000000001</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2.29</v>
      </c>
      <c r="D45" s="214">
        <v>2.2599999999999998</v>
      </c>
      <c r="E45" s="214">
        <v>2.2599999999999998</v>
      </c>
      <c r="F45" s="214">
        <v>2.23</v>
      </c>
      <c r="G45" s="214">
        <v>2.2599999999999998</v>
      </c>
      <c r="H45" s="214">
        <v>2.25</v>
      </c>
      <c r="I45" s="214">
        <v>2.21</v>
      </c>
      <c r="J45" s="214">
        <v>2.23</v>
      </c>
      <c r="K45" s="214">
        <v>2.2200000000000002</v>
      </c>
      <c r="L45" s="214">
        <v>2.15</v>
      </c>
      <c r="M45" s="214">
        <v>2.15</v>
      </c>
      <c r="N45" s="214">
        <v>2.16</v>
      </c>
      <c r="O45" s="214">
        <v>2.12</v>
      </c>
      <c r="P45" s="214">
        <v>2.11</v>
      </c>
      <c r="Q45" s="214">
        <v>2.17</v>
      </c>
      <c r="R45" s="214">
        <v>2.16</v>
      </c>
      <c r="S45" s="214">
        <v>2.16</v>
      </c>
      <c r="T45" s="214">
        <v>2.1</v>
      </c>
      <c r="U45" s="214">
        <v>2.11</v>
      </c>
      <c r="V45" s="214">
        <v>2.11</v>
      </c>
      <c r="W45" s="214">
        <v>2.12</v>
      </c>
      <c r="X45" s="214">
        <v>2.0699999999999998</v>
      </c>
      <c r="Y45" s="214">
        <v>2.08</v>
      </c>
      <c r="Z45" s="214">
        <v>2.08</v>
      </c>
      <c r="AA45" s="214">
        <v>2.09</v>
      </c>
      <c r="AB45" s="214">
        <v>2.06</v>
      </c>
      <c r="AC45" s="214">
        <v>2.0699999999999998</v>
      </c>
      <c r="AD45" s="214">
        <v>2.08</v>
      </c>
      <c r="AE45" s="214">
        <v>2.09</v>
      </c>
      <c r="AF45" s="214">
        <v>2.0699999999999998</v>
      </c>
      <c r="AG45" s="214">
        <v>2.06</v>
      </c>
      <c r="AH45" s="214">
        <v>2.0499999999999998</v>
      </c>
      <c r="AI45" s="214">
        <v>2.02</v>
      </c>
      <c r="AJ45" s="214">
        <v>2.0299999999999998</v>
      </c>
      <c r="AK45" s="214">
        <v>2.04</v>
      </c>
      <c r="AL45" s="214">
        <v>2.04</v>
      </c>
      <c r="AM45" s="214">
        <v>2.0699999999999998</v>
      </c>
      <c r="AN45" s="214">
        <v>2.0699999999999998</v>
      </c>
      <c r="AO45" s="214">
        <v>2.04</v>
      </c>
      <c r="AP45" s="214">
        <v>2.0699999999999998</v>
      </c>
      <c r="AQ45" s="214">
        <v>2.0499999999999998</v>
      </c>
      <c r="AR45" s="214">
        <v>2.0499999999999998</v>
      </c>
      <c r="AS45" s="214">
        <v>2.06</v>
      </c>
      <c r="AT45" s="214">
        <v>2.06</v>
      </c>
      <c r="AU45" s="214">
        <v>2.0499999999999998</v>
      </c>
      <c r="AV45" s="214">
        <v>2.0499999999999998</v>
      </c>
      <c r="AW45" s="214">
        <v>2.06</v>
      </c>
      <c r="AX45" s="214">
        <v>2.12</v>
      </c>
      <c r="AY45" s="214">
        <v>2.1</v>
      </c>
      <c r="AZ45" s="214">
        <v>2.0699999999999998</v>
      </c>
      <c r="BA45" s="214">
        <v>2.08</v>
      </c>
      <c r="BB45" s="214">
        <v>2.0699999999999998</v>
      </c>
      <c r="BC45" s="214">
        <v>2.0499999999999998</v>
      </c>
      <c r="BD45" s="214">
        <v>2.1031900000000001</v>
      </c>
      <c r="BE45" s="214">
        <v>2.0949049999999998</v>
      </c>
      <c r="BF45" s="214">
        <v>2.0844749999999999</v>
      </c>
      <c r="BG45" s="380">
        <v>2.0922100000000001</v>
      </c>
      <c r="BH45" s="380">
        <v>2.0836320000000002</v>
      </c>
      <c r="BI45" s="380">
        <v>2.0813839999999999</v>
      </c>
      <c r="BJ45" s="380">
        <v>2.0971340000000001</v>
      </c>
      <c r="BK45" s="380">
        <v>2.100784</v>
      </c>
      <c r="BL45" s="380">
        <v>2.1136759999999999</v>
      </c>
      <c r="BM45" s="380">
        <v>2.1250230000000001</v>
      </c>
      <c r="BN45" s="380">
        <v>2.1412469999999999</v>
      </c>
      <c r="BO45" s="380">
        <v>2.129229</v>
      </c>
      <c r="BP45" s="380">
        <v>2.1063999999999998</v>
      </c>
      <c r="BQ45" s="380">
        <v>2.0975299999999999</v>
      </c>
      <c r="BR45" s="380">
        <v>2.1013320000000002</v>
      </c>
      <c r="BS45" s="380">
        <v>2.1063000000000001</v>
      </c>
      <c r="BT45" s="380">
        <v>2.0955400000000002</v>
      </c>
      <c r="BU45" s="380">
        <v>2.093877</v>
      </c>
      <c r="BV45" s="380">
        <v>2.1056979999999998</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774" t="s">
        <v>834</v>
      </c>
      <c r="C47" s="775"/>
      <c r="D47" s="775"/>
      <c r="E47" s="775"/>
      <c r="F47" s="775"/>
      <c r="G47" s="775"/>
      <c r="H47" s="775"/>
      <c r="I47" s="775"/>
      <c r="J47" s="775"/>
      <c r="K47" s="775"/>
      <c r="L47" s="775"/>
      <c r="M47" s="775"/>
      <c r="N47" s="775"/>
      <c r="O47" s="775"/>
      <c r="P47" s="775"/>
      <c r="Q47" s="775"/>
      <c r="AY47" s="513"/>
      <c r="AZ47" s="513"/>
      <c r="BA47" s="513"/>
      <c r="BB47" s="513"/>
      <c r="BC47" s="513"/>
      <c r="BD47" s="658"/>
      <c r="BE47" s="658"/>
      <c r="BF47" s="658"/>
      <c r="BG47" s="513"/>
      <c r="BH47" s="513"/>
      <c r="BI47" s="513"/>
      <c r="BJ47" s="513"/>
    </row>
    <row r="48" spans="1:74" s="449" customFormat="1" ht="12" customHeight="1" x14ac:dyDescent="0.2">
      <c r="A48" s="448"/>
      <c r="B48" s="836" t="s">
        <v>898</v>
      </c>
      <c r="C48" s="797"/>
      <c r="D48" s="797"/>
      <c r="E48" s="797"/>
      <c r="F48" s="797"/>
      <c r="G48" s="797"/>
      <c r="H48" s="797"/>
      <c r="I48" s="797"/>
      <c r="J48" s="797"/>
      <c r="K48" s="797"/>
      <c r="L48" s="797"/>
      <c r="M48" s="797"/>
      <c r="N48" s="797"/>
      <c r="O48" s="797"/>
      <c r="P48" s="797"/>
      <c r="Q48" s="793"/>
      <c r="AY48" s="514"/>
      <c r="AZ48" s="514"/>
      <c r="BA48" s="514"/>
      <c r="BB48" s="514"/>
      <c r="BC48" s="514"/>
      <c r="BD48" s="659"/>
      <c r="BE48" s="659"/>
      <c r="BF48" s="659"/>
      <c r="BG48" s="514"/>
      <c r="BH48" s="514"/>
      <c r="BI48" s="514"/>
      <c r="BJ48" s="514"/>
    </row>
    <row r="49" spans="1:74" s="449" customFormat="1" ht="12" customHeight="1" x14ac:dyDescent="0.2">
      <c r="A49" s="448"/>
      <c r="B49" s="832" t="s">
        <v>899</v>
      </c>
      <c r="C49" s="797"/>
      <c r="D49" s="797"/>
      <c r="E49" s="797"/>
      <c r="F49" s="797"/>
      <c r="G49" s="797"/>
      <c r="H49" s="797"/>
      <c r="I49" s="797"/>
      <c r="J49" s="797"/>
      <c r="K49" s="797"/>
      <c r="L49" s="797"/>
      <c r="M49" s="797"/>
      <c r="N49" s="797"/>
      <c r="O49" s="797"/>
      <c r="P49" s="797"/>
      <c r="Q49" s="793"/>
      <c r="AY49" s="514"/>
      <c r="AZ49" s="514"/>
      <c r="BA49" s="514"/>
      <c r="BB49" s="514"/>
      <c r="BC49" s="514"/>
      <c r="BD49" s="659"/>
      <c r="BE49" s="659"/>
      <c r="BF49" s="659"/>
      <c r="BG49" s="514"/>
      <c r="BH49" s="514"/>
      <c r="BI49" s="514"/>
      <c r="BJ49" s="514"/>
    </row>
    <row r="50" spans="1:74" s="449" customFormat="1" ht="12" customHeight="1" x14ac:dyDescent="0.2">
      <c r="A50" s="448"/>
      <c r="B50" s="836" t="s">
        <v>900</v>
      </c>
      <c r="C50" s="797"/>
      <c r="D50" s="797"/>
      <c r="E50" s="797"/>
      <c r="F50" s="797"/>
      <c r="G50" s="797"/>
      <c r="H50" s="797"/>
      <c r="I50" s="797"/>
      <c r="J50" s="797"/>
      <c r="K50" s="797"/>
      <c r="L50" s="797"/>
      <c r="M50" s="797"/>
      <c r="N50" s="797"/>
      <c r="O50" s="797"/>
      <c r="P50" s="797"/>
      <c r="Q50" s="793"/>
      <c r="AY50" s="514"/>
      <c r="AZ50" s="514"/>
      <c r="BA50" s="514"/>
      <c r="BB50" s="514"/>
      <c r="BC50" s="514"/>
      <c r="BD50" s="659"/>
      <c r="BE50" s="659"/>
      <c r="BF50" s="659"/>
      <c r="BG50" s="514"/>
      <c r="BH50" s="514"/>
      <c r="BI50" s="514"/>
      <c r="BJ50" s="514"/>
    </row>
    <row r="51" spans="1:74" s="449" customFormat="1" ht="12" customHeight="1" x14ac:dyDescent="0.2">
      <c r="A51" s="448"/>
      <c r="B51" s="836" t="s">
        <v>96</v>
      </c>
      <c r="C51" s="797"/>
      <c r="D51" s="797"/>
      <c r="E51" s="797"/>
      <c r="F51" s="797"/>
      <c r="G51" s="797"/>
      <c r="H51" s="797"/>
      <c r="I51" s="797"/>
      <c r="J51" s="797"/>
      <c r="K51" s="797"/>
      <c r="L51" s="797"/>
      <c r="M51" s="797"/>
      <c r="N51" s="797"/>
      <c r="O51" s="797"/>
      <c r="P51" s="797"/>
      <c r="Q51" s="793"/>
      <c r="AY51" s="514"/>
      <c r="AZ51" s="514"/>
      <c r="BA51" s="514"/>
      <c r="BB51" s="514"/>
      <c r="BC51" s="514"/>
      <c r="BD51" s="659"/>
      <c r="BE51" s="659"/>
      <c r="BF51" s="659"/>
      <c r="BG51" s="514"/>
      <c r="BH51" s="514"/>
      <c r="BI51" s="514"/>
      <c r="BJ51" s="514"/>
    </row>
    <row r="52" spans="1:74" s="449" customFormat="1" ht="12" customHeight="1" x14ac:dyDescent="0.2">
      <c r="A52" s="448"/>
      <c r="B52" s="796" t="s">
        <v>859</v>
      </c>
      <c r="C52" s="797"/>
      <c r="D52" s="797"/>
      <c r="E52" s="797"/>
      <c r="F52" s="797"/>
      <c r="G52" s="797"/>
      <c r="H52" s="797"/>
      <c r="I52" s="797"/>
      <c r="J52" s="797"/>
      <c r="K52" s="797"/>
      <c r="L52" s="797"/>
      <c r="M52" s="797"/>
      <c r="N52" s="797"/>
      <c r="O52" s="797"/>
      <c r="P52" s="797"/>
      <c r="Q52" s="793"/>
      <c r="AY52" s="514"/>
      <c r="AZ52" s="514"/>
      <c r="BA52" s="514"/>
      <c r="BB52" s="514"/>
      <c r="BC52" s="514"/>
      <c r="BD52" s="659"/>
      <c r="BE52" s="659"/>
      <c r="BF52" s="659"/>
      <c r="BG52" s="514"/>
      <c r="BH52" s="514"/>
      <c r="BI52" s="514"/>
      <c r="BJ52" s="514"/>
    </row>
    <row r="53" spans="1:74" s="449" customFormat="1" ht="22.35" customHeight="1" x14ac:dyDescent="0.2">
      <c r="A53" s="448"/>
      <c r="B53" s="796" t="s">
        <v>901</v>
      </c>
      <c r="C53" s="797"/>
      <c r="D53" s="797"/>
      <c r="E53" s="797"/>
      <c r="F53" s="797"/>
      <c r="G53" s="797"/>
      <c r="H53" s="797"/>
      <c r="I53" s="797"/>
      <c r="J53" s="797"/>
      <c r="K53" s="797"/>
      <c r="L53" s="797"/>
      <c r="M53" s="797"/>
      <c r="N53" s="797"/>
      <c r="O53" s="797"/>
      <c r="P53" s="797"/>
      <c r="Q53" s="793"/>
      <c r="AY53" s="514"/>
      <c r="AZ53" s="514"/>
      <c r="BA53" s="514"/>
      <c r="BB53" s="514"/>
      <c r="BC53" s="514"/>
      <c r="BD53" s="659"/>
      <c r="BE53" s="659"/>
      <c r="BF53" s="659"/>
      <c r="BG53" s="514"/>
      <c r="BH53" s="514"/>
      <c r="BI53" s="514"/>
      <c r="BJ53" s="514"/>
    </row>
    <row r="54" spans="1:74" s="449" customFormat="1" ht="12" customHeight="1" x14ac:dyDescent="0.2">
      <c r="A54" s="448"/>
      <c r="B54" s="791" t="s">
        <v>863</v>
      </c>
      <c r="C54" s="792"/>
      <c r="D54" s="792"/>
      <c r="E54" s="792"/>
      <c r="F54" s="792"/>
      <c r="G54" s="792"/>
      <c r="H54" s="792"/>
      <c r="I54" s="792"/>
      <c r="J54" s="792"/>
      <c r="K54" s="792"/>
      <c r="L54" s="792"/>
      <c r="M54" s="792"/>
      <c r="N54" s="792"/>
      <c r="O54" s="792"/>
      <c r="P54" s="792"/>
      <c r="Q54" s="793"/>
      <c r="AY54" s="514"/>
      <c r="AZ54" s="514"/>
      <c r="BA54" s="514"/>
      <c r="BB54" s="514"/>
      <c r="BC54" s="514"/>
      <c r="BD54" s="659"/>
      <c r="BE54" s="659"/>
      <c r="BF54" s="659"/>
      <c r="BG54" s="514"/>
      <c r="BH54" s="514"/>
      <c r="BI54" s="514"/>
      <c r="BJ54" s="514"/>
    </row>
    <row r="55" spans="1:74" s="450" customFormat="1" ht="12" customHeight="1" x14ac:dyDescent="0.2">
      <c r="A55" s="429"/>
      <c r="B55" s="805" t="s">
        <v>959</v>
      </c>
      <c r="C55" s="793"/>
      <c r="D55" s="793"/>
      <c r="E55" s="793"/>
      <c r="F55" s="793"/>
      <c r="G55" s="793"/>
      <c r="H55" s="793"/>
      <c r="I55" s="793"/>
      <c r="J55" s="793"/>
      <c r="K55" s="793"/>
      <c r="L55" s="793"/>
      <c r="M55" s="793"/>
      <c r="N55" s="793"/>
      <c r="O55" s="793"/>
      <c r="P55" s="793"/>
      <c r="Q55" s="793"/>
      <c r="AY55" s="515"/>
      <c r="AZ55" s="515"/>
      <c r="BA55" s="515"/>
      <c r="BB55" s="515"/>
      <c r="BC55" s="515"/>
      <c r="BD55" s="660"/>
      <c r="BE55" s="660"/>
      <c r="BF55" s="660"/>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D53" sqref="BD53"/>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1" customWidth="1"/>
    <col min="59" max="62" width="6.5703125" style="374" customWidth="1"/>
    <col min="63" max="74" width="6.5703125" style="100" customWidth="1"/>
    <col min="75" max="16384" width="11" style="100"/>
  </cols>
  <sheetData>
    <row r="1" spans="1:74" ht="15.6" customHeight="1" x14ac:dyDescent="0.2">
      <c r="A1" s="784" t="s">
        <v>817</v>
      </c>
      <c r="B1" s="840" t="s">
        <v>831</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M1" s="299"/>
    </row>
    <row r="2" spans="1:74" ht="14.1" customHeight="1"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1185</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1179</v>
      </c>
      <c r="B6" s="202" t="s">
        <v>466</v>
      </c>
      <c r="C6" s="273">
        <v>360.45516749000001</v>
      </c>
      <c r="D6" s="273">
        <v>334.47554652000002</v>
      </c>
      <c r="E6" s="273">
        <v>324.19189340000003</v>
      </c>
      <c r="F6" s="273">
        <v>294.13334250000003</v>
      </c>
      <c r="G6" s="273">
        <v>322.08691218000001</v>
      </c>
      <c r="H6" s="273">
        <v>362.40920192999999</v>
      </c>
      <c r="I6" s="273">
        <v>400.41885280000002</v>
      </c>
      <c r="J6" s="273">
        <v>392.11620305999998</v>
      </c>
      <c r="K6" s="273">
        <v>350.12164820999999</v>
      </c>
      <c r="L6" s="273">
        <v>312.11167991999997</v>
      </c>
      <c r="M6" s="273">
        <v>300.65326761</v>
      </c>
      <c r="N6" s="273">
        <v>324.42722355000001</v>
      </c>
      <c r="O6" s="273">
        <v>352.71906594000001</v>
      </c>
      <c r="P6" s="273">
        <v>313.68540066999998</v>
      </c>
      <c r="Q6" s="273">
        <v>304.38958091000001</v>
      </c>
      <c r="R6" s="273">
        <v>292.89355019999999</v>
      </c>
      <c r="S6" s="273">
        <v>316.78445670000002</v>
      </c>
      <c r="T6" s="273">
        <v>367.78119572999998</v>
      </c>
      <c r="U6" s="273">
        <v>411.88694217</v>
      </c>
      <c r="V6" s="273">
        <v>409.70081176000002</v>
      </c>
      <c r="W6" s="273">
        <v>351.48446798999998</v>
      </c>
      <c r="X6" s="273">
        <v>312.94516379999999</v>
      </c>
      <c r="Y6" s="273">
        <v>297.06177158999998</v>
      </c>
      <c r="Z6" s="273">
        <v>345.34257681000003</v>
      </c>
      <c r="AA6" s="273">
        <v>343.18996663000001</v>
      </c>
      <c r="AB6" s="273">
        <v>289.65253611999998</v>
      </c>
      <c r="AC6" s="273">
        <v>317.93515955999999</v>
      </c>
      <c r="AD6" s="273">
        <v>294.32495340000003</v>
      </c>
      <c r="AE6" s="273">
        <v>322.51759103000001</v>
      </c>
      <c r="AF6" s="273">
        <v>357.91642424999998</v>
      </c>
      <c r="AG6" s="273">
        <v>404.38669913000001</v>
      </c>
      <c r="AH6" s="273">
        <v>384.34245085999999</v>
      </c>
      <c r="AI6" s="273">
        <v>335.86118312999997</v>
      </c>
      <c r="AJ6" s="273">
        <v>320.3762744</v>
      </c>
      <c r="AK6" s="273">
        <v>310.31542227</v>
      </c>
      <c r="AL6" s="273">
        <v>353.45186092</v>
      </c>
      <c r="AM6" s="273">
        <v>374.32402037000003</v>
      </c>
      <c r="AN6" s="273">
        <v>306.11542933999999</v>
      </c>
      <c r="AO6" s="273">
        <v>320.98195441000001</v>
      </c>
      <c r="AP6" s="273">
        <v>301.73891376</v>
      </c>
      <c r="AQ6" s="273">
        <v>339.69448285999999</v>
      </c>
      <c r="AR6" s="273">
        <v>372.39755412</v>
      </c>
      <c r="AS6" s="273">
        <v>412.54226051000001</v>
      </c>
      <c r="AT6" s="273">
        <v>407.98111453000001</v>
      </c>
      <c r="AU6" s="273">
        <v>356.72757036000002</v>
      </c>
      <c r="AV6" s="273">
        <v>325.56343577000001</v>
      </c>
      <c r="AW6" s="273">
        <v>322.40871836999997</v>
      </c>
      <c r="AX6" s="273">
        <v>337.33424466999998</v>
      </c>
      <c r="AY6" s="273">
        <v>357.69021458999998</v>
      </c>
      <c r="AZ6" s="273">
        <v>313.27770257999998</v>
      </c>
      <c r="BA6" s="273">
        <v>323.18686009999999</v>
      </c>
      <c r="BB6" s="273">
        <v>295.11853047</v>
      </c>
      <c r="BC6" s="273">
        <v>328.12443399</v>
      </c>
      <c r="BD6" s="273">
        <v>355.55489999999998</v>
      </c>
      <c r="BE6" s="273">
        <v>411.59661</v>
      </c>
      <c r="BF6" s="273">
        <v>408.74802</v>
      </c>
      <c r="BG6" s="334">
        <v>333.3897</v>
      </c>
      <c r="BH6" s="334">
        <v>319.5326</v>
      </c>
      <c r="BI6" s="334">
        <v>306.14120000000003</v>
      </c>
      <c r="BJ6" s="334">
        <v>342.12209999999999</v>
      </c>
      <c r="BK6" s="334">
        <v>355.00459999999998</v>
      </c>
      <c r="BL6" s="334">
        <v>322.63839999999999</v>
      </c>
      <c r="BM6" s="334">
        <v>321.38560000000001</v>
      </c>
      <c r="BN6" s="334">
        <v>293.71539999999999</v>
      </c>
      <c r="BO6" s="334">
        <v>327.1146</v>
      </c>
      <c r="BP6" s="334">
        <v>353.38499999999999</v>
      </c>
      <c r="BQ6" s="334">
        <v>400.57870000000003</v>
      </c>
      <c r="BR6" s="334">
        <v>402.22570000000002</v>
      </c>
      <c r="BS6" s="334">
        <v>334.60480000000001</v>
      </c>
      <c r="BT6" s="334">
        <v>320.78179999999998</v>
      </c>
      <c r="BU6" s="334">
        <v>306.81849999999997</v>
      </c>
      <c r="BV6" s="334">
        <v>343.48059999999998</v>
      </c>
    </row>
    <row r="7" spans="1:74" ht="11.1" customHeight="1" x14ac:dyDescent="0.2">
      <c r="A7" s="101" t="s">
        <v>1180</v>
      </c>
      <c r="B7" s="130" t="s">
        <v>1403</v>
      </c>
      <c r="C7" s="273">
        <v>346.75780173999999</v>
      </c>
      <c r="D7" s="273">
        <v>322.47269236</v>
      </c>
      <c r="E7" s="273">
        <v>311.74055916999998</v>
      </c>
      <c r="F7" s="273">
        <v>282.19727067000002</v>
      </c>
      <c r="G7" s="273">
        <v>309.55213147000001</v>
      </c>
      <c r="H7" s="273">
        <v>349.06733639999999</v>
      </c>
      <c r="I7" s="273">
        <v>385.88946196000001</v>
      </c>
      <c r="J7" s="273">
        <v>377.85633896000002</v>
      </c>
      <c r="K7" s="273">
        <v>336.61761510000002</v>
      </c>
      <c r="L7" s="273">
        <v>299.16813911999998</v>
      </c>
      <c r="M7" s="273">
        <v>287.55099131999998</v>
      </c>
      <c r="N7" s="273">
        <v>310.42337660999999</v>
      </c>
      <c r="O7" s="273">
        <v>339.20005320000001</v>
      </c>
      <c r="P7" s="273">
        <v>301.12160526999998</v>
      </c>
      <c r="Q7" s="273">
        <v>291.26168795000001</v>
      </c>
      <c r="R7" s="273">
        <v>280.54750811999997</v>
      </c>
      <c r="S7" s="273">
        <v>303.87926582</v>
      </c>
      <c r="T7" s="273">
        <v>354.44498069999997</v>
      </c>
      <c r="U7" s="273">
        <v>397.63470692999999</v>
      </c>
      <c r="V7" s="273">
        <v>395.32849757999998</v>
      </c>
      <c r="W7" s="273">
        <v>338.25987989999999</v>
      </c>
      <c r="X7" s="273">
        <v>300.07336966000003</v>
      </c>
      <c r="Y7" s="273">
        <v>284.28245021999999</v>
      </c>
      <c r="Z7" s="273">
        <v>332.04439511999999</v>
      </c>
      <c r="AA7" s="273">
        <v>329.75126311999998</v>
      </c>
      <c r="AB7" s="273">
        <v>277.54804584999999</v>
      </c>
      <c r="AC7" s="273">
        <v>304.99628101000002</v>
      </c>
      <c r="AD7" s="273">
        <v>281.89227134999999</v>
      </c>
      <c r="AE7" s="273">
        <v>309.76233782000003</v>
      </c>
      <c r="AF7" s="273">
        <v>344.61752369999999</v>
      </c>
      <c r="AG7" s="273">
        <v>390.20383333000001</v>
      </c>
      <c r="AH7" s="273">
        <v>370.38718593999999</v>
      </c>
      <c r="AI7" s="273">
        <v>323.40031349999998</v>
      </c>
      <c r="AJ7" s="273">
        <v>307.76029616</v>
      </c>
      <c r="AK7" s="273">
        <v>297.58536959999998</v>
      </c>
      <c r="AL7" s="273">
        <v>339.54776067</v>
      </c>
      <c r="AM7" s="273">
        <v>360.46803254999998</v>
      </c>
      <c r="AN7" s="273">
        <v>293.72026376000002</v>
      </c>
      <c r="AO7" s="273">
        <v>308.12263873000001</v>
      </c>
      <c r="AP7" s="273">
        <v>289.22781837000002</v>
      </c>
      <c r="AQ7" s="273">
        <v>326.70981065000001</v>
      </c>
      <c r="AR7" s="273">
        <v>359.1052608</v>
      </c>
      <c r="AS7" s="273">
        <v>398.47260438000001</v>
      </c>
      <c r="AT7" s="273">
        <v>393.72377017999997</v>
      </c>
      <c r="AU7" s="273">
        <v>343.54838280000001</v>
      </c>
      <c r="AV7" s="273">
        <v>312.61810004</v>
      </c>
      <c r="AW7" s="273">
        <v>309.03813029999998</v>
      </c>
      <c r="AX7" s="273">
        <v>323.49796078999998</v>
      </c>
      <c r="AY7" s="273">
        <v>343.67914989000002</v>
      </c>
      <c r="AZ7" s="273">
        <v>300.92838804000002</v>
      </c>
      <c r="BA7" s="273">
        <v>310.03035705999997</v>
      </c>
      <c r="BB7" s="273">
        <v>282.69469595999999</v>
      </c>
      <c r="BC7" s="273">
        <v>315.37074783000003</v>
      </c>
      <c r="BD7" s="273">
        <v>342.45636300000001</v>
      </c>
      <c r="BE7" s="273">
        <v>397.86580170000002</v>
      </c>
      <c r="BF7" s="273">
        <v>395.4294683</v>
      </c>
      <c r="BG7" s="334">
        <v>321.4468</v>
      </c>
      <c r="BH7" s="334">
        <v>307.55860000000001</v>
      </c>
      <c r="BI7" s="334">
        <v>293.95299999999997</v>
      </c>
      <c r="BJ7" s="334">
        <v>328.98970000000003</v>
      </c>
      <c r="BK7" s="334">
        <v>341.87310000000002</v>
      </c>
      <c r="BL7" s="334">
        <v>310.33420000000001</v>
      </c>
      <c r="BM7" s="334">
        <v>308.38619999999997</v>
      </c>
      <c r="BN7" s="334">
        <v>281.40570000000002</v>
      </c>
      <c r="BO7" s="334">
        <v>314.45999999999998</v>
      </c>
      <c r="BP7" s="334">
        <v>340.52699999999999</v>
      </c>
      <c r="BQ7" s="334">
        <v>386.65699999999998</v>
      </c>
      <c r="BR7" s="334">
        <v>388.40480000000002</v>
      </c>
      <c r="BS7" s="334">
        <v>321.77</v>
      </c>
      <c r="BT7" s="334">
        <v>307.96510000000001</v>
      </c>
      <c r="BU7" s="334">
        <v>293.89330000000001</v>
      </c>
      <c r="BV7" s="334">
        <v>329.65699999999998</v>
      </c>
    </row>
    <row r="8" spans="1:74" ht="11.1" customHeight="1" x14ac:dyDescent="0.2">
      <c r="A8" s="101" t="s">
        <v>1404</v>
      </c>
      <c r="B8" s="130" t="s">
        <v>1405</v>
      </c>
      <c r="C8" s="273">
        <v>12.716783791999999</v>
      </c>
      <c r="D8" s="273">
        <v>11.070845772</v>
      </c>
      <c r="E8" s="273">
        <v>11.474730135</v>
      </c>
      <c r="F8" s="273">
        <v>11.00514396</v>
      </c>
      <c r="G8" s="273">
        <v>11.521721919000001</v>
      </c>
      <c r="H8" s="273">
        <v>12.24373638</v>
      </c>
      <c r="I8" s="273">
        <v>13.29187589</v>
      </c>
      <c r="J8" s="273">
        <v>13.053602264</v>
      </c>
      <c r="K8" s="273">
        <v>12.35885463</v>
      </c>
      <c r="L8" s="273">
        <v>11.89428367</v>
      </c>
      <c r="M8" s="273">
        <v>12.110018910000001</v>
      </c>
      <c r="N8" s="273">
        <v>12.970431093</v>
      </c>
      <c r="O8" s="273">
        <v>12.496719163</v>
      </c>
      <c r="P8" s="273">
        <v>11.5966592</v>
      </c>
      <c r="Q8" s="273">
        <v>12.116862833000001</v>
      </c>
      <c r="R8" s="273">
        <v>11.38551504</v>
      </c>
      <c r="S8" s="273">
        <v>11.886486643</v>
      </c>
      <c r="T8" s="273">
        <v>12.247643910000001</v>
      </c>
      <c r="U8" s="273">
        <v>12.989266879000001</v>
      </c>
      <c r="V8" s="273">
        <v>13.074737289</v>
      </c>
      <c r="W8" s="273">
        <v>12.11053482</v>
      </c>
      <c r="X8" s="273">
        <v>11.850716022</v>
      </c>
      <c r="Y8" s="273">
        <v>11.85238434</v>
      </c>
      <c r="Z8" s="273">
        <v>12.282707005000001</v>
      </c>
      <c r="AA8" s="273">
        <v>12.341131279000001</v>
      </c>
      <c r="AB8" s="273">
        <v>11.141729844</v>
      </c>
      <c r="AC8" s="273">
        <v>11.867903414000001</v>
      </c>
      <c r="AD8" s="273">
        <v>11.45693277</v>
      </c>
      <c r="AE8" s="273">
        <v>11.686435924</v>
      </c>
      <c r="AF8" s="273">
        <v>12.163847730000001</v>
      </c>
      <c r="AG8" s="273">
        <v>12.955934656</v>
      </c>
      <c r="AH8" s="273">
        <v>12.753570965</v>
      </c>
      <c r="AI8" s="273">
        <v>11.3535498</v>
      </c>
      <c r="AJ8" s="273">
        <v>11.537361481</v>
      </c>
      <c r="AK8" s="273">
        <v>11.71001598</v>
      </c>
      <c r="AL8" s="273">
        <v>12.789874755</v>
      </c>
      <c r="AM8" s="273">
        <v>12.732031297000001</v>
      </c>
      <c r="AN8" s="273">
        <v>11.386830196</v>
      </c>
      <c r="AO8" s="273">
        <v>11.796139095999999</v>
      </c>
      <c r="AP8" s="273">
        <v>11.47085163</v>
      </c>
      <c r="AQ8" s="273">
        <v>11.915162758999999</v>
      </c>
      <c r="AR8" s="273">
        <v>12.143795190000001</v>
      </c>
      <c r="AS8" s="273">
        <v>12.818640895</v>
      </c>
      <c r="AT8" s="273">
        <v>12.988771871000001</v>
      </c>
      <c r="AU8" s="273">
        <v>12.03130251</v>
      </c>
      <c r="AV8" s="273">
        <v>11.875563793</v>
      </c>
      <c r="AW8" s="273">
        <v>12.356735219999999</v>
      </c>
      <c r="AX8" s="273">
        <v>12.722714742999999</v>
      </c>
      <c r="AY8" s="273">
        <v>12.841650924</v>
      </c>
      <c r="AZ8" s="273">
        <v>11.28970808</v>
      </c>
      <c r="BA8" s="273">
        <v>12.008456298</v>
      </c>
      <c r="BB8" s="273">
        <v>11.38880307</v>
      </c>
      <c r="BC8" s="273">
        <v>11.688718547000001</v>
      </c>
      <c r="BD8" s="273">
        <v>11.996309999999999</v>
      </c>
      <c r="BE8" s="273">
        <v>12.5206737</v>
      </c>
      <c r="BF8" s="273">
        <v>12.1337534</v>
      </c>
      <c r="BG8" s="334">
        <v>10.870749999999999</v>
      </c>
      <c r="BH8" s="334">
        <v>10.927630000000001</v>
      </c>
      <c r="BI8" s="334">
        <v>11.18238</v>
      </c>
      <c r="BJ8" s="334">
        <v>12.047000000000001</v>
      </c>
      <c r="BK8" s="334">
        <v>12.044129999999999</v>
      </c>
      <c r="BL8" s="334">
        <v>11.29515</v>
      </c>
      <c r="BM8" s="334">
        <v>11.93699</v>
      </c>
      <c r="BN8" s="334">
        <v>11.316549999999999</v>
      </c>
      <c r="BO8" s="334">
        <v>11.61736</v>
      </c>
      <c r="BP8" s="334">
        <v>11.77473</v>
      </c>
      <c r="BQ8" s="334">
        <v>12.680680000000001</v>
      </c>
      <c r="BR8" s="334">
        <v>12.597849999999999</v>
      </c>
      <c r="BS8" s="334">
        <v>11.71931</v>
      </c>
      <c r="BT8" s="334">
        <v>11.72085</v>
      </c>
      <c r="BU8" s="334">
        <v>11.86689</v>
      </c>
      <c r="BV8" s="334">
        <v>12.680110000000001</v>
      </c>
    </row>
    <row r="9" spans="1:74" ht="11.1" customHeight="1" x14ac:dyDescent="0.2">
      <c r="A9" s="101" t="s">
        <v>1406</v>
      </c>
      <c r="B9" s="130" t="s">
        <v>1407</v>
      </c>
      <c r="C9" s="273">
        <v>0.98058195599999998</v>
      </c>
      <c r="D9" s="273">
        <v>0.93200839199999996</v>
      </c>
      <c r="E9" s="273">
        <v>0.97660409800000003</v>
      </c>
      <c r="F9" s="273">
        <v>0.93092786999999999</v>
      </c>
      <c r="G9" s="273">
        <v>1.0130587959999999</v>
      </c>
      <c r="H9" s="273">
        <v>1.0981291500000001</v>
      </c>
      <c r="I9" s="273">
        <v>1.237514947</v>
      </c>
      <c r="J9" s="273">
        <v>1.206261832</v>
      </c>
      <c r="K9" s="273">
        <v>1.14517848</v>
      </c>
      <c r="L9" s="273">
        <v>1.0492571239999999</v>
      </c>
      <c r="M9" s="273">
        <v>0.99225737999999997</v>
      </c>
      <c r="N9" s="273">
        <v>1.0334158449999999</v>
      </c>
      <c r="O9" s="273">
        <v>1.0222935719999999</v>
      </c>
      <c r="P9" s="273">
        <v>0.967136196</v>
      </c>
      <c r="Q9" s="273">
        <v>1.011030125</v>
      </c>
      <c r="R9" s="273">
        <v>0.96052704</v>
      </c>
      <c r="S9" s="273">
        <v>1.0187042369999999</v>
      </c>
      <c r="T9" s="273">
        <v>1.0885711199999999</v>
      </c>
      <c r="U9" s="273">
        <v>1.2629683650000001</v>
      </c>
      <c r="V9" s="273">
        <v>1.2975768889999999</v>
      </c>
      <c r="W9" s="273">
        <v>1.1140532700000001</v>
      </c>
      <c r="X9" s="273">
        <v>1.021078124</v>
      </c>
      <c r="Y9" s="273">
        <v>0.92693703000000005</v>
      </c>
      <c r="Z9" s="273">
        <v>1.0154746880000001</v>
      </c>
      <c r="AA9" s="273">
        <v>1.097572236</v>
      </c>
      <c r="AB9" s="273">
        <v>0.96276042799999995</v>
      </c>
      <c r="AC9" s="273">
        <v>1.0709751350000001</v>
      </c>
      <c r="AD9" s="273">
        <v>0.97574928000000005</v>
      </c>
      <c r="AE9" s="273">
        <v>1.0688172869999999</v>
      </c>
      <c r="AF9" s="273">
        <v>1.1350528200000001</v>
      </c>
      <c r="AG9" s="273">
        <v>1.2269311439999999</v>
      </c>
      <c r="AH9" s="273">
        <v>1.201693951</v>
      </c>
      <c r="AI9" s="273">
        <v>1.10731983</v>
      </c>
      <c r="AJ9" s="273">
        <v>1.078616759</v>
      </c>
      <c r="AK9" s="273">
        <v>1.02003669</v>
      </c>
      <c r="AL9" s="273">
        <v>1.1142254979999999</v>
      </c>
      <c r="AM9" s="273">
        <v>1.1239565220000001</v>
      </c>
      <c r="AN9" s="273">
        <v>1.008335384</v>
      </c>
      <c r="AO9" s="273">
        <v>1.063176589</v>
      </c>
      <c r="AP9" s="273">
        <v>1.0402437600000001</v>
      </c>
      <c r="AQ9" s="273">
        <v>1.0695094549999999</v>
      </c>
      <c r="AR9" s="273">
        <v>1.1484981299999999</v>
      </c>
      <c r="AS9" s="273">
        <v>1.2510152299999999</v>
      </c>
      <c r="AT9" s="273">
        <v>1.268572483</v>
      </c>
      <c r="AU9" s="273">
        <v>1.14788505</v>
      </c>
      <c r="AV9" s="273">
        <v>1.0697719320000001</v>
      </c>
      <c r="AW9" s="273">
        <v>1.0138528499999999</v>
      </c>
      <c r="AX9" s="273">
        <v>1.1135691350000001</v>
      </c>
      <c r="AY9" s="273">
        <v>1.169413775</v>
      </c>
      <c r="AZ9" s="273">
        <v>1.059606464</v>
      </c>
      <c r="BA9" s="273">
        <v>1.1480467459999999</v>
      </c>
      <c r="BB9" s="273">
        <v>1.03503144</v>
      </c>
      <c r="BC9" s="273">
        <v>1.064967614</v>
      </c>
      <c r="BD9" s="273">
        <v>1.1022270000000001</v>
      </c>
      <c r="BE9" s="273">
        <v>1.2101345999999999</v>
      </c>
      <c r="BF9" s="273">
        <v>1.1847983</v>
      </c>
      <c r="BG9" s="334">
        <v>1.072168</v>
      </c>
      <c r="BH9" s="334">
        <v>1.046397</v>
      </c>
      <c r="BI9" s="334">
        <v>1.005782</v>
      </c>
      <c r="BJ9" s="334">
        <v>1.0853809999999999</v>
      </c>
      <c r="BK9" s="334">
        <v>1.087437</v>
      </c>
      <c r="BL9" s="334">
        <v>1.0090760000000001</v>
      </c>
      <c r="BM9" s="334">
        <v>1.0624450000000001</v>
      </c>
      <c r="BN9" s="334">
        <v>0.99307259999999997</v>
      </c>
      <c r="BO9" s="334">
        <v>1.0372250000000001</v>
      </c>
      <c r="BP9" s="334">
        <v>1.08324</v>
      </c>
      <c r="BQ9" s="334">
        <v>1.2410859999999999</v>
      </c>
      <c r="BR9" s="334">
        <v>1.2230049999999999</v>
      </c>
      <c r="BS9" s="334">
        <v>1.1155170000000001</v>
      </c>
      <c r="BT9" s="334">
        <v>1.0957619999999999</v>
      </c>
      <c r="BU9" s="334">
        <v>1.058225</v>
      </c>
      <c r="BV9" s="334">
        <v>1.1434839999999999</v>
      </c>
    </row>
    <row r="10" spans="1:74" ht="11.1" customHeight="1" x14ac:dyDescent="0.2">
      <c r="A10" s="104" t="s">
        <v>1181</v>
      </c>
      <c r="B10" s="130" t="s">
        <v>467</v>
      </c>
      <c r="C10" s="273">
        <v>5.2214699959999997</v>
      </c>
      <c r="D10" s="273">
        <v>4.2187190079999999</v>
      </c>
      <c r="E10" s="273">
        <v>5.6883569969999996</v>
      </c>
      <c r="F10" s="273">
        <v>5.9429169899999996</v>
      </c>
      <c r="G10" s="273">
        <v>6.0073169890000004</v>
      </c>
      <c r="H10" s="273">
        <v>6.0771529800000001</v>
      </c>
      <c r="I10" s="273">
        <v>6.2492210249999998</v>
      </c>
      <c r="J10" s="273">
        <v>6.5109709819999999</v>
      </c>
      <c r="K10" s="273">
        <v>5.90234799</v>
      </c>
      <c r="L10" s="273">
        <v>4.563864981</v>
      </c>
      <c r="M10" s="273">
        <v>5.1875799899999997</v>
      </c>
      <c r="N10" s="273">
        <v>5.1006620040000001</v>
      </c>
      <c r="O10" s="273">
        <v>6.1344340080000004</v>
      </c>
      <c r="P10" s="273">
        <v>4.8807040019999999</v>
      </c>
      <c r="Q10" s="273">
        <v>5.1380149890000002</v>
      </c>
      <c r="R10" s="273">
        <v>4.2520869899999996</v>
      </c>
      <c r="S10" s="273">
        <v>5.1911280020000001</v>
      </c>
      <c r="T10" s="273">
        <v>6.1379739899999999</v>
      </c>
      <c r="U10" s="273">
        <v>7.0992690180000002</v>
      </c>
      <c r="V10" s="273">
        <v>6.7621760100000001</v>
      </c>
      <c r="W10" s="273">
        <v>4.7105979900000001</v>
      </c>
      <c r="X10" s="273">
        <v>5.3185119930000004</v>
      </c>
      <c r="Y10" s="273">
        <v>6.0039290100000002</v>
      </c>
      <c r="Z10" s="273">
        <v>4.873420007</v>
      </c>
      <c r="AA10" s="273">
        <v>6.5348150040000004</v>
      </c>
      <c r="AB10" s="273">
        <v>4.9823870039999996</v>
      </c>
      <c r="AC10" s="273">
        <v>5.0248839920000004</v>
      </c>
      <c r="AD10" s="273">
        <v>4.4557850099999996</v>
      </c>
      <c r="AE10" s="273">
        <v>4.2524480020000004</v>
      </c>
      <c r="AF10" s="273">
        <v>5.1815790000000002</v>
      </c>
      <c r="AG10" s="273">
        <v>5.2049829870000002</v>
      </c>
      <c r="AH10" s="273">
        <v>5.7363849870000001</v>
      </c>
      <c r="AI10" s="273">
        <v>4.5362460000000002</v>
      </c>
      <c r="AJ10" s="273">
        <v>3.242437002</v>
      </c>
      <c r="AK10" s="273">
        <v>3.1071029999999999</v>
      </c>
      <c r="AL10" s="273">
        <v>4.0550619809999997</v>
      </c>
      <c r="AM10" s="273">
        <v>4.0852609720000004</v>
      </c>
      <c r="AN10" s="273">
        <v>3.520158012</v>
      </c>
      <c r="AO10" s="273">
        <v>4.4031460080000002</v>
      </c>
      <c r="AP10" s="273">
        <v>2.9071250100000001</v>
      </c>
      <c r="AQ10" s="273">
        <v>4.0977549949999998</v>
      </c>
      <c r="AR10" s="273">
        <v>4.2785660099999996</v>
      </c>
      <c r="AS10" s="273">
        <v>4.4353599990000001</v>
      </c>
      <c r="AT10" s="273">
        <v>5.0017699889999996</v>
      </c>
      <c r="AU10" s="273">
        <v>3.1896599999999999</v>
      </c>
      <c r="AV10" s="273">
        <v>2.8424419869999999</v>
      </c>
      <c r="AW10" s="273">
        <v>2.5304320200000001</v>
      </c>
      <c r="AX10" s="273">
        <v>3.177484996</v>
      </c>
      <c r="AY10" s="273">
        <v>3.3410119800000002</v>
      </c>
      <c r="AZ10" s="273">
        <v>3.1338530160000002</v>
      </c>
      <c r="BA10" s="273">
        <v>2.4007799959999998</v>
      </c>
      <c r="BB10" s="273">
        <v>3.80044206</v>
      </c>
      <c r="BC10" s="273">
        <v>4.3838703939999997</v>
      </c>
      <c r="BD10" s="273">
        <v>4.8177149999999997</v>
      </c>
      <c r="BE10" s="273">
        <v>5.5835246999999999</v>
      </c>
      <c r="BF10" s="273">
        <v>5.6237719999999998</v>
      </c>
      <c r="BG10" s="334">
        <v>4.3704770000000002</v>
      </c>
      <c r="BH10" s="334">
        <v>3.8955899999999999</v>
      </c>
      <c r="BI10" s="334">
        <v>4.1159600000000003</v>
      </c>
      <c r="BJ10" s="334">
        <v>4.2695660000000002</v>
      </c>
      <c r="BK10" s="334">
        <v>4.9335469999999999</v>
      </c>
      <c r="BL10" s="334">
        <v>4.1786779999999997</v>
      </c>
      <c r="BM10" s="334">
        <v>4.3662460000000003</v>
      </c>
      <c r="BN10" s="334">
        <v>4.1606870000000002</v>
      </c>
      <c r="BO10" s="334">
        <v>4.6586040000000004</v>
      </c>
      <c r="BP10" s="334">
        <v>5.049715</v>
      </c>
      <c r="BQ10" s="334">
        <v>5.772977</v>
      </c>
      <c r="BR10" s="334">
        <v>5.7407180000000002</v>
      </c>
      <c r="BS10" s="334">
        <v>4.4892159999999999</v>
      </c>
      <c r="BT10" s="334">
        <v>3.9983629999999999</v>
      </c>
      <c r="BU10" s="334">
        <v>4.1827829999999997</v>
      </c>
      <c r="BV10" s="334">
        <v>4.3224850000000004</v>
      </c>
    </row>
    <row r="11" spans="1:74" ht="11.1" customHeight="1" x14ac:dyDescent="0.2">
      <c r="A11" s="104" t="s">
        <v>1182</v>
      </c>
      <c r="B11" s="130" t="s">
        <v>408</v>
      </c>
      <c r="C11" s="273">
        <v>365.67663748000001</v>
      </c>
      <c r="D11" s="273">
        <v>338.69426553</v>
      </c>
      <c r="E11" s="273">
        <v>329.88025040000002</v>
      </c>
      <c r="F11" s="273">
        <v>300.07625948999998</v>
      </c>
      <c r="G11" s="273">
        <v>328.09422917000001</v>
      </c>
      <c r="H11" s="273">
        <v>368.48635490999999</v>
      </c>
      <c r="I11" s="273">
        <v>406.66807382000002</v>
      </c>
      <c r="J11" s="273">
        <v>398.62717404</v>
      </c>
      <c r="K11" s="273">
        <v>356.0239962</v>
      </c>
      <c r="L11" s="273">
        <v>316.67554489999998</v>
      </c>
      <c r="M11" s="273">
        <v>305.84084760000002</v>
      </c>
      <c r="N11" s="273">
        <v>329.52788555000001</v>
      </c>
      <c r="O11" s="273">
        <v>358.85349994000001</v>
      </c>
      <c r="P11" s="273">
        <v>318.56610467000002</v>
      </c>
      <c r="Q11" s="273">
        <v>309.52759589999999</v>
      </c>
      <c r="R11" s="273">
        <v>297.14563719</v>
      </c>
      <c r="S11" s="273">
        <v>321.97558470000001</v>
      </c>
      <c r="T11" s="273">
        <v>373.91916972000001</v>
      </c>
      <c r="U11" s="273">
        <v>418.98621119000001</v>
      </c>
      <c r="V11" s="273">
        <v>416.46298776999998</v>
      </c>
      <c r="W11" s="273">
        <v>356.19506597999998</v>
      </c>
      <c r="X11" s="273">
        <v>318.26367579999999</v>
      </c>
      <c r="Y11" s="273">
        <v>303.06570060000001</v>
      </c>
      <c r="Z11" s="273">
        <v>350.21599681999999</v>
      </c>
      <c r="AA11" s="273">
        <v>349.72478164</v>
      </c>
      <c r="AB11" s="273">
        <v>294.63492313</v>
      </c>
      <c r="AC11" s="273">
        <v>322.96004355000002</v>
      </c>
      <c r="AD11" s="273">
        <v>298.78073841000003</v>
      </c>
      <c r="AE11" s="273">
        <v>326.77003903000002</v>
      </c>
      <c r="AF11" s="273">
        <v>363.09800324999998</v>
      </c>
      <c r="AG11" s="273">
        <v>409.59168211999997</v>
      </c>
      <c r="AH11" s="273">
        <v>390.07883584000001</v>
      </c>
      <c r="AI11" s="273">
        <v>340.39742912999998</v>
      </c>
      <c r="AJ11" s="273">
        <v>323.6187114</v>
      </c>
      <c r="AK11" s="273">
        <v>313.42252526999999</v>
      </c>
      <c r="AL11" s="273">
        <v>357.50692290000001</v>
      </c>
      <c r="AM11" s="273">
        <v>378.40928134000001</v>
      </c>
      <c r="AN11" s="273">
        <v>309.63558734999998</v>
      </c>
      <c r="AO11" s="273">
        <v>325.38510042000001</v>
      </c>
      <c r="AP11" s="273">
        <v>304.64603877000002</v>
      </c>
      <c r="AQ11" s="273">
        <v>343.79223786</v>
      </c>
      <c r="AR11" s="273">
        <v>376.67612013000002</v>
      </c>
      <c r="AS11" s="273">
        <v>416.9776205</v>
      </c>
      <c r="AT11" s="273">
        <v>412.98288452000003</v>
      </c>
      <c r="AU11" s="273">
        <v>359.91723036000002</v>
      </c>
      <c r="AV11" s="273">
        <v>328.40587775</v>
      </c>
      <c r="AW11" s="273">
        <v>324.93915039000001</v>
      </c>
      <c r="AX11" s="273">
        <v>340.51172966000001</v>
      </c>
      <c r="AY11" s="273">
        <v>361.03122657</v>
      </c>
      <c r="AZ11" s="273">
        <v>316.41155559999999</v>
      </c>
      <c r="BA11" s="273">
        <v>325.58764009999999</v>
      </c>
      <c r="BB11" s="273">
        <v>298.91897253000002</v>
      </c>
      <c r="BC11" s="273">
        <v>332.50830438999998</v>
      </c>
      <c r="BD11" s="273">
        <v>360.372615</v>
      </c>
      <c r="BE11" s="273">
        <v>417.1801347</v>
      </c>
      <c r="BF11" s="273">
        <v>414.37179200000003</v>
      </c>
      <c r="BG11" s="334">
        <v>337.7602</v>
      </c>
      <c r="BH11" s="334">
        <v>323.4282</v>
      </c>
      <c r="BI11" s="334">
        <v>310.25709999999998</v>
      </c>
      <c r="BJ11" s="334">
        <v>346.39170000000001</v>
      </c>
      <c r="BK11" s="334">
        <v>359.93819999999999</v>
      </c>
      <c r="BL11" s="334">
        <v>326.81709999999998</v>
      </c>
      <c r="BM11" s="334">
        <v>325.75189999999998</v>
      </c>
      <c r="BN11" s="334">
        <v>297.87610000000001</v>
      </c>
      <c r="BO11" s="334">
        <v>331.77319999999997</v>
      </c>
      <c r="BP11" s="334">
        <v>358.43470000000002</v>
      </c>
      <c r="BQ11" s="334">
        <v>406.35169999999999</v>
      </c>
      <c r="BR11" s="334">
        <v>407.96640000000002</v>
      </c>
      <c r="BS11" s="334">
        <v>339.09399999999999</v>
      </c>
      <c r="BT11" s="334">
        <v>324.7801</v>
      </c>
      <c r="BU11" s="334">
        <v>311.00119999999998</v>
      </c>
      <c r="BV11" s="334">
        <v>347.80309999999997</v>
      </c>
    </row>
    <row r="12" spans="1:74" ht="11.1" customHeight="1" x14ac:dyDescent="0.2">
      <c r="A12" s="104" t="s">
        <v>1183</v>
      </c>
      <c r="B12" s="130" t="s">
        <v>357</v>
      </c>
      <c r="C12" s="273">
        <v>23.795946270000002</v>
      </c>
      <c r="D12" s="273">
        <v>21.222503679999999</v>
      </c>
      <c r="E12" s="273">
        <v>13.425235905999999</v>
      </c>
      <c r="F12" s="273">
        <v>13.95736896</v>
      </c>
      <c r="G12" s="273">
        <v>28.825872474000001</v>
      </c>
      <c r="H12" s="273">
        <v>30.19209687</v>
      </c>
      <c r="I12" s="273">
        <v>30.773693242</v>
      </c>
      <c r="J12" s="273">
        <v>23.879437795000001</v>
      </c>
      <c r="K12" s="273">
        <v>11.024151</v>
      </c>
      <c r="L12" s="273">
        <v>9.0780372719999995</v>
      </c>
      <c r="M12" s="273">
        <v>18.240607919999999</v>
      </c>
      <c r="N12" s="273">
        <v>19.696659379</v>
      </c>
      <c r="O12" s="273">
        <v>26.042787334</v>
      </c>
      <c r="P12" s="273">
        <v>10.682067553</v>
      </c>
      <c r="Q12" s="273">
        <v>12.13956342</v>
      </c>
      <c r="R12" s="273">
        <v>16.72813257</v>
      </c>
      <c r="S12" s="273">
        <v>25.888639864999998</v>
      </c>
      <c r="T12" s="273">
        <v>32.281900530000001</v>
      </c>
      <c r="U12" s="273">
        <v>34.246867553000001</v>
      </c>
      <c r="V12" s="273">
        <v>22.597702959999999</v>
      </c>
      <c r="W12" s="273">
        <v>7.7820443700000004</v>
      </c>
      <c r="X12" s="273">
        <v>10.233149879000001</v>
      </c>
      <c r="Y12" s="273">
        <v>14.48040378</v>
      </c>
      <c r="Z12" s="273">
        <v>27.767943317</v>
      </c>
      <c r="AA12" s="273">
        <v>19.454637016</v>
      </c>
      <c r="AB12" s="273">
        <v>7.9654286320000001</v>
      </c>
      <c r="AC12" s="273">
        <v>19.873213958000001</v>
      </c>
      <c r="AD12" s="273">
        <v>14.791894620000001</v>
      </c>
      <c r="AE12" s="273">
        <v>23.421546125999999</v>
      </c>
      <c r="AF12" s="273">
        <v>22.548226230000001</v>
      </c>
      <c r="AG12" s="273">
        <v>29.216052424000001</v>
      </c>
      <c r="AH12" s="273">
        <v>17.258417836</v>
      </c>
      <c r="AI12" s="273">
        <v>7.4585679599999999</v>
      </c>
      <c r="AJ12" s="273">
        <v>12.726605274000001</v>
      </c>
      <c r="AK12" s="273">
        <v>18.620246460000001</v>
      </c>
      <c r="AL12" s="273">
        <v>32.779383136</v>
      </c>
      <c r="AM12" s="273">
        <v>25.532843911000001</v>
      </c>
      <c r="AN12" s="273">
        <v>10.506274824</v>
      </c>
      <c r="AO12" s="273">
        <v>21.551973726</v>
      </c>
      <c r="AP12" s="273">
        <v>19.489633022</v>
      </c>
      <c r="AQ12" s="273">
        <v>34.063945103000002</v>
      </c>
      <c r="AR12" s="273">
        <v>31.503103718999999</v>
      </c>
      <c r="AS12" s="273">
        <v>34.688373769000002</v>
      </c>
      <c r="AT12" s="273">
        <v>22.405327159999999</v>
      </c>
      <c r="AU12" s="273">
        <v>16.176406540999999</v>
      </c>
      <c r="AV12" s="273">
        <v>12.59937687</v>
      </c>
      <c r="AW12" s="273">
        <v>27.364809907000001</v>
      </c>
      <c r="AX12" s="273">
        <v>20.889539423999999</v>
      </c>
      <c r="AY12" s="273">
        <v>25.123671229999999</v>
      </c>
      <c r="AZ12" s="273">
        <v>13.250121152</v>
      </c>
      <c r="BA12" s="273">
        <v>16.250469300999999</v>
      </c>
      <c r="BB12" s="273">
        <v>16.705414416</v>
      </c>
      <c r="BC12" s="273">
        <v>29.072278515000001</v>
      </c>
      <c r="BD12" s="273">
        <v>26.60265205</v>
      </c>
      <c r="BE12" s="273">
        <v>39.902903041000002</v>
      </c>
      <c r="BF12" s="273">
        <v>28.821932355000001</v>
      </c>
      <c r="BG12" s="334">
        <v>5.4995070000000004</v>
      </c>
      <c r="BH12" s="334">
        <v>13.209490000000001</v>
      </c>
      <c r="BI12" s="334">
        <v>20.451740000000001</v>
      </c>
      <c r="BJ12" s="334">
        <v>28.146000000000001</v>
      </c>
      <c r="BK12" s="334">
        <v>21.79973</v>
      </c>
      <c r="BL12" s="334">
        <v>12.0954</v>
      </c>
      <c r="BM12" s="334">
        <v>18.672149999999998</v>
      </c>
      <c r="BN12" s="334">
        <v>16.002510000000001</v>
      </c>
      <c r="BO12" s="334">
        <v>29.591290000000001</v>
      </c>
      <c r="BP12" s="334">
        <v>28.594639999999998</v>
      </c>
      <c r="BQ12" s="334">
        <v>32.952800000000003</v>
      </c>
      <c r="BR12" s="334">
        <v>26.483509999999999</v>
      </c>
      <c r="BS12" s="334">
        <v>7.1939460000000004</v>
      </c>
      <c r="BT12" s="334">
        <v>13.10694</v>
      </c>
      <c r="BU12" s="334">
        <v>20.31692</v>
      </c>
      <c r="BV12" s="334">
        <v>28.411149999999999</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1184</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1186</v>
      </c>
      <c r="B15" s="130" t="s">
        <v>468</v>
      </c>
      <c r="C15" s="273">
        <v>329.66632033000002</v>
      </c>
      <c r="D15" s="273">
        <v>306.76844016000001</v>
      </c>
      <c r="E15" s="273">
        <v>305.35176923</v>
      </c>
      <c r="F15" s="273">
        <v>275.47512078</v>
      </c>
      <c r="G15" s="273">
        <v>288.09069943999998</v>
      </c>
      <c r="H15" s="273">
        <v>326.39689770000001</v>
      </c>
      <c r="I15" s="273">
        <v>362.93806697999997</v>
      </c>
      <c r="J15" s="273">
        <v>362.03176803000002</v>
      </c>
      <c r="K15" s="273">
        <v>332.95787519999999</v>
      </c>
      <c r="L15" s="273">
        <v>296.05534617000001</v>
      </c>
      <c r="M15" s="273">
        <v>275.91652884000001</v>
      </c>
      <c r="N15" s="273">
        <v>297.34355647000001</v>
      </c>
      <c r="O15" s="273">
        <v>320.89016484000001</v>
      </c>
      <c r="P15" s="273">
        <v>296.80576321000001</v>
      </c>
      <c r="Q15" s="273">
        <v>285.81235896999999</v>
      </c>
      <c r="R15" s="273">
        <v>269.53123728000003</v>
      </c>
      <c r="S15" s="273">
        <v>284.70764150999997</v>
      </c>
      <c r="T15" s="273">
        <v>329.87790510000002</v>
      </c>
      <c r="U15" s="273">
        <v>372.17226792999998</v>
      </c>
      <c r="V15" s="273">
        <v>381.19232800999998</v>
      </c>
      <c r="W15" s="273">
        <v>336.75208620000001</v>
      </c>
      <c r="X15" s="273">
        <v>296.68067051000003</v>
      </c>
      <c r="Y15" s="273">
        <v>277.31698038000002</v>
      </c>
      <c r="Z15" s="273">
        <v>310.72222591000002</v>
      </c>
      <c r="AA15" s="273">
        <v>318.17717907000002</v>
      </c>
      <c r="AB15" s="273">
        <v>275.77713545</v>
      </c>
      <c r="AC15" s="273">
        <v>291.44363706000001</v>
      </c>
      <c r="AD15" s="273">
        <v>272.80115775000002</v>
      </c>
      <c r="AE15" s="273">
        <v>291.87053765000002</v>
      </c>
      <c r="AF15" s="273">
        <v>328.5826146</v>
      </c>
      <c r="AG15" s="273">
        <v>367.61302167000002</v>
      </c>
      <c r="AH15" s="273">
        <v>360.26261911</v>
      </c>
      <c r="AI15" s="273">
        <v>321.72581009999999</v>
      </c>
      <c r="AJ15" s="273">
        <v>299.53947900999998</v>
      </c>
      <c r="AK15" s="273">
        <v>283.34700054000001</v>
      </c>
      <c r="AL15" s="273">
        <v>312.21578204000002</v>
      </c>
      <c r="AM15" s="273">
        <v>340.40797408999998</v>
      </c>
      <c r="AN15" s="273">
        <v>287.97538616000003</v>
      </c>
      <c r="AO15" s="273">
        <v>292.26152970999999</v>
      </c>
      <c r="AP15" s="273">
        <v>273.89815863000001</v>
      </c>
      <c r="AQ15" s="273">
        <v>298.04389232</v>
      </c>
      <c r="AR15" s="273">
        <v>333.21179969999997</v>
      </c>
      <c r="AS15" s="273">
        <v>369.62851146999998</v>
      </c>
      <c r="AT15" s="273">
        <v>377.74792886</v>
      </c>
      <c r="AU15" s="273">
        <v>331.8813864</v>
      </c>
      <c r="AV15" s="273">
        <v>304.15749770000002</v>
      </c>
      <c r="AW15" s="273">
        <v>285.54266937</v>
      </c>
      <c r="AX15" s="273">
        <v>307.17145776000001</v>
      </c>
      <c r="AY15" s="273">
        <v>323.29954436000003</v>
      </c>
      <c r="AZ15" s="273">
        <v>292.04876763999999</v>
      </c>
      <c r="BA15" s="273">
        <v>297.49814649000001</v>
      </c>
      <c r="BB15" s="273">
        <v>271.03383366000003</v>
      </c>
      <c r="BC15" s="273">
        <v>291.95948077999998</v>
      </c>
      <c r="BD15" s="273">
        <v>321.98309999999998</v>
      </c>
      <c r="BE15" s="273">
        <v>367.9572</v>
      </c>
      <c r="BF15" s="273">
        <v>375.61410000000001</v>
      </c>
      <c r="BG15" s="334">
        <v>321.51369999999997</v>
      </c>
      <c r="BH15" s="334">
        <v>299.44380000000001</v>
      </c>
      <c r="BI15" s="334">
        <v>278.83780000000002</v>
      </c>
      <c r="BJ15" s="334">
        <v>306.42829999999998</v>
      </c>
      <c r="BK15" s="334">
        <v>326.32190000000003</v>
      </c>
      <c r="BL15" s="334">
        <v>303.64960000000002</v>
      </c>
      <c r="BM15" s="334">
        <v>295.38200000000001</v>
      </c>
      <c r="BN15" s="334">
        <v>270.79660000000001</v>
      </c>
      <c r="BO15" s="334">
        <v>290.79450000000003</v>
      </c>
      <c r="BP15" s="334">
        <v>318.13330000000002</v>
      </c>
      <c r="BQ15" s="334">
        <v>360.87130000000002</v>
      </c>
      <c r="BR15" s="334">
        <v>369.04610000000002</v>
      </c>
      <c r="BS15" s="334">
        <v>320.35050000000001</v>
      </c>
      <c r="BT15" s="334">
        <v>300.14</v>
      </c>
      <c r="BU15" s="334">
        <v>279.05349999999999</v>
      </c>
      <c r="BV15" s="334">
        <v>306.95260000000002</v>
      </c>
    </row>
    <row r="16" spans="1:74" ht="11.1" customHeight="1" x14ac:dyDescent="0.2">
      <c r="A16" s="104" t="s">
        <v>1187</v>
      </c>
      <c r="B16" s="130" t="s">
        <v>402</v>
      </c>
      <c r="C16" s="273">
        <v>137.76485879000001</v>
      </c>
      <c r="D16" s="273">
        <v>123.83772058</v>
      </c>
      <c r="E16" s="273">
        <v>117.16711067</v>
      </c>
      <c r="F16" s="273">
        <v>90.199187370000004</v>
      </c>
      <c r="G16" s="273">
        <v>95.160532879000002</v>
      </c>
      <c r="H16" s="273">
        <v>120.29975352</v>
      </c>
      <c r="I16" s="273">
        <v>146.03829056999999</v>
      </c>
      <c r="J16" s="273">
        <v>144.51514460000001</v>
      </c>
      <c r="K16" s="273">
        <v>125.41666628999999</v>
      </c>
      <c r="L16" s="273">
        <v>99.349047380000002</v>
      </c>
      <c r="M16" s="273">
        <v>92.677749210000002</v>
      </c>
      <c r="N16" s="273">
        <v>111.6704369</v>
      </c>
      <c r="O16" s="273">
        <v>130.97184829</v>
      </c>
      <c r="P16" s="273">
        <v>115.959425</v>
      </c>
      <c r="Q16" s="273">
        <v>100.22657542</v>
      </c>
      <c r="R16" s="273">
        <v>88.244340359999995</v>
      </c>
      <c r="S16" s="273">
        <v>94.198029688999995</v>
      </c>
      <c r="T16" s="273">
        <v>125.21123946</v>
      </c>
      <c r="U16" s="273">
        <v>154.40932699000001</v>
      </c>
      <c r="V16" s="273">
        <v>156.44152359</v>
      </c>
      <c r="W16" s="273">
        <v>129.36293162999999</v>
      </c>
      <c r="X16" s="273">
        <v>101.50796581</v>
      </c>
      <c r="Y16" s="273">
        <v>93.244091249999997</v>
      </c>
      <c r="Z16" s="273">
        <v>121.28085552</v>
      </c>
      <c r="AA16" s="273">
        <v>129.21249865999999</v>
      </c>
      <c r="AB16" s="273">
        <v>100.96823569999999</v>
      </c>
      <c r="AC16" s="273">
        <v>103.09552026</v>
      </c>
      <c r="AD16" s="273">
        <v>90.724503870000007</v>
      </c>
      <c r="AE16" s="273">
        <v>98.281158821999995</v>
      </c>
      <c r="AF16" s="273">
        <v>122.54316906</v>
      </c>
      <c r="AG16" s="273">
        <v>149.90048177</v>
      </c>
      <c r="AH16" s="273">
        <v>142.00716653999999</v>
      </c>
      <c r="AI16" s="273">
        <v>118.77878232</v>
      </c>
      <c r="AJ16" s="273">
        <v>102.81104302999999</v>
      </c>
      <c r="AK16" s="273">
        <v>98.320565490000007</v>
      </c>
      <c r="AL16" s="273">
        <v>122.00461658</v>
      </c>
      <c r="AM16" s="273">
        <v>148.97837921000001</v>
      </c>
      <c r="AN16" s="273">
        <v>113.38313319</v>
      </c>
      <c r="AO16" s="273">
        <v>106.93919405</v>
      </c>
      <c r="AP16" s="273">
        <v>95.128188269999995</v>
      </c>
      <c r="AQ16" s="273">
        <v>103.3945506</v>
      </c>
      <c r="AR16" s="273">
        <v>129.47773094999999</v>
      </c>
      <c r="AS16" s="273">
        <v>153.03138802999999</v>
      </c>
      <c r="AT16" s="273">
        <v>152.95052591999999</v>
      </c>
      <c r="AU16" s="273">
        <v>128.45947035</v>
      </c>
      <c r="AV16" s="273">
        <v>106.63844179</v>
      </c>
      <c r="AW16" s="273">
        <v>103.37197011000001</v>
      </c>
      <c r="AX16" s="273">
        <v>122.61985377000001</v>
      </c>
      <c r="AY16" s="273">
        <v>132.98858258999999</v>
      </c>
      <c r="AZ16" s="273">
        <v>116.31136445999999</v>
      </c>
      <c r="BA16" s="273">
        <v>112.38430626</v>
      </c>
      <c r="BB16" s="273">
        <v>90.820670699999994</v>
      </c>
      <c r="BC16" s="273">
        <v>99.820273885000006</v>
      </c>
      <c r="BD16" s="273">
        <v>122.1532</v>
      </c>
      <c r="BE16" s="273">
        <v>152.2347</v>
      </c>
      <c r="BF16" s="273">
        <v>152.63140000000001</v>
      </c>
      <c r="BG16" s="334">
        <v>122.28400000000001</v>
      </c>
      <c r="BH16" s="334">
        <v>103.9348</v>
      </c>
      <c r="BI16" s="334">
        <v>99.438940000000002</v>
      </c>
      <c r="BJ16" s="334">
        <v>122.9076</v>
      </c>
      <c r="BK16" s="334">
        <v>136.99709999999999</v>
      </c>
      <c r="BL16" s="334">
        <v>122.40260000000001</v>
      </c>
      <c r="BM16" s="334">
        <v>111.4866</v>
      </c>
      <c r="BN16" s="334">
        <v>90.921049999999994</v>
      </c>
      <c r="BO16" s="334">
        <v>99.796170000000004</v>
      </c>
      <c r="BP16" s="334">
        <v>121.3869</v>
      </c>
      <c r="BQ16" s="334">
        <v>148.3374</v>
      </c>
      <c r="BR16" s="334">
        <v>148.60759999999999</v>
      </c>
      <c r="BS16" s="334">
        <v>121.6262</v>
      </c>
      <c r="BT16" s="334">
        <v>104.68340000000001</v>
      </c>
      <c r="BU16" s="334">
        <v>99.790530000000004</v>
      </c>
      <c r="BV16" s="334">
        <v>123.4696</v>
      </c>
    </row>
    <row r="17" spans="1:74" ht="11.1" customHeight="1" x14ac:dyDescent="0.2">
      <c r="A17" s="104" t="s">
        <v>1188</v>
      </c>
      <c r="B17" s="130" t="s">
        <v>401</v>
      </c>
      <c r="C17" s="273">
        <v>111.61965741</v>
      </c>
      <c r="D17" s="273">
        <v>105.48247634000001</v>
      </c>
      <c r="E17" s="273">
        <v>107.79608358999999</v>
      </c>
      <c r="F17" s="273">
        <v>104.16779781</v>
      </c>
      <c r="G17" s="273">
        <v>109.40565372</v>
      </c>
      <c r="H17" s="273">
        <v>119.27012121</v>
      </c>
      <c r="I17" s="273">
        <v>128.50425328</v>
      </c>
      <c r="J17" s="273">
        <v>128.51892244999999</v>
      </c>
      <c r="K17" s="273">
        <v>122.19540636000001</v>
      </c>
      <c r="L17" s="273">
        <v>112.82148754000001</v>
      </c>
      <c r="M17" s="273">
        <v>104.14023951</v>
      </c>
      <c r="N17" s="273">
        <v>106.82942742</v>
      </c>
      <c r="O17" s="273">
        <v>110.41047639999999</v>
      </c>
      <c r="P17" s="273">
        <v>103.45168959</v>
      </c>
      <c r="Q17" s="273">
        <v>105.73917840999999</v>
      </c>
      <c r="R17" s="273">
        <v>102.04512867</v>
      </c>
      <c r="S17" s="273">
        <v>108.43689218</v>
      </c>
      <c r="T17" s="273">
        <v>120.36327303</v>
      </c>
      <c r="U17" s="273">
        <v>130.03831814</v>
      </c>
      <c r="V17" s="273">
        <v>135.01884085</v>
      </c>
      <c r="W17" s="273">
        <v>123.49282377</v>
      </c>
      <c r="X17" s="273">
        <v>112.96281664</v>
      </c>
      <c r="Y17" s="273">
        <v>105.05986752</v>
      </c>
      <c r="Z17" s="273">
        <v>110.17208073</v>
      </c>
      <c r="AA17" s="273">
        <v>109.48838655</v>
      </c>
      <c r="AB17" s="273">
        <v>99.639935500000007</v>
      </c>
      <c r="AC17" s="273">
        <v>107.17286433</v>
      </c>
      <c r="AD17" s="273">
        <v>102.58904964</v>
      </c>
      <c r="AE17" s="273">
        <v>109.8720998</v>
      </c>
      <c r="AF17" s="273">
        <v>120.01315529999999</v>
      </c>
      <c r="AG17" s="273">
        <v>129.27662303</v>
      </c>
      <c r="AH17" s="273">
        <v>128.48100787000001</v>
      </c>
      <c r="AI17" s="273">
        <v>118.78875906</v>
      </c>
      <c r="AJ17" s="273">
        <v>113.28719171</v>
      </c>
      <c r="AK17" s="273">
        <v>104.97310002</v>
      </c>
      <c r="AL17" s="273">
        <v>109.30552111</v>
      </c>
      <c r="AM17" s="273">
        <v>114.6181981</v>
      </c>
      <c r="AN17" s="273">
        <v>102.00140896000001</v>
      </c>
      <c r="AO17" s="273">
        <v>107.88634865</v>
      </c>
      <c r="AP17" s="273">
        <v>102.92153012999999</v>
      </c>
      <c r="AQ17" s="273">
        <v>112.59742367</v>
      </c>
      <c r="AR17" s="273">
        <v>121.57842285</v>
      </c>
      <c r="AS17" s="273">
        <v>130.91645151</v>
      </c>
      <c r="AT17" s="273">
        <v>134.47932764000001</v>
      </c>
      <c r="AU17" s="273">
        <v>121.58127090000001</v>
      </c>
      <c r="AV17" s="273">
        <v>115.86052391</v>
      </c>
      <c r="AW17" s="273">
        <v>104.62198569</v>
      </c>
      <c r="AX17" s="273">
        <v>107.67834037999999</v>
      </c>
      <c r="AY17" s="273">
        <v>111.61347902</v>
      </c>
      <c r="AZ17" s="273">
        <v>102.68987336000001</v>
      </c>
      <c r="BA17" s="273">
        <v>107.42171234</v>
      </c>
      <c r="BB17" s="273">
        <v>103.16625492</v>
      </c>
      <c r="BC17" s="273">
        <v>110.8227684</v>
      </c>
      <c r="BD17" s="273">
        <v>118.4308</v>
      </c>
      <c r="BE17" s="273">
        <v>131.31139999999999</v>
      </c>
      <c r="BF17" s="273">
        <v>134.2372</v>
      </c>
      <c r="BG17" s="334">
        <v>118.7077</v>
      </c>
      <c r="BH17" s="334">
        <v>115.28440000000001</v>
      </c>
      <c r="BI17" s="334">
        <v>103.4294</v>
      </c>
      <c r="BJ17" s="334">
        <v>108.5746</v>
      </c>
      <c r="BK17" s="334">
        <v>112.1853</v>
      </c>
      <c r="BL17" s="334">
        <v>106.6482</v>
      </c>
      <c r="BM17" s="334">
        <v>107.1516</v>
      </c>
      <c r="BN17" s="334">
        <v>103.68300000000001</v>
      </c>
      <c r="BO17" s="334">
        <v>110.39109999999999</v>
      </c>
      <c r="BP17" s="334">
        <v>116.3977</v>
      </c>
      <c r="BQ17" s="334">
        <v>129.13999999999999</v>
      </c>
      <c r="BR17" s="334">
        <v>132.67609999999999</v>
      </c>
      <c r="BS17" s="334">
        <v>118.72</v>
      </c>
      <c r="BT17" s="334">
        <v>115.7734</v>
      </c>
      <c r="BU17" s="334">
        <v>103.7788</v>
      </c>
      <c r="BV17" s="334">
        <v>109.001</v>
      </c>
    </row>
    <row r="18" spans="1:74" ht="11.1" customHeight="1" x14ac:dyDescent="0.2">
      <c r="A18" s="104" t="s">
        <v>1189</v>
      </c>
      <c r="B18" s="130" t="s">
        <v>400</v>
      </c>
      <c r="C18" s="273">
        <v>79.608999625999999</v>
      </c>
      <c r="D18" s="273">
        <v>76.748765324000004</v>
      </c>
      <c r="E18" s="273">
        <v>79.709106004000006</v>
      </c>
      <c r="F18" s="273">
        <v>80.488632659999993</v>
      </c>
      <c r="G18" s="273">
        <v>82.915738935999997</v>
      </c>
      <c r="H18" s="273">
        <v>86.21770377</v>
      </c>
      <c r="I18" s="273">
        <v>87.747346546000003</v>
      </c>
      <c r="J18" s="273">
        <v>88.373074199000001</v>
      </c>
      <c r="K18" s="273">
        <v>84.730484189999999</v>
      </c>
      <c r="L18" s="273">
        <v>83.248831146000001</v>
      </c>
      <c r="M18" s="273">
        <v>78.494668439999998</v>
      </c>
      <c r="N18" s="273">
        <v>78.224381092000002</v>
      </c>
      <c r="O18" s="273">
        <v>78.847863105000002</v>
      </c>
      <c r="P18" s="273">
        <v>76.748459052000001</v>
      </c>
      <c r="Q18" s="273">
        <v>79.237361272000001</v>
      </c>
      <c r="R18" s="273">
        <v>78.646726830000006</v>
      </c>
      <c r="S18" s="273">
        <v>81.491455994999995</v>
      </c>
      <c r="T18" s="273">
        <v>83.672033819999996</v>
      </c>
      <c r="U18" s="273">
        <v>87.076398510999994</v>
      </c>
      <c r="V18" s="273">
        <v>89.100538365000006</v>
      </c>
      <c r="W18" s="273">
        <v>83.259307440000001</v>
      </c>
      <c r="X18" s="273">
        <v>81.597272138999998</v>
      </c>
      <c r="Y18" s="273">
        <v>78.421431960000007</v>
      </c>
      <c r="Z18" s="273">
        <v>78.616332474999993</v>
      </c>
      <c r="AA18" s="273">
        <v>78.809113384</v>
      </c>
      <c r="AB18" s="273">
        <v>74.533794020000002</v>
      </c>
      <c r="AC18" s="273">
        <v>80.530224766000003</v>
      </c>
      <c r="AD18" s="273">
        <v>78.898557749999995</v>
      </c>
      <c r="AE18" s="273">
        <v>83.134470254999997</v>
      </c>
      <c r="AF18" s="273">
        <v>85.398538290000005</v>
      </c>
      <c r="AG18" s="273">
        <v>87.806131876999999</v>
      </c>
      <c r="AH18" s="273">
        <v>89.134442879000005</v>
      </c>
      <c r="AI18" s="273">
        <v>83.540140230000006</v>
      </c>
      <c r="AJ18" s="273">
        <v>82.815130636999996</v>
      </c>
      <c r="AK18" s="273">
        <v>79.455591810000001</v>
      </c>
      <c r="AL18" s="273">
        <v>80.241809105000002</v>
      </c>
      <c r="AM18" s="273">
        <v>76.060549627</v>
      </c>
      <c r="AN18" s="273">
        <v>71.947962828000001</v>
      </c>
      <c r="AO18" s="273">
        <v>76.810649682999994</v>
      </c>
      <c r="AP18" s="273">
        <v>75.240572459999996</v>
      </c>
      <c r="AQ18" s="273">
        <v>81.460695563000002</v>
      </c>
      <c r="AR18" s="273">
        <v>81.527499719999994</v>
      </c>
      <c r="AS18" s="273">
        <v>85.040693207999993</v>
      </c>
      <c r="AT18" s="273">
        <v>89.632229037000002</v>
      </c>
      <c r="AU18" s="273">
        <v>81.192262499999998</v>
      </c>
      <c r="AV18" s="273">
        <v>81.022951972000001</v>
      </c>
      <c r="AW18" s="273">
        <v>76.927121490000005</v>
      </c>
      <c r="AX18" s="273">
        <v>76.213307118000003</v>
      </c>
      <c r="AY18" s="273">
        <v>78.033335191000006</v>
      </c>
      <c r="AZ18" s="273">
        <v>72.370695179999998</v>
      </c>
      <c r="BA18" s="273">
        <v>77.006971876999998</v>
      </c>
      <c r="BB18" s="273">
        <v>76.430307749999997</v>
      </c>
      <c r="BC18" s="273">
        <v>80.706351854999994</v>
      </c>
      <c r="BD18" s="273">
        <v>80.792159999999996</v>
      </c>
      <c r="BE18" s="273">
        <v>83.780760000000001</v>
      </c>
      <c r="BF18" s="273">
        <v>88.129519999999999</v>
      </c>
      <c r="BG18" s="334">
        <v>79.911860000000004</v>
      </c>
      <c r="BH18" s="334">
        <v>79.630750000000006</v>
      </c>
      <c r="BI18" s="334">
        <v>75.39246</v>
      </c>
      <c r="BJ18" s="334">
        <v>74.311059999999998</v>
      </c>
      <c r="BK18" s="334">
        <v>76.470780000000005</v>
      </c>
      <c r="BL18" s="334">
        <v>73.943969999999993</v>
      </c>
      <c r="BM18" s="334">
        <v>76.121629999999996</v>
      </c>
      <c r="BN18" s="334">
        <v>75.602490000000003</v>
      </c>
      <c r="BO18" s="334">
        <v>80.024100000000004</v>
      </c>
      <c r="BP18" s="334">
        <v>79.746139999999997</v>
      </c>
      <c r="BQ18" s="334">
        <v>82.768839999999997</v>
      </c>
      <c r="BR18" s="334">
        <v>87.148970000000006</v>
      </c>
      <c r="BS18" s="334">
        <v>79.398079999999993</v>
      </c>
      <c r="BT18" s="334">
        <v>79.092789999999994</v>
      </c>
      <c r="BU18" s="334">
        <v>74.910359999999997</v>
      </c>
      <c r="BV18" s="334">
        <v>73.850149999999999</v>
      </c>
    </row>
    <row r="19" spans="1:74" ht="11.1" customHeight="1" x14ac:dyDescent="0.2">
      <c r="A19" s="104" t="s">
        <v>1190</v>
      </c>
      <c r="B19" s="130" t="s">
        <v>830</v>
      </c>
      <c r="C19" s="273">
        <v>0.67280440799999996</v>
      </c>
      <c r="D19" s="273">
        <v>0.69947788399999999</v>
      </c>
      <c r="E19" s="273">
        <v>0.67946897399999995</v>
      </c>
      <c r="F19" s="273">
        <v>0.61950291000000002</v>
      </c>
      <c r="G19" s="273">
        <v>0.60877390799999997</v>
      </c>
      <c r="H19" s="273">
        <v>0.60931935000000004</v>
      </c>
      <c r="I19" s="273">
        <v>0.64817648900000002</v>
      </c>
      <c r="J19" s="273">
        <v>0.62462681200000003</v>
      </c>
      <c r="K19" s="273">
        <v>0.61531838999999999</v>
      </c>
      <c r="L19" s="273">
        <v>0.63598012800000003</v>
      </c>
      <c r="M19" s="273">
        <v>0.60387164999999998</v>
      </c>
      <c r="N19" s="273">
        <v>0.61931108700000004</v>
      </c>
      <c r="O19" s="273">
        <v>0.65997694900000003</v>
      </c>
      <c r="P19" s="273">
        <v>0.64618954200000001</v>
      </c>
      <c r="Q19" s="273">
        <v>0.60924386799999997</v>
      </c>
      <c r="R19" s="273">
        <v>0.59504144999999997</v>
      </c>
      <c r="S19" s="273">
        <v>0.58126360899999996</v>
      </c>
      <c r="T19" s="273">
        <v>0.63135885000000003</v>
      </c>
      <c r="U19" s="273">
        <v>0.64822444599999995</v>
      </c>
      <c r="V19" s="273">
        <v>0.63142532900000004</v>
      </c>
      <c r="W19" s="273">
        <v>0.63702327000000003</v>
      </c>
      <c r="X19" s="273">
        <v>0.61261592399999998</v>
      </c>
      <c r="Y19" s="273">
        <v>0.59158964999999997</v>
      </c>
      <c r="Z19" s="273">
        <v>0.65295709199999996</v>
      </c>
      <c r="AA19" s="273">
        <v>0.66718045000000004</v>
      </c>
      <c r="AB19" s="273">
        <v>0.635170228</v>
      </c>
      <c r="AC19" s="273">
        <v>0.64502769500000001</v>
      </c>
      <c r="AD19" s="273">
        <v>0.58904648999999998</v>
      </c>
      <c r="AE19" s="273">
        <v>0.582808773</v>
      </c>
      <c r="AF19" s="273">
        <v>0.62775192000000002</v>
      </c>
      <c r="AG19" s="273">
        <v>0.62978490200000004</v>
      </c>
      <c r="AH19" s="273">
        <v>0.64000188199999997</v>
      </c>
      <c r="AI19" s="273">
        <v>0.61812855</v>
      </c>
      <c r="AJ19" s="273">
        <v>0.62611366499999999</v>
      </c>
      <c r="AK19" s="273">
        <v>0.59774322000000002</v>
      </c>
      <c r="AL19" s="273">
        <v>0.66383517800000003</v>
      </c>
      <c r="AM19" s="273">
        <v>0.75084728000000001</v>
      </c>
      <c r="AN19" s="273">
        <v>0.64288126000000001</v>
      </c>
      <c r="AO19" s="273">
        <v>0.62533736299999998</v>
      </c>
      <c r="AP19" s="273">
        <v>0.60786777000000003</v>
      </c>
      <c r="AQ19" s="273">
        <v>0.59122251400000003</v>
      </c>
      <c r="AR19" s="273">
        <v>0.62814612000000003</v>
      </c>
      <c r="AS19" s="273">
        <v>0.63997872499999997</v>
      </c>
      <c r="AT19" s="273">
        <v>0.68584623199999994</v>
      </c>
      <c r="AU19" s="273">
        <v>0.64838249999999997</v>
      </c>
      <c r="AV19" s="273">
        <v>0.63558007299999997</v>
      </c>
      <c r="AW19" s="273">
        <v>0.62159207999999999</v>
      </c>
      <c r="AX19" s="273">
        <v>0.65995648900000004</v>
      </c>
      <c r="AY19" s="273">
        <v>0.66414750300000003</v>
      </c>
      <c r="AZ19" s="273">
        <v>0.67683467600000002</v>
      </c>
      <c r="BA19" s="273">
        <v>0.68515598600000005</v>
      </c>
      <c r="BB19" s="273">
        <v>0.61660026000000001</v>
      </c>
      <c r="BC19" s="273">
        <v>0.61008666499999997</v>
      </c>
      <c r="BD19" s="273">
        <v>0.60695770000000004</v>
      </c>
      <c r="BE19" s="273">
        <v>0.63036190000000003</v>
      </c>
      <c r="BF19" s="273">
        <v>0.61595489999999997</v>
      </c>
      <c r="BG19" s="334">
        <v>0.61011700000000002</v>
      </c>
      <c r="BH19" s="334">
        <v>0.59378690000000001</v>
      </c>
      <c r="BI19" s="334">
        <v>0.57697940000000003</v>
      </c>
      <c r="BJ19" s="334">
        <v>0.63507570000000002</v>
      </c>
      <c r="BK19" s="334">
        <v>0.66869290000000003</v>
      </c>
      <c r="BL19" s="334">
        <v>0.65478440000000004</v>
      </c>
      <c r="BM19" s="334">
        <v>0.62221700000000002</v>
      </c>
      <c r="BN19" s="334">
        <v>0.59004920000000005</v>
      </c>
      <c r="BO19" s="334">
        <v>0.58318890000000001</v>
      </c>
      <c r="BP19" s="334">
        <v>0.60258129999999999</v>
      </c>
      <c r="BQ19" s="334">
        <v>0.62499349999999998</v>
      </c>
      <c r="BR19" s="334">
        <v>0.61338740000000003</v>
      </c>
      <c r="BS19" s="334">
        <v>0.60623870000000002</v>
      </c>
      <c r="BT19" s="334">
        <v>0.590395</v>
      </c>
      <c r="BU19" s="334">
        <v>0.57379780000000002</v>
      </c>
      <c r="BV19" s="334">
        <v>0.63183060000000002</v>
      </c>
    </row>
    <row r="20" spans="1:74" ht="11.1" customHeight="1" x14ac:dyDescent="0.2">
      <c r="A20" s="104" t="s">
        <v>1191</v>
      </c>
      <c r="B20" s="130" t="s">
        <v>358</v>
      </c>
      <c r="C20" s="273">
        <v>12.21437076</v>
      </c>
      <c r="D20" s="273">
        <v>10.70332172</v>
      </c>
      <c r="E20" s="273">
        <v>11.103245447999999</v>
      </c>
      <c r="F20" s="273">
        <v>10.643769750000001</v>
      </c>
      <c r="G20" s="273">
        <v>11.177657259</v>
      </c>
      <c r="H20" s="273">
        <v>11.8973604</v>
      </c>
      <c r="I20" s="273">
        <v>12.9563136</v>
      </c>
      <c r="J20" s="273">
        <v>12.715968119999999</v>
      </c>
      <c r="K20" s="273">
        <v>12.041969999999999</v>
      </c>
      <c r="L20" s="273">
        <v>11.542161459000001</v>
      </c>
      <c r="M20" s="273">
        <v>11.68371084</v>
      </c>
      <c r="N20" s="273">
        <v>12.487669705</v>
      </c>
      <c r="O20" s="273">
        <v>11.9205478</v>
      </c>
      <c r="P20" s="273">
        <v>11.07827376</v>
      </c>
      <c r="Q20" s="273">
        <v>11.575673513</v>
      </c>
      <c r="R20" s="273">
        <v>10.88626734</v>
      </c>
      <c r="S20" s="273">
        <v>11.379303330999999</v>
      </c>
      <c r="T20" s="273">
        <v>11.759364</v>
      </c>
      <c r="U20" s="273">
        <v>12.56707574</v>
      </c>
      <c r="V20" s="273">
        <v>12.67295655</v>
      </c>
      <c r="W20" s="273">
        <v>11.660935500000001</v>
      </c>
      <c r="X20" s="273">
        <v>11.349855377000001</v>
      </c>
      <c r="Y20" s="273">
        <v>11.26831644</v>
      </c>
      <c r="Z20" s="273">
        <v>11.725827499999999</v>
      </c>
      <c r="AA20" s="273">
        <v>12.09296546</v>
      </c>
      <c r="AB20" s="273">
        <v>10.892358988</v>
      </c>
      <c r="AC20" s="273">
        <v>11.643192505</v>
      </c>
      <c r="AD20" s="273">
        <v>11.18768601</v>
      </c>
      <c r="AE20" s="273">
        <v>11.47795522</v>
      </c>
      <c r="AF20" s="273">
        <v>11.9671623</v>
      </c>
      <c r="AG20" s="273">
        <v>12.76260824</v>
      </c>
      <c r="AH20" s="273">
        <v>12.55779899</v>
      </c>
      <c r="AI20" s="273">
        <v>11.213051099999999</v>
      </c>
      <c r="AJ20" s="273">
        <v>11.352627211</v>
      </c>
      <c r="AK20" s="273">
        <v>11.455278270000001</v>
      </c>
      <c r="AL20" s="273">
        <v>12.511757790000001</v>
      </c>
      <c r="AM20" s="273">
        <v>12.46846334</v>
      </c>
      <c r="AN20" s="273">
        <v>11.153926368</v>
      </c>
      <c r="AO20" s="273">
        <v>11.571596984999999</v>
      </c>
      <c r="AP20" s="273">
        <v>11.258247118</v>
      </c>
      <c r="AQ20" s="273">
        <v>11.684400438999999</v>
      </c>
      <c r="AR20" s="273">
        <v>11.961216711000001</v>
      </c>
      <c r="AS20" s="273">
        <v>12.660735265</v>
      </c>
      <c r="AT20" s="273">
        <v>12.829628503</v>
      </c>
      <c r="AU20" s="273">
        <v>11.859437419000001</v>
      </c>
      <c r="AV20" s="273">
        <v>11.649003177999999</v>
      </c>
      <c r="AW20" s="273">
        <v>12.031671113</v>
      </c>
      <c r="AX20" s="273">
        <v>12.450732478000001</v>
      </c>
      <c r="AY20" s="273">
        <v>12.608010978999999</v>
      </c>
      <c r="AZ20" s="273">
        <v>11.112666808</v>
      </c>
      <c r="BA20" s="273">
        <v>11.839024306000001</v>
      </c>
      <c r="BB20" s="273">
        <v>11.179724454</v>
      </c>
      <c r="BC20" s="273">
        <v>11.476545093</v>
      </c>
      <c r="BD20" s="273">
        <v>11.78686295</v>
      </c>
      <c r="BE20" s="273">
        <v>12.355819311999999</v>
      </c>
      <c r="BF20" s="273">
        <v>11.984845583</v>
      </c>
      <c r="BG20" s="334">
        <v>10.746969999999999</v>
      </c>
      <c r="BH20" s="334">
        <v>10.77496</v>
      </c>
      <c r="BI20" s="334">
        <v>10.967650000000001</v>
      </c>
      <c r="BJ20" s="334">
        <v>11.81732</v>
      </c>
      <c r="BK20" s="334">
        <v>11.81658</v>
      </c>
      <c r="BL20" s="334">
        <v>11.072089999999999</v>
      </c>
      <c r="BM20" s="334">
        <v>11.69768</v>
      </c>
      <c r="BN20" s="334">
        <v>11.07695</v>
      </c>
      <c r="BO20" s="334">
        <v>11.387370000000001</v>
      </c>
      <c r="BP20" s="334">
        <v>11.70678</v>
      </c>
      <c r="BQ20" s="334">
        <v>12.52765</v>
      </c>
      <c r="BR20" s="334">
        <v>12.43685</v>
      </c>
      <c r="BS20" s="334">
        <v>11.54956</v>
      </c>
      <c r="BT20" s="334">
        <v>11.53317</v>
      </c>
      <c r="BU20" s="334">
        <v>11.63081</v>
      </c>
      <c r="BV20" s="334">
        <v>12.439310000000001</v>
      </c>
    </row>
    <row r="21" spans="1:74" ht="11.1" customHeight="1" x14ac:dyDescent="0.2">
      <c r="A21" s="107" t="s">
        <v>1192</v>
      </c>
      <c r="B21" s="203" t="s">
        <v>469</v>
      </c>
      <c r="C21" s="273">
        <v>341.88069109000003</v>
      </c>
      <c r="D21" s="273">
        <v>317.47176187999997</v>
      </c>
      <c r="E21" s="273">
        <v>316.45501467999998</v>
      </c>
      <c r="F21" s="273">
        <v>286.11889052999999</v>
      </c>
      <c r="G21" s="273">
        <v>299.26835670000003</v>
      </c>
      <c r="H21" s="273">
        <v>338.29425809999998</v>
      </c>
      <c r="I21" s="273">
        <v>375.89438058000002</v>
      </c>
      <c r="J21" s="273">
        <v>374.74773614999998</v>
      </c>
      <c r="K21" s="273">
        <v>344.99984519999998</v>
      </c>
      <c r="L21" s="273">
        <v>307.59750763</v>
      </c>
      <c r="M21" s="273">
        <v>287.60023968000002</v>
      </c>
      <c r="N21" s="273">
        <v>309.83122616999998</v>
      </c>
      <c r="O21" s="273">
        <v>332.81071264000002</v>
      </c>
      <c r="P21" s="273">
        <v>307.88403697000001</v>
      </c>
      <c r="Q21" s="273">
        <v>297.38803247999999</v>
      </c>
      <c r="R21" s="273">
        <v>280.41750461999999</v>
      </c>
      <c r="S21" s="273">
        <v>296.08694484</v>
      </c>
      <c r="T21" s="273">
        <v>341.63726910000003</v>
      </c>
      <c r="U21" s="273">
        <v>384.73934366999998</v>
      </c>
      <c r="V21" s="273">
        <v>393.86528456000002</v>
      </c>
      <c r="W21" s="273">
        <v>348.4130217</v>
      </c>
      <c r="X21" s="273">
        <v>308.03052588999998</v>
      </c>
      <c r="Y21" s="273">
        <v>288.58529682</v>
      </c>
      <c r="Z21" s="273">
        <v>322.44805341</v>
      </c>
      <c r="AA21" s="273">
        <v>330.27014452999998</v>
      </c>
      <c r="AB21" s="273">
        <v>286.66949443999999</v>
      </c>
      <c r="AC21" s="273">
        <v>303.08682956000001</v>
      </c>
      <c r="AD21" s="273">
        <v>283.98884376000001</v>
      </c>
      <c r="AE21" s="273">
        <v>303.34849286999997</v>
      </c>
      <c r="AF21" s="273">
        <v>340.54977689999998</v>
      </c>
      <c r="AG21" s="273">
        <v>380.37562990999999</v>
      </c>
      <c r="AH21" s="273">
        <v>372.82041809999998</v>
      </c>
      <c r="AI21" s="273">
        <v>332.93886120000002</v>
      </c>
      <c r="AJ21" s="273">
        <v>310.89210622000002</v>
      </c>
      <c r="AK21" s="273">
        <v>294.80227881000002</v>
      </c>
      <c r="AL21" s="273">
        <v>324.72753983000001</v>
      </c>
      <c r="AM21" s="273">
        <v>352.87643743000001</v>
      </c>
      <c r="AN21" s="273">
        <v>299.12931252999999</v>
      </c>
      <c r="AO21" s="273">
        <v>303.83312669999998</v>
      </c>
      <c r="AP21" s="273">
        <v>285.15640574999998</v>
      </c>
      <c r="AQ21" s="273">
        <v>309.72829275999999</v>
      </c>
      <c r="AR21" s="273">
        <v>345.17301641</v>
      </c>
      <c r="AS21" s="273">
        <v>382.28924674000001</v>
      </c>
      <c r="AT21" s="273">
        <v>390.57755736000001</v>
      </c>
      <c r="AU21" s="273">
        <v>343.74082382</v>
      </c>
      <c r="AV21" s="273">
        <v>315.80650087999999</v>
      </c>
      <c r="AW21" s="273">
        <v>297.57434047999999</v>
      </c>
      <c r="AX21" s="273">
        <v>319.62219024000001</v>
      </c>
      <c r="AY21" s="273">
        <v>335.90755533999999</v>
      </c>
      <c r="AZ21" s="273">
        <v>303.16143445</v>
      </c>
      <c r="BA21" s="273">
        <v>309.33717080000002</v>
      </c>
      <c r="BB21" s="273">
        <v>282.21355811000001</v>
      </c>
      <c r="BC21" s="273">
        <v>303.43602586999998</v>
      </c>
      <c r="BD21" s="273">
        <v>333.76996294999998</v>
      </c>
      <c r="BE21" s="273">
        <v>377.27723165999998</v>
      </c>
      <c r="BF21" s="273">
        <v>385.54985964999997</v>
      </c>
      <c r="BG21" s="334">
        <v>332.26069999999999</v>
      </c>
      <c r="BH21" s="334">
        <v>310.21870000000001</v>
      </c>
      <c r="BI21" s="334">
        <v>289.80540000000002</v>
      </c>
      <c r="BJ21" s="334">
        <v>318.2457</v>
      </c>
      <c r="BK21" s="334">
        <v>338.13850000000002</v>
      </c>
      <c r="BL21" s="334">
        <v>314.7217</v>
      </c>
      <c r="BM21" s="334">
        <v>307.0797</v>
      </c>
      <c r="BN21" s="334">
        <v>281.87360000000001</v>
      </c>
      <c r="BO21" s="334">
        <v>302.18189999999998</v>
      </c>
      <c r="BP21" s="334">
        <v>329.84010000000001</v>
      </c>
      <c r="BQ21" s="334">
        <v>373.39890000000003</v>
      </c>
      <c r="BR21" s="334">
        <v>381.48289999999997</v>
      </c>
      <c r="BS21" s="334">
        <v>331.90010000000001</v>
      </c>
      <c r="BT21" s="334">
        <v>311.67320000000001</v>
      </c>
      <c r="BU21" s="334">
        <v>290.68430000000001</v>
      </c>
      <c r="BV21" s="334">
        <v>319.39190000000002</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1061.2667402</v>
      </c>
      <c r="D23" s="273">
        <v>953.97952132</v>
      </c>
      <c r="E23" s="273">
        <v>902.59271278000006</v>
      </c>
      <c r="F23" s="273">
        <v>694.84626473000003</v>
      </c>
      <c r="G23" s="273">
        <v>733.06581529000005</v>
      </c>
      <c r="H23" s="273">
        <v>926.72491669999999</v>
      </c>
      <c r="I23" s="273">
        <v>1125.0008307000001</v>
      </c>
      <c r="J23" s="273">
        <v>1113.2673294000001</v>
      </c>
      <c r="K23" s="273">
        <v>966.14287387000002</v>
      </c>
      <c r="L23" s="273">
        <v>765.33188921999999</v>
      </c>
      <c r="M23" s="273">
        <v>713.93977875999997</v>
      </c>
      <c r="N23" s="273">
        <v>860.24927941999999</v>
      </c>
      <c r="O23" s="273">
        <v>999.26060428000005</v>
      </c>
      <c r="P23" s="273">
        <v>884.72207283</v>
      </c>
      <c r="Q23" s="273">
        <v>764.68698926000002</v>
      </c>
      <c r="R23" s="273">
        <v>673.26753049000001</v>
      </c>
      <c r="S23" s="273">
        <v>718.69169839000006</v>
      </c>
      <c r="T23" s="273">
        <v>955.30956011000001</v>
      </c>
      <c r="U23" s="273">
        <v>1178.0787961000001</v>
      </c>
      <c r="V23" s="273">
        <v>1193.583609</v>
      </c>
      <c r="W23" s="273">
        <v>986.98524056999997</v>
      </c>
      <c r="X23" s="273">
        <v>774.46346359999995</v>
      </c>
      <c r="Y23" s="273">
        <v>711.41354591000004</v>
      </c>
      <c r="Z23" s="273">
        <v>925.32236910999995</v>
      </c>
      <c r="AA23" s="273">
        <v>974.60209114999998</v>
      </c>
      <c r="AB23" s="273">
        <v>761.56606122000005</v>
      </c>
      <c r="AC23" s="273">
        <v>777.61138185000004</v>
      </c>
      <c r="AD23" s="273">
        <v>684.30138044</v>
      </c>
      <c r="AE23" s="273">
        <v>741.29843391999998</v>
      </c>
      <c r="AF23" s="273">
        <v>924.29780477999998</v>
      </c>
      <c r="AG23" s="273">
        <v>1130.6438971</v>
      </c>
      <c r="AH23" s="273">
        <v>1071.1075393000001</v>
      </c>
      <c r="AI23" s="273">
        <v>895.90442770000004</v>
      </c>
      <c r="AJ23" s="273">
        <v>775.46567524</v>
      </c>
      <c r="AK23" s="273">
        <v>741.59566423000001</v>
      </c>
      <c r="AL23" s="273">
        <v>920.23570243999995</v>
      </c>
      <c r="AM23" s="273">
        <v>1111.2099992000001</v>
      </c>
      <c r="AN23" s="273">
        <v>845.70977352</v>
      </c>
      <c r="AO23" s="273">
        <v>797.64528515999996</v>
      </c>
      <c r="AP23" s="273">
        <v>709.54855721000001</v>
      </c>
      <c r="AQ23" s="273">
        <v>771.20625899000004</v>
      </c>
      <c r="AR23" s="273">
        <v>965.75724678999995</v>
      </c>
      <c r="AS23" s="273">
        <v>1141.4408553999999</v>
      </c>
      <c r="AT23" s="273">
        <v>1140.8377155000001</v>
      </c>
      <c r="AU23" s="273">
        <v>958.16217568000002</v>
      </c>
      <c r="AV23" s="273">
        <v>795.40201344000002</v>
      </c>
      <c r="AW23" s="273">
        <v>771.03783395999994</v>
      </c>
      <c r="AX23" s="273">
        <v>914.60524912000005</v>
      </c>
      <c r="AY23" s="273">
        <v>980.91568498000004</v>
      </c>
      <c r="AZ23" s="273">
        <v>857.90553985999998</v>
      </c>
      <c r="BA23" s="273">
        <v>828.93979777000004</v>
      </c>
      <c r="BB23" s="273">
        <v>669.88773546000004</v>
      </c>
      <c r="BC23" s="273">
        <v>736.2682605</v>
      </c>
      <c r="BD23" s="273">
        <v>881.55654114000004</v>
      </c>
      <c r="BE23" s="273">
        <v>1122.874</v>
      </c>
      <c r="BF23" s="273">
        <v>1125.8</v>
      </c>
      <c r="BG23" s="334">
        <v>901.95939999999996</v>
      </c>
      <c r="BH23" s="334">
        <v>766.61699999999996</v>
      </c>
      <c r="BI23" s="334">
        <v>733.4556</v>
      </c>
      <c r="BJ23" s="334">
        <v>906.55889999999999</v>
      </c>
      <c r="BK23" s="334">
        <v>999.43780000000004</v>
      </c>
      <c r="BL23" s="334">
        <v>892.96600000000001</v>
      </c>
      <c r="BM23" s="334">
        <v>813.33029999999997</v>
      </c>
      <c r="BN23" s="334">
        <v>663.298</v>
      </c>
      <c r="BO23" s="334">
        <v>728.04489999999998</v>
      </c>
      <c r="BP23" s="334">
        <v>885.55579999999998</v>
      </c>
      <c r="BQ23" s="334">
        <v>1082.1690000000001</v>
      </c>
      <c r="BR23" s="334">
        <v>1084.1400000000001</v>
      </c>
      <c r="BS23" s="334">
        <v>887.30169999999998</v>
      </c>
      <c r="BT23" s="334">
        <v>763.69910000000004</v>
      </c>
      <c r="BU23" s="334">
        <v>728.00369999999998</v>
      </c>
      <c r="BV23" s="334">
        <v>900.75</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154.389578</v>
      </c>
      <c r="D26" s="256">
        <v>149.07128700000001</v>
      </c>
      <c r="E26" s="256">
        <v>154.346698</v>
      </c>
      <c r="F26" s="256">
        <v>167.06340900000001</v>
      </c>
      <c r="G26" s="256">
        <v>172.809335</v>
      </c>
      <c r="H26" s="256">
        <v>166.43659700000001</v>
      </c>
      <c r="I26" s="256">
        <v>157.93807699999999</v>
      </c>
      <c r="J26" s="256">
        <v>155.95185499999999</v>
      </c>
      <c r="K26" s="256">
        <v>162.108619</v>
      </c>
      <c r="L26" s="256">
        <v>175.587987</v>
      </c>
      <c r="M26" s="256">
        <v>188.594571</v>
      </c>
      <c r="N26" s="256">
        <v>195.54803699999999</v>
      </c>
      <c r="O26" s="256">
        <v>187.203047</v>
      </c>
      <c r="P26" s="256">
        <v>187.06361799999999</v>
      </c>
      <c r="Q26" s="256">
        <v>191.55273500000001</v>
      </c>
      <c r="R26" s="256">
        <v>193.18521200000001</v>
      </c>
      <c r="S26" s="256">
        <v>192.41693000000001</v>
      </c>
      <c r="T26" s="256">
        <v>182.086476</v>
      </c>
      <c r="U26" s="256">
        <v>168.11860899999999</v>
      </c>
      <c r="V26" s="256">
        <v>158.908174</v>
      </c>
      <c r="W26" s="256">
        <v>156.56690900000001</v>
      </c>
      <c r="X26" s="256">
        <v>160.93226000000001</v>
      </c>
      <c r="Y26" s="256">
        <v>170.27655799999999</v>
      </c>
      <c r="Z26" s="256">
        <v>162.00901400000001</v>
      </c>
      <c r="AA26" s="256">
        <v>156.21421000000001</v>
      </c>
      <c r="AB26" s="256">
        <v>160.50150199999999</v>
      </c>
      <c r="AC26" s="256">
        <v>161.81549000000001</v>
      </c>
      <c r="AD26" s="256">
        <v>163.93691200000001</v>
      </c>
      <c r="AE26" s="256">
        <v>162.54224199999999</v>
      </c>
      <c r="AF26" s="256">
        <v>158.013959</v>
      </c>
      <c r="AG26" s="256">
        <v>145.81148300000001</v>
      </c>
      <c r="AH26" s="256">
        <v>141.204061</v>
      </c>
      <c r="AI26" s="256">
        <v>139.5712</v>
      </c>
      <c r="AJ26" s="256">
        <v>141.46251899999999</v>
      </c>
      <c r="AK26" s="256">
        <v>143.424037</v>
      </c>
      <c r="AL26" s="256">
        <v>137.68714800000001</v>
      </c>
      <c r="AM26" s="256">
        <v>123.722841</v>
      </c>
      <c r="AN26" s="256">
        <v>121.01869499999999</v>
      </c>
      <c r="AO26" s="256">
        <v>126.53183900000001</v>
      </c>
      <c r="AP26" s="256">
        <v>129.07092700000001</v>
      </c>
      <c r="AQ26" s="256">
        <v>128.453889</v>
      </c>
      <c r="AR26" s="256">
        <v>121.52869099999999</v>
      </c>
      <c r="AS26" s="256">
        <v>110.794301</v>
      </c>
      <c r="AT26" s="256">
        <v>104.172499</v>
      </c>
      <c r="AU26" s="256">
        <v>100.781006</v>
      </c>
      <c r="AV26" s="256">
        <v>105.208663</v>
      </c>
      <c r="AW26" s="256">
        <v>104.324217</v>
      </c>
      <c r="AX26" s="256">
        <v>102.78612200000001</v>
      </c>
      <c r="AY26" s="256">
        <v>99.200647000000004</v>
      </c>
      <c r="AZ26" s="256">
        <v>98.744339999999994</v>
      </c>
      <c r="BA26" s="256">
        <v>97.127436000000003</v>
      </c>
      <c r="BB26" s="256">
        <v>107.96137</v>
      </c>
      <c r="BC26" s="256">
        <v>114.947093</v>
      </c>
      <c r="BD26" s="256">
        <v>109.0639</v>
      </c>
      <c r="BE26" s="256">
        <v>112.88979999999999</v>
      </c>
      <c r="BF26" s="256">
        <v>109.76560000000001</v>
      </c>
      <c r="BG26" s="342">
        <v>107.73090000000001</v>
      </c>
      <c r="BH26" s="342">
        <v>112.2816</v>
      </c>
      <c r="BI26" s="342">
        <v>116.8566</v>
      </c>
      <c r="BJ26" s="342">
        <v>115.3488</v>
      </c>
      <c r="BK26" s="342">
        <v>110.1538</v>
      </c>
      <c r="BL26" s="342">
        <v>108.0598</v>
      </c>
      <c r="BM26" s="342">
        <v>116.07769999999999</v>
      </c>
      <c r="BN26" s="342">
        <v>116.4128</v>
      </c>
      <c r="BO26" s="342">
        <v>117.7794</v>
      </c>
      <c r="BP26" s="342">
        <v>112.6728</v>
      </c>
      <c r="BQ26" s="342">
        <v>109.908</v>
      </c>
      <c r="BR26" s="342">
        <v>106.9314</v>
      </c>
      <c r="BS26" s="342">
        <v>105.4802</v>
      </c>
      <c r="BT26" s="342">
        <v>110.3648</v>
      </c>
      <c r="BU26" s="342">
        <v>115.56740000000001</v>
      </c>
      <c r="BV26" s="342">
        <v>113.605</v>
      </c>
    </row>
    <row r="27" spans="1:74" ht="11.1" customHeight="1" x14ac:dyDescent="0.2">
      <c r="A27" s="107" t="s">
        <v>77</v>
      </c>
      <c r="B27" s="203" t="s">
        <v>79</v>
      </c>
      <c r="C27" s="256">
        <v>12.206533</v>
      </c>
      <c r="D27" s="256">
        <v>9.7982139999999998</v>
      </c>
      <c r="E27" s="256">
        <v>10.250736</v>
      </c>
      <c r="F27" s="256">
        <v>10.152165</v>
      </c>
      <c r="G27" s="256">
        <v>10.518329</v>
      </c>
      <c r="H27" s="256">
        <v>10.570016000000001</v>
      </c>
      <c r="I27" s="256">
        <v>10.263408999999999</v>
      </c>
      <c r="J27" s="256">
        <v>10.086831</v>
      </c>
      <c r="K27" s="256">
        <v>10.76604</v>
      </c>
      <c r="L27" s="256">
        <v>11.491528000000001</v>
      </c>
      <c r="M27" s="256">
        <v>12.310199000000001</v>
      </c>
      <c r="N27" s="256">
        <v>12.566008</v>
      </c>
      <c r="O27" s="256">
        <v>12.020158</v>
      </c>
      <c r="P27" s="256">
        <v>11.645473000000001</v>
      </c>
      <c r="Q27" s="256">
        <v>11.732889999999999</v>
      </c>
      <c r="R27" s="256">
        <v>11.982028</v>
      </c>
      <c r="S27" s="256">
        <v>12.093938</v>
      </c>
      <c r="T27" s="256">
        <v>11.935582</v>
      </c>
      <c r="U27" s="256">
        <v>11.696489</v>
      </c>
      <c r="V27" s="256">
        <v>11.595335</v>
      </c>
      <c r="W27" s="256">
        <v>11.639842</v>
      </c>
      <c r="X27" s="256">
        <v>11.630210999999999</v>
      </c>
      <c r="Y27" s="256">
        <v>11.952718000000001</v>
      </c>
      <c r="Z27" s="256">
        <v>11.78941</v>
      </c>
      <c r="AA27" s="256">
        <v>11.857519</v>
      </c>
      <c r="AB27" s="256">
        <v>11.743672999999999</v>
      </c>
      <c r="AC27" s="256">
        <v>12.680528000000001</v>
      </c>
      <c r="AD27" s="256">
        <v>12.439025000000001</v>
      </c>
      <c r="AE27" s="256">
        <v>12.169987000000001</v>
      </c>
      <c r="AF27" s="256">
        <v>11.993376</v>
      </c>
      <c r="AG27" s="256">
        <v>11.739891999999999</v>
      </c>
      <c r="AH27" s="256">
        <v>11.530938000000001</v>
      </c>
      <c r="AI27" s="256">
        <v>11.382114</v>
      </c>
      <c r="AJ27" s="256">
        <v>11.292012</v>
      </c>
      <c r="AK27" s="256">
        <v>11.380967999999999</v>
      </c>
      <c r="AL27" s="256">
        <v>10.929846</v>
      </c>
      <c r="AM27" s="256">
        <v>9.6759459999999997</v>
      </c>
      <c r="AN27" s="256">
        <v>10.137123000000001</v>
      </c>
      <c r="AO27" s="256">
        <v>10.102342999999999</v>
      </c>
      <c r="AP27" s="256">
        <v>10.031618999999999</v>
      </c>
      <c r="AQ27" s="256">
        <v>9.9269639999999999</v>
      </c>
      <c r="AR27" s="256">
        <v>9.8711559999999992</v>
      </c>
      <c r="AS27" s="256">
        <v>9.3559180000000008</v>
      </c>
      <c r="AT27" s="256">
        <v>8.6944859999999995</v>
      </c>
      <c r="AU27" s="256">
        <v>8.4340849999999996</v>
      </c>
      <c r="AV27" s="256">
        <v>8.4036790000000003</v>
      </c>
      <c r="AW27" s="256">
        <v>8.2059090000000001</v>
      </c>
      <c r="AX27" s="256">
        <v>8.5570819999999994</v>
      </c>
      <c r="AY27" s="256">
        <v>8.3985959999999995</v>
      </c>
      <c r="AZ27" s="256">
        <v>8.6560299999999994</v>
      </c>
      <c r="BA27" s="256">
        <v>8.6877569999999995</v>
      </c>
      <c r="BB27" s="256">
        <v>8.6691470000000006</v>
      </c>
      <c r="BC27" s="256">
        <v>8.6698620000000002</v>
      </c>
      <c r="BD27" s="256">
        <v>8.9566820000000007</v>
      </c>
      <c r="BE27" s="256">
        <v>8.8318259999999995</v>
      </c>
      <c r="BF27" s="256">
        <v>9.0704510000000003</v>
      </c>
      <c r="BG27" s="342">
        <v>9.5050319999999999</v>
      </c>
      <c r="BH27" s="342">
        <v>9.8568529999999992</v>
      </c>
      <c r="BI27" s="342">
        <v>10.23549</v>
      </c>
      <c r="BJ27" s="342">
        <v>10.23611</v>
      </c>
      <c r="BK27" s="342">
        <v>9.7256119999999999</v>
      </c>
      <c r="BL27" s="342">
        <v>9.7473240000000008</v>
      </c>
      <c r="BM27" s="342">
        <v>10.15851</v>
      </c>
      <c r="BN27" s="342">
        <v>10.10807</v>
      </c>
      <c r="BO27" s="342">
        <v>10.10651</v>
      </c>
      <c r="BP27" s="342">
        <v>10.16478</v>
      </c>
      <c r="BQ27" s="342">
        <v>9.8059930000000008</v>
      </c>
      <c r="BR27" s="342">
        <v>9.8311399999999995</v>
      </c>
      <c r="BS27" s="342">
        <v>10.08686</v>
      </c>
      <c r="BT27" s="342">
        <v>10.313459999999999</v>
      </c>
      <c r="BU27" s="342">
        <v>10.612080000000001</v>
      </c>
      <c r="BV27" s="342">
        <v>10.507429999999999</v>
      </c>
    </row>
    <row r="28" spans="1:74" ht="11.1" customHeight="1" x14ac:dyDescent="0.2">
      <c r="A28" s="107" t="s">
        <v>78</v>
      </c>
      <c r="B28" s="203" t="s">
        <v>80</v>
      </c>
      <c r="C28" s="256">
        <v>18.216335999999998</v>
      </c>
      <c r="D28" s="256">
        <v>16.459309999999999</v>
      </c>
      <c r="E28" s="256">
        <v>16.995867000000001</v>
      </c>
      <c r="F28" s="256">
        <v>17.167448</v>
      </c>
      <c r="G28" s="256">
        <v>17.356687999999998</v>
      </c>
      <c r="H28" s="256">
        <v>17.512678999999999</v>
      </c>
      <c r="I28" s="256">
        <v>17.518833999999998</v>
      </c>
      <c r="J28" s="256">
        <v>17.711565</v>
      </c>
      <c r="K28" s="256">
        <v>18.285516000000001</v>
      </c>
      <c r="L28" s="256">
        <v>18.595804999999999</v>
      </c>
      <c r="M28" s="256">
        <v>18.737691000000002</v>
      </c>
      <c r="N28" s="256">
        <v>17.955214999999999</v>
      </c>
      <c r="O28" s="256">
        <v>17.929735999999998</v>
      </c>
      <c r="P28" s="256">
        <v>17.661663000000001</v>
      </c>
      <c r="Q28" s="256">
        <v>17.501256000000001</v>
      </c>
      <c r="R28" s="256">
        <v>17.637352</v>
      </c>
      <c r="S28" s="256">
        <v>17.855595000000001</v>
      </c>
      <c r="T28" s="256">
        <v>17.859297000000002</v>
      </c>
      <c r="U28" s="256">
        <v>17.726261999999998</v>
      </c>
      <c r="V28" s="256">
        <v>17.819545999999999</v>
      </c>
      <c r="W28" s="256">
        <v>17.852170999999998</v>
      </c>
      <c r="X28" s="256">
        <v>18.016973</v>
      </c>
      <c r="Y28" s="256">
        <v>18.324117999999999</v>
      </c>
      <c r="Z28" s="256">
        <v>17.854973000000001</v>
      </c>
      <c r="AA28" s="256">
        <v>17.717873999999998</v>
      </c>
      <c r="AB28" s="256">
        <v>17.587899</v>
      </c>
      <c r="AC28" s="256">
        <v>17.336110999999999</v>
      </c>
      <c r="AD28" s="256">
        <v>17.361943</v>
      </c>
      <c r="AE28" s="256">
        <v>17.264759999999999</v>
      </c>
      <c r="AF28" s="256">
        <v>17.081510999999999</v>
      </c>
      <c r="AG28" s="256">
        <v>17.150257</v>
      </c>
      <c r="AH28" s="256">
        <v>17.090823</v>
      </c>
      <c r="AI28" s="256">
        <v>16.84356</v>
      </c>
      <c r="AJ28" s="256">
        <v>16.806493</v>
      </c>
      <c r="AK28" s="256">
        <v>16.980226999999999</v>
      </c>
      <c r="AL28" s="256">
        <v>16.356024000000001</v>
      </c>
      <c r="AM28" s="256">
        <v>14.988726</v>
      </c>
      <c r="AN28" s="256">
        <v>15.223239</v>
      </c>
      <c r="AO28" s="256">
        <v>15.143361000000001</v>
      </c>
      <c r="AP28" s="256">
        <v>15.064123</v>
      </c>
      <c r="AQ28" s="256">
        <v>15.176138999999999</v>
      </c>
      <c r="AR28" s="256">
        <v>14.860454000000001</v>
      </c>
      <c r="AS28" s="256">
        <v>14.79984</v>
      </c>
      <c r="AT28" s="256">
        <v>14.396288</v>
      </c>
      <c r="AU28" s="256">
        <v>14.430486999999999</v>
      </c>
      <c r="AV28" s="256">
        <v>14.467535</v>
      </c>
      <c r="AW28" s="256">
        <v>14.706401</v>
      </c>
      <c r="AX28" s="256">
        <v>14.906278</v>
      </c>
      <c r="AY28" s="256">
        <v>14.912179</v>
      </c>
      <c r="AZ28" s="256">
        <v>14.758258</v>
      </c>
      <c r="BA28" s="256">
        <v>14.675159000000001</v>
      </c>
      <c r="BB28" s="256">
        <v>14.755718999999999</v>
      </c>
      <c r="BC28" s="256">
        <v>14.911023</v>
      </c>
      <c r="BD28" s="256">
        <v>15.03327</v>
      </c>
      <c r="BE28" s="256">
        <v>15.01948</v>
      </c>
      <c r="BF28" s="256">
        <v>15.04861</v>
      </c>
      <c r="BG28" s="342">
        <v>15.107340000000001</v>
      </c>
      <c r="BH28" s="342">
        <v>15.21857</v>
      </c>
      <c r="BI28" s="342">
        <v>15.432880000000001</v>
      </c>
      <c r="BJ28" s="342">
        <v>15.495189999999999</v>
      </c>
      <c r="BK28" s="342">
        <v>15.56237</v>
      </c>
      <c r="BL28" s="342">
        <v>15.70168</v>
      </c>
      <c r="BM28" s="342">
        <v>15.639609999999999</v>
      </c>
      <c r="BN28" s="342">
        <v>15.54453</v>
      </c>
      <c r="BO28" s="342">
        <v>15.464449999999999</v>
      </c>
      <c r="BP28" s="342">
        <v>15.52976</v>
      </c>
      <c r="BQ28" s="342">
        <v>15.459569999999999</v>
      </c>
      <c r="BR28" s="342">
        <v>15.43408</v>
      </c>
      <c r="BS28" s="342">
        <v>15.44074</v>
      </c>
      <c r="BT28" s="342">
        <v>15.50516</v>
      </c>
      <c r="BU28" s="342">
        <v>15.67703</v>
      </c>
      <c r="BV28" s="342">
        <v>15.695930000000001</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2.29</v>
      </c>
      <c r="D32" s="213">
        <v>2.2599999999999998</v>
      </c>
      <c r="E32" s="213">
        <v>2.2599999999999998</v>
      </c>
      <c r="F32" s="213">
        <v>2.23</v>
      </c>
      <c r="G32" s="213">
        <v>2.2599999999999998</v>
      </c>
      <c r="H32" s="213">
        <v>2.25</v>
      </c>
      <c r="I32" s="213">
        <v>2.21</v>
      </c>
      <c r="J32" s="213">
        <v>2.23</v>
      </c>
      <c r="K32" s="213">
        <v>2.2200000000000002</v>
      </c>
      <c r="L32" s="213">
        <v>2.15</v>
      </c>
      <c r="M32" s="213">
        <v>2.15</v>
      </c>
      <c r="N32" s="213">
        <v>2.16</v>
      </c>
      <c r="O32" s="213">
        <v>2.12</v>
      </c>
      <c r="P32" s="213">
        <v>2.11</v>
      </c>
      <c r="Q32" s="213">
        <v>2.17</v>
      </c>
      <c r="R32" s="213">
        <v>2.16</v>
      </c>
      <c r="S32" s="213">
        <v>2.16</v>
      </c>
      <c r="T32" s="213">
        <v>2.1</v>
      </c>
      <c r="U32" s="213">
        <v>2.11</v>
      </c>
      <c r="V32" s="213">
        <v>2.11</v>
      </c>
      <c r="W32" s="213">
        <v>2.12</v>
      </c>
      <c r="X32" s="213">
        <v>2.0699999999999998</v>
      </c>
      <c r="Y32" s="213">
        <v>2.08</v>
      </c>
      <c r="Z32" s="213">
        <v>2.08</v>
      </c>
      <c r="AA32" s="213">
        <v>2.09</v>
      </c>
      <c r="AB32" s="213">
        <v>2.06</v>
      </c>
      <c r="AC32" s="213">
        <v>2.0699999999999998</v>
      </c>
      <c r="AD32" s="213">
        <v>2.08</v>
      </c>
      <c r="AE32" s="213">
        <v>2.09</v>
      </c>
      <c r="AF32" s="213">
        <v>2.0699999999999998</v>
      </c>
      <c r="AG32" s="213">
        <v>2.06</v>
      </c>
      <c r="AH32" s="213">
        <v>2.0499999999999998</v>
      </c>
      <c r="AI32" s="213">
        <v>2.02</v>
      </c>
      <c r="AJ32" s="213">
        <v>2.0299999999999998</v>
      </c>
      <c r="AK32" s="213">
        <v>2.04</v>
      </c>
      <c r="AL32" s="213">
        <v>2.04</v>
      </c>
      <c r="AM32" s="213">
        <v>2.0699999999999998</v>
      </c>
      <c r="AN32" s="213">
        <v>2.0699999999999998</v>
      </c>
      <c r="AO32" s="213">
        <v>2.04</v>
      </c>
      <c r="AP32" s="213">
        <v>2.0699999999999998</v>
      </c>
      <c r="AQ32" s="213">
        <v>2.0499999999999998</v>
      </c>
      <c r="AR32" s="213">
        <v>2.0499999999999998</v>
      </c>
      <c r="AS32" s="213">
        <v>2.06</v>
      </c>
      <c r="AT32" s="213">
        <v>2.06</v>
      </c>
      <c r="AU32" s="213">
        <v>2.0499999999999998</v>
      </c>
      <c r="AV32" s="213">
        <v>2.0499999999999998</v>
      </c>
      <c r="AW32" s="213">
        <v>2.06</v>
      </c>
      <c r="AX32" s="213">
        <v>2.12</v>
      </c>
      <c r="AY32" s="213">
        <v>2.1</v>
      </c>
      <c r="AZ32" s="213">
        <v>2.0699999999999998</v>
      </c>
      <c r="BA32" s="213">
        <v>2.08</v>
      </c>
      <c r="BB32" s="213">
        <v>2.0699999999999998</v>
      </c>
      <c r="BC32" s="213">
        <v>2.0499999999999998</v>
      </c>
      <c r="BD32" s="213">
        <v>2.1031900000000001</v>
      </c>
      <c r="BE32" s="213">
        <v>2.0949049999999998</v>
      </c>
      <c r="BF32" s="213">
        <v>2.0844749999999999</v>
      </c>
      <c r="BG32" s="351">
        <v>2.0922100000000001</v>
      </c>
      <c r="BH32" s="351">
        <v>2.0836320000000002</v>
      </c>
      <c r="BI32" s="351">
        <v>2.0813839999999999</v>
      </c>
      <c r="BJ32" s="351">
        <v>2.0971340000000001</v>
      </c>
      <c r="BK32" s="351">
        <v>2.100784</v>
      </c>
      <c r="BL32" s="351">
        <v>2.1136759999999999</v>
      </c>
      <c r="BM32" s="351">
        <v>2.1250230000000001</v>
      </c>
      <c r="BN32" s="351">
        <v>2.1412469999999999</v>
      </c>
      <c r="BO32" s="351">
        <v>2.129229</v>
      </c>
      <c r="BP32" s="351">
        <v>2.1063999999999998</v>
      </c>
      <c r="BQ32" s="351">
        <v>2.0975299999999999</v>
      </c>
      <c r="BR32" s="351">
        <v>2.1013320000000002</v>
      </c>
      <c r="BS32" s="351">
        <v>2.1063000000000001</v>
      </c>
      <c r="BT32" s="351">
        <v>2.0955400000000002</v>
      </c>
      <c r="BU32" s="351">
        <v>2.093877</v>
      </c>
      <c r="BV32" s="351">
        <v>2.1056979999999998</v>
      </c>
    </row>
    <row r="33" spans="1:74" ht="11.1" customHeight="1" x14ac:dyDescent="0.2">
      <c r="A33" s="107" t="s">
        <v>542</v>
      </c>
      <c r="B33" s="203" t="s">
        <v>470</v>
      </c>
      <c r="C33" s="213">
        <v>4.1100000000000003</v>
      </c>
      <c r="D33" s="213">
        <v>4.7</v>
      </c>
      <c r="E33" s="213">
        <v>3.55</v>
      </c>
      <c r="F33" s="213">
        <v>3.1</v>
      </c>
      <c r="G33" s="213">
        <v>3.14</v>
      </c>
      <c r="H33" s="213">
        <v>3.12</v>
      </c>
      <c r="I33" s="213">
        <v>3.11</v>
      </c>
      <c r="J33" s="213">
        <v>3.11</v>
      </c>
      <c r="K33" s="213">
        <v>3.06</v>
      </c>
      <c r="L33" s="213">
        <v>2.92</v>
      </c>
      <c r="M33" s="213">
        <v>2.65</v>
      </c>
      <c r="N33" s="213">
        <v>2.59</v>
      </c>
      <c r="O33" s="213">
        <v>3.02</v>
      </c>
      <c r="P33" s="213">
        <v>2.7</v>
      </c>
      <c r="Q33" s="213">
        <v>2.23</v>
      </c>
      <c r="R33" s="213">
        <v>2.42</v>
      </c>
      <c r="S33" s="213">
        <v>2.39</v>
      </c>
      <c r="T33" s="213">
        <v>2.67</v>
      </c>
      <c r="U33" s="213">
        <v>2.97</v>
      </c>
      <c r="V33" s="213">
        <v>2.95</v>
      </c>
      <c r="W33" s="213">
        <v>3.07</v>
      </c>
      <c r="X33" s="213">
        <v>3.13</v>
      </c>
      <c r="Y33" s="213">
        <v>3.02</v>
      </c>
      <c r="Z33" s="213">
        <v>3.96</v>
      </c>
      <c r="AA33" s="213">
        <v>4.1100000000000003</v>
      </c>
      <c r="AB33" s="213">
        <v>3.56</v>
      </c>
      <c r="AC33" s="213">
        <v>3.35</v>
      </c>
      <c r="AD33" s="213">
        <v>3.38</v>
      </c>
      <c r="AE33" s="213">
        <v>3.48</v>
      </c>
      <c r="AF33" s="213">
        <v>3.29</v>
      </c>
      <c r="AG33" s="213">
        <v>3.21</v>
      </c>
      <c r="AH33" s="213">
        <v>3.13</v>
      </c>
      <c r="AI33" s="213">
        <v>3.16</v>
      </c>
      <c r="AJ33" s="213">
        <v>3.13</v>
      </c>
      <c r="AK33" s="213">
        <v>3.35</v>
      </c>
      <c r="AL33" s="213">
        <v>3.63</v>
      </c>
      <c r="AM33" s="213">
        <v>5.0199999999999996</v>
      </c>
      <c r="AN33" s="213">
        <v>3.61</v>
      </c>
      <c r="AO33" s="213">
        <v>3.18</v>
      </c>
      <c r="AP33" s="213">
        <v>3.13</v>
      </c>
      <c r="AQ33" s="213">
        <v>3.04</v>
      </c>
      <c r="AR33" s="213">
        <v>3.11</v>
      </c>
      <c r="AS33" s="213">
        <v>3.29</v>
      </c>
      <c r="AT33" s="213">
        <v>3.28</v>
      </c>
      <c r="AU33" s="213">
        <v>3.11</v>
      </c>
      <c r="AV33" s="213">
        <v>3.39</v>
      </c>
      <c r="AW33" s="213">
        <v>4.16</v>
      </c>
      <c r="AX33" s="213">
        <v>4.7300000000000004</v>
      </c>
      <c r="AY33" s="213">
        <v>4.01</v>
      </c>
      <c r="AZ33" s="213">
        <v>3.64</v>
      </c>
      <c r="BA33" s="213">
        <v>3.45</v>
      </c>
      <c r="BB33" s="213">
        <v>2.88</v>
      </c>
      <c r="BC33" s="213">
        <v>2.77</v>
      </c>
      <c r="BD33" s="213">
        <v>2.4350559999999999</v>
      </c>
      <c r="BE33" s="213">
        <v>2.3990269999999998</v>
      </c>
      <c r="BF33" s="213">
        <v>2.2199970000000002</v>
      </c>
      <c r="BG33" s="351">
        <v>2.361739</v>
      </c>
      <c r="BH33" s="351">
        <v>2.4980929999999999</v>
      </c>
      <c r="BI33" s="351">
        <v>2.6248830000000001</v>
      </c>
      <c r="BJ33" s="351">
        <v>2.9406460000000001</v>
      </c>
      <c r="BK33" s="351">
        <v>3.2824</v>
      </c>
      <c r="BL33" s="351">
        <v>3.1756869999999999</v>
      </c>
      <c r="BM33" s="351">
        <v>2.9558460000000002</v>
      </c>
      <c r="BN33" s="351">
        <v>2.6328429999999998</v>
      </c>
      <c r="BO33" s="351">
        <v>2.5214539999999999</v>
      </c>
      <c r="BP33" s="351">
        <v>2.4679929999999999</v>
      </c>
      <c r="BQ33" s="351">
        <v>2.5222380000000002</v>
      </c>
      <c r="BR33" s="351">
        <v>2.5176530000000001</v>
      </c>
      <c r="BS33" s="351">
        <v>2.4473889999999998</v>
      </c>
      <c r="BT33" s="351">
        <v>2.5375540000000001</v>
      </c>
      <c r="BU33" s="351">
        <v>2.828389</v>
      </c>
      <c r="BV33" s="351">
        <v>3.2086779999999999</v>
      </c>
    </row>
    <row r="34" spans="1:74" ht="11.1" customHeight="1" x14ac:dyDescent="0.2">
      <c r="A34" s="52" t="s">
        <v>541</v>
      </c>
      <c r="B34" s="203" t="s">
        <v>412</v>
      </c>
      <c r="C34" s="213">
        <v>12.28</v>
      </c>
      <c r="D34" s="213">
        <v>10.3</v>
      </c>
      <c r="E34" s="213">
        <v>10.37</v>
      </c>
      <c r="F34" s="213">
        <v>11.83</v>
      </c>
      <c r="G34" s="213">
        <v>10.83</v>
      </c>
      <c r="H34" s="213">
        <v>12.2</v>
      </c>
      <c r="I34" s="213">
        <v>11.34</v>
      </c>
      <c r="J34" s="213">
        <v>11.25</v>
      </c>
      <c r="K34" s="213">
        <v>8.44</v>
      </c>
      <c r="L34" s="213">
        <v>7.74</v>
      </c>
      <c r="M34" s="213">
        <v>7.77</v>
      </c>
      <c r="N34" s="213">
        <v>7.81</v>
      </c>
      <c r="O34" s="213">
        <v>7.08</v>
      </c>
      <c r="P34" s="213">
        <v>5.77</v>
      </c>
      <c r="Q34" s="213">
        <v>5.63</v>
      </c>
      <c r="R34" s="213">
        <v>7.53</v>
      </c>
      <c r="S34" s="213">
        <v>9.07</v>
      </c>
      <c r="T34" s="213">
        <v>8.93</v>
      </c>
      <c r="U34" s="213">
        <v>11.72</v>
      </c>
      <c r="V34" s="213">
        <v>8.5500000000000007</v>
      </c>
      <c r="W34" s="213">
        <v>8.42</v>
      </c>
      <c r="X34" s="213">
        <v>8.75</v>
      </c>
      <c r="Y34" s="213">
        <v>9.0299999999999994</v>
      </c>
      <c r="Z34" s="213">
        <v>9.65</v>
      </c>
      <c r="AA34" s="213">
        <v>11.25</v>
      </c>
      <c r="AB34" s="213">
        <v>10.77</v>
      </c>
      <c r="AC34" s="213">
        <v>11.42</v>
      </c>
      <c r="AD34" s="213">
        <v>10.64</v>
      </c>
      <c r="AE34" s="213">
        <v>10.69</v>
      </c>
      <c r="AF34" s="213">
        <v>10.48</v>
      </c>
      <c r="AG34" s="213">
        <v>9.99</v>
      </c>
      <c r="AH34" s="213">
        <v>10.029999999999999</v>
      </c>
      <c r="AI34" s="213">
        <v>10.06</v>
      </c>
      <c r="AJ34" s="213">
        <v>10.61</v>
      </c>
      <c r="AK34" s="213">
        <v>10.28</v>
      </c>
      <c r="AL34" s="213">
        <v>13.6</v>
      </c>
      <c r="AM34" s="213">
        <v>11.33</v>
      </c>
      <c r="AN34" s="213">
        <v>11.51</v>
      </c>
      <c r="AO34" s="213">
        <v>12.1</v>
      </c>
      <c r="AP34" s="213">
        <v>12.21</v>
      </c>
      <c r="AQ34" s="213">
        <v>12.82</v>
      </c>
      <c r="AR34" s="213">
        <v>13.85</v>
      </c>
      <c r="AS34" s="213">
        <v>13.76</v>
      </c>
      <c r="AT34" s="213">
        <v>14.38</v>
      </c>
      <c r="AU34" s="213">
        <v>13.92</v>
      </c>
      <c r="AV34" s="213">
        <v>14.52</v>
      </c>
      <c r="AW34" s="213">
        <v>15.27</v>
      </c>
      <c r="AX34" s="213">
        <v>13.58</v>
      </c>
      <c r="AY34" s="213">
        <v>11.31</v>
      </c>
      <c r="AZ34" s="213">
        <v>12.27</v>
      </c>
      <c r="BA34" s="213">
        <v>13.68</v>
      </c>
      <c r="BB34" s="213">
        <v>13.89</v>
      </c>
      <c r="BC34" s="213">
        <v>13.47</v>
      </c>
      <c r="BD34" s="213">
        <v>13.99994</v>
      </c>
      <c r="BE34" s="213">
        <v>12.984769999999999</v>
      </c>
      <c r="BF34" s="213">
        <v>12.182790000000001</v>
      </c>
      <c r="BG34" s="351">
        <v>11.5625</v>
      </c>
      <c r="BH34" s="351">
        <v>11.410690000000001</v>
      </c>
      <c r="BI34" s="351">
        <v>11.414059999999999</v>
      </c>
      <c r="BJ34" s="351">
        <v>11.9131</v>
      </c>
      <c r="BK34" s="351">
        <v>12.13679</v>
      </c>
      <c r="BL34" s="351">
        <v>11.9931</v>
      </c>
      <c r="BM34" s="351">
        <v>12.453200000000001</v>
      </c>
      <c r="BN34" s="351">
        <v>13.185510000000001</v>
      </c>
      <c r="BO34" s="351">
        <v>12.80772</v>
      </c>
      <c r="BP34" s="351">
        <v>13.153510000000001</v>
      </c>
      <c r="BQ34" s="351">
        <v>12.68755</v>
      </c>
      <c r="BR34" s="351">
        <v>12.294700000000001</v>
      </c>
      <c r="BS34" s="351">
        <v>12.081390000000001</v>
      </c>
      <c r="BT34" s="351">
        <v>11.98335</v>
      </c>
      <c r="BU34" s="351">
        <v>11.971030000000001</v>
      </c>
      <c r="BV34" s="351">
        <v>12.403090000000001</v>
      </c>
    </row>
    <row r="35" spans="1:74" ht="11.1" customHeight="1" x14ac:dyDescent="0.2">
      <c r="A35" s="56" t="s">
        <v>18</v>
      </c>
      <c r="B35" s="203" t="s">
        <v>411</v>
      </c>
      <c r="C35" s="213">
        <v>13.37</v>
      </c>
      <c r="D35" s="213">
        <v>16.46</v>
      </c>
      <c r="E35" s="213">
        <v>15.6</v>
      </c>
      <c r="F35" s="213">
        <v>14.82</v>
      </c>
      <c r="G35" s="213">
        <v>15.34</v>
      </c>
      <c r="H35" s="213">
        <v>15.29</v>
      </c>
      <c r="I35" s="213">
        <v>14.37</v>
      </c>
      <c r="J35" s="213">
        <v>13.05</v>
      </c>
      <c r="K35" s="213">
        <v>12.02</v>
      </c>
      <c r="L35" s="213">
        <v>12.44</v>
      </c>
      <c r="M35" s="213">
        <v>12.38</v>
      </c>
      <c r="N35" s="213">
        <v>10.57</v>
      </c>
      <c r="O35" s="213">
        <v>8.9</v>
      </c>
      <c r="P35" s="213">
        <v>8.7799999999999994</v>
      </c>
      <c r="Q35" s="213">
        <v>9.4600000000000009</v>
      </c>
      <c r="R35" s="213">
        <v>9.9700000000000006</v>
      </c>
      <c r="S35" s="213">
        <v>10.76</v>
      </c>
      <c r="T35" s="213">
        <v>12.22</v>
      </c>
      <c r="U35" s="213">
        <v>12.08</v>
      </c>
      <c r="V35" s="213">
        <v>11.41</v>
      </c>
      <c r="W35" s="213">
        <v>11.29</v>
      </c>
      <c r="X35" s="213">
        <v>12.04</v>
      </c>
      <c r="Y35" s="213">
        <v>12.01</v>
      </c>
      <c r="Z35" s="213">
        <v>12.22</v>
      </c>
      <c r="AA35" s="213">
        <v>13.02</v>
      </c>
      <c r="AB35" s="213">
        <v>12.98</v>
      </c>
      <c r="AC35" s="213">
        <v>12.35</v>
      </c>
      <c r="AD35" s="213">
        <v>13</v>
      </c>
      <c r="AE35" s="213">
        <v>12.22</v>
      </c>
      <c r="AF35" s="213">
        <v>11.56</v>
      </c>
      <c r="AG35" s="213">
        <v>11.82</v>
      </c>
      <c r="AH35" s="213">
        <v>12.95</v>
      </c>
      <c r="AI35" s="213">
        <v>14.52</v>
      </c>
      <c r="AJ35" s="213">
        <v>14.11</v>
      </c>
      <c r="AK35" s="213">
        <v>14.61</v>
      </c>
      <c r="AL35" s="213">
        <v>14.63</v>
      </c>
      <c r="AM35" s="213">
        <v>15.96</v>
      </c>
      <c r="AN35" s="213">
        <v>15</v>
      </c>
      <c r="AO35" s="213">
        <v>14.91</v>
      </c>
      <c r="AP35" s="213">
        <v>16.07</v>
      </c>
      <c r="AQ35" s="213">
        <v>16.78</v>
      </c>
      <c r="AR35" s="213">
        <v>16.91</v>
      </c>
      <c r="AS35" s="213">
        <v>16.399999999999999</v>
      </c>
      <c r="AT35" s="213">
        <v>16.760000000000002</v>
      </c>
      <c r="AU35" s="213">
        <v>17.350000000000001</v>
      </c>
      <c r="AV35" s="213">
        <v>17.66</v>
      </c>
      <c r="AW35" s="213">
        <v>16.2</v>
      </c>
      <c r="AX35" s="213">
        <v>14.27</v>
      </c>
      <c r="AY35" s="213">
        <v>14.12</v>
      </c>
      <c r="AZ35" s="213">
        <v>15.31</v>
      </c>
      <c r="BA35" s="213">
        <v>15.57</v>
      </c>
      <c r="BB35" s="213">
        <v>16.329999999999998</v>
      </c>
      <c r="BC35" s="213">
        <v>16.18</v>
      </c>
      <c r="BD35" s="213">
        <v>15.08127</v>
      </c>
      <c r="BE35" s="213">
        <v>15.22092</v>
      </c>
      <c r="BF35" s="213">
        <v>14.590350000000001</v>
      </c>
      <c r="BG35" s="351">
        <v>14.808199999999999</v>
      </c>
      <c r="BH35" s="351">
        <v>15.1395</v>
      </c>
      <c r="BI35" s="351">
        <v>15.74044</v>
      </c>
      <c r="BJ35" s="351">
        <v>15.762230000000001</v>
      </c>
      <c r="BK35" s="351">
        <v>15.96739</v>
      </c>
      <c r="BL35" s="351">
        <v>16.242280000000001</v>
      </c>
      <c r="BM35" s="351">
        <v>16.788709999999998</v>
      </c>
      <c r="BN35" s="351">
        <v>16.772570000000002</v>
      </c>
      <c r="BO35" s="351">
        <v>16.673010000000001</v>
      </c>
      <c r="BP35" s="351">
        <v>16.696529999999999</v>
      </c>
      <c r="BQ35" s="351">
        <v>16.788319999999999</v>
      </c>
      <c r="BR35" s="351">
        <v>16.56776</v>
      </c>
      <c r="BS35" s="351">
        <v>16.510590000000001</v>
      </c>
      <c r="BT35" s="351">
        <v>16.572089999999999</v>
      </c>
      <c r="BU35" s="351">
        <v>16.935780000000001</v>
      </c>
      <c r="BV35" s="351">
        <v>16.56701</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12.1</v>
      </c>
      <c r="D37" s="213">
        <v>12.29</v>
      </c>
      <c r="E37" s="213">
        <v>12.33</v>
      </c>
      <c r="F37" s="213">
        <v>12.62</v>
      </c>
      <c r="G37" s="213">
        <v>12.93</v>
      </c>
      <c r="H37" s="213">
        <v>12.92</v>
      </c>
      <c r="I37" s="213">
        <v>12.94</v>
      </c>
      <c r="J37" s="213">
        <v>12.91</v>
      </c>
      <c r="K37" s="213">
        <v>13.03</v>
      </c>
      <c r="L37" s="213">
        <v>12.72</v>
      </c>
      <c r="M37" s="213">
        <v>12.71</v>
      </c>
      <c r="N37" s="213">
        <v>12.32</v>
      </c>
      <c r="O37" s="213">
        <v>11.99</v>
      </c>
      <c r="P37" s="213">
        <v>12.14</v>
      </c>
      <c r="Q37" s="213">
        <v>12.56</v>
      </c>
      <c r="R37" s="213">
        <v>12.43</v>
      </c>
      <c r="S37" s="213">
        <v>12.79</v>
      </c>
      <c r="T37" s="213">
        <v>12.73</v>
      </c>
      <c r="U37" s="213">
        <v>12.68</v>
      </c>
      <c r="V37" s="213">
        <v>12.88</v>
      </c>
      <c r="W37" s="213">
        <v>12.87</v>
      </c>
      <c r="X37" s="213">
        <v>12.46</v>
      </c>
      <c r="Y37" s="213">
        <v>12.75</v>
      </c>
      <c r="Z37" s="213">
        <v>12.23</v>
      </c>
      <c r="AA37" s="213">
        <v>12.21</v>
      </c>
      <c r="AB37" s="213">
        <v>12.79</v>
      </c>
      <c r="AC37" s="213">
        <v>12.89</v>
      </c>
      <c r="AD37" s="213">
        <v>12.72</v>
      </c>
      <c r="AE37" s="213">
        <v>13.07</v>
      </c>
      <c r="AF37" s="213">
        <v>13.2</v>
      </c>
      <c r="AG37" s="213">
        <v>13.08</v>
      </c>
      <c r="AH37" s="213">
        <v>13.15</v>
      </c>
      <c r="AI37" s="213">
        <v>13.28</v>
      </c>
      <c r="AJ37" s="213">
        <v>12.8</v>
      </c>
      <c r="AK37" s="213">
        <v>12.94</v>
      </c>
      <c r="AL37" s="213">
        <v>12.45</v>
      </c>
      <c r="AM37" s="213">
        <v>12.25</v>
      </c>
      <c r="AN37" s="213">
        <v>12.66</v>
      </c>
      <c r="AO37" s="213">
        <v>12.99</v>
      </c>
      <c r="AP37" s="213">
        <v>12.88</v>
      </c>
      <c r="AQ37" s="213">
        <v>13.15</v>
      </c>
      <c r="AR37" s="213">
        <v>13.04</v>
      </c>
      <c r="AS37" s="213">
        <v>13.13</v>
      </c>
      <c r="AT37" s="213">
        <v>13.28</v>
      </c>
      <c r="AU37" s="213">
        <v>13.01</v>
      </c>
      <c r="AV37" s="213">
        <v>12.87</v>
      </c>
      <c r="AW37" s="213">
        <v>12.95</v>
      </c>
      <c r="AX37" s="213">
        <v>12.47</v>
      </c>
      <c r="AY37" s="213">
        <v>12.47</v>
      </c>
      <c r="AZ37" s="213">
        <v>12.7</v>
      </c>
      <c r="BA37" s="213">
        <v>12.83</v>
      </c>
      <c r="BB37" s="213">
        <v>13.26</v>
      </c>
      <c r="BC37" s="213">
        <v>13.32</v>
      </c>
      <c r="BD37" s="213">
        <v>13.392939999999999</v>
      </c>
      <c r="BE37" s="213">
        <v>13.32812</v>
      </c>
      <c r="BF37" s="213">
        <v>13.32217</v>
      </c>
      <c r="BG37" s="351">
        <v>13.180199999999999</v>
      </c>
      <c r="BH37" s="351">
        <v>12.974880000000001</v>
      </c>
      <c r="BI37" s="351">
        <v>13.12082</v>
      </c>
      <c r="BJ37" s="351">
        <v>12.53495</v>
      </c>
      <c r="BK37" s="351">
        <v>12.4658</v>
      </c>
      <c r="BL37" s="351">
        <v>12.65448</v>
      </c>
      <c r="BM37" s="351">
        <v>12.836080000000001</v>
      </c>
      <c r="BN37" s="351">
        <v>13.36003</v>
      </c>
      <c r="BO37" s="351">
        <v>13.37567</v>
      </c>
      <c r="BP37" s="351">
        <v>13.40213</v>
      </c>
      <c r="BQ37" s="351">
        <v>13.39983</v>
      </c>
      <c r="BR37" s="351">
        <v>13.50553</v>
      </c>
      <c r="BS37" s="351">
        <v>13.34186</v>
      </c>
      <c r="BT37" s="351">
        <v>13.110429999999999</v>
      </c>
      <c r="BU37" s="351">
        <v>13.3497</v>
      </c>
      <c r="BV37" s="351">
        <v>12.77291</v>
      </c>
    </row>
    <row r="38" spans="1:74" ht="11.1" customHeight="1" x14ac:dyDescent="0.2">
      <c r="A38" s="56" t="s">
        <v>7</v>
      </c>
      <c r="B38" s="203" t="s">
        <v>401</v>
      </c>
      <c r="C38" s="213">
        <v>10.31</v>
      </c>
      <c r="D38" s="213">
        <v>10.62</v>
      </c>
      <c r="E38" s="213">
        <v>10.63</v>
      </c>
      <c r="F38" s="213">
        <v>10.37</v>
      </c>
      <c r="G38" s="213">
        <v>10.47</v>
      </c>
      <c r="H38" s="213">
        <v>10.89</v>
      </c>
      <c r="I38" s="213">
        <v>11.07</v>
      </c>
      <c r="J38" s="213">
        <v>10.94</v>
      </c>
      <c r="K38" s="213">
        <v>10.98</v>
      </c>
      <c r="L38" s="213">
        <v>10.73</v>
      </c>
      <c r="M38" s="213">
        <v>10.3</v>
      </c>
      <c r="N38" s="213">
        <v>10.130000000000001</v>
      </c>
      <c r="O38" s="213">
        <v>10.08</v>
      </c>
      <c r="P38" s="213">
        <v>10.25</v>
      </c>
      <c r="Q38" s="213">
        <v>10.23</v>
      </c>
      <c r="R38" s="213">
        <v>10.19</v>
      </c>
      <c r="S38" s="213">
        <v>10.31</v>
      </c>
      <c r="T38" s="213">
        <v>10.66</v>
      </c>
      <c r="U38" s="213">
        <v>10.68</v>
      </c>
      <c r="V38" s="213">
        <v>10.76</v>
      </c>
      <c r="W38" s="213">
        <v>10.77</v>
      </c>
      <c r="X38" s="213">
        <v>10.55</v>
      </c>
      <c r="Y38" s="213">
        <v>10.32</v>
      </c>
      <c r="Z38" s="213">
        <v>10.17</v>
      </c>
      <c r="AA38" s="213">
        <v>10.210000000000001</v>
      </c>
      <c r="AB38" s="213">
        <v>10.48</v>
      </c>
      <c r="AC38" s="213">
        <v>10.46</v>
      </c>
      <c r="AD38" s="213">
        <v>10.4</v>
      </c>
      <c r="AE38" s="213">
        <v>10.59</v>
      </c>
      <c r="AF38" s="213">
        <v>11.01</v>
      </c>
      <c r="AG38" s="213">
        <v>10.97</v>
      </c>
      <c r="AH38" s="213">
        <v>11.01</v>
      </c>
      <c r="AI38" s="213">
        <v>11.03</v>
      </c>
      <c r="AJ38" s="213">
        <v>10.78</v>
      </c>
      <c r="AK38" s="213">
        <v>10.49</v>
      </c>
      <c r="AL38" s="213">
        <v>10.28</v>
      </c>
      <c r="AM38" s="213">
        <v>10.49</v>
      </c>
      <c r="AN38" s="213">
        <v>10.65</v>
      </c>
      <c r="AO38" s="213">
        <v>10.49</v>
      </c>
      <c r="AP38" s="213">
        <v>10.44</v>
      </c>
      <c r="AQ38" s="213">
        <v>10.5</v>
      </c>
      <c r="AR38" s="213">
        <v>10.82</v>
      </c>
      <c r="AS38" s="213">
        <v>10.98</v>
      </c>
      <c r="AT38" s="213">
        <v>11</v>
      </c>
      <c r="AU38" s="213">
        <v>10.68</v>
      </c>
      <c r="AV38" s="213">
        <v>10.75</v>
      </c>
      <c r="AW38" s="213">
        <v>10.56</v>
      </c>
      <c r="AX38" s="213">
        <v>10.33</v>
      </c>
      <c r="AY38" s="213">
        <v>10.29</v>
      </c>
      <c r="AZ38" s="213">
        <v>10.52</v>
      </c>
      <c r="BA38" s="213">
        <v>10.44</v>
      </c>
      <c r="BB38" s="213">
        <v>10.51</v>
      </c>
      <c r="BC38" s="213">
        <v>10.53</v>
      </c>
      <c r="BD38" s="213">
        <v>10.90639</v>
      </c>
      <c r="BE38" s="213">
        <v>11.038460000000001</v>
      </c>
      <c r="BF38" s="213">
        <v>10.95364</v>
      </c>
      <c r="BG38" s="351">
        <v>10.694100000000001</v>
      </c>
      <c r="BH38" s="351">
        <v>10.740399999999999</v>
      </c>
      <c r="BI38" s="351">
        <v>10.52754</v>
      </c>
      <c r="BJ38" s="351">
        <v>10.237159999999999</v>
      </c>
      <c r="BK38" s="351">
        <v>10.206939999999999</v>
      </c>
      <c r="BL38" s="351">
        <v>10.39777</v>
      </c>
      <c r="BM38" s="351">
        <v>10.342309999999999</v>
      </c>
      <c r="BN38" s="351">
        <v>10.40967</v>
      </c>
      <c r="BO38" s="351">
        <v>10.467090000000001</v>
      </c>
      <c r="BP38" s="351">
        <v>10.832739999999999</v>
      </c>
      <c r="BQ38" s="351">
        <v>11.0099</v>
      </c>
      <c r="BR38" s="351">
        <v>11.021570000000001</v>
      </c>
      <c r="BS38" s="351">
        <v>10.73551</v>
      </c>
      <c r="BT38" s="351">
        <v>10.82212</v>
      </c>
      <c r="BU38" s="351">
        <v>10.64054</v>
      </c>
      <c r="BV38" s="351">
        <v>10.36117</v>
      </c>
    </row>
    <row r="39" spans="1:74" ht="11.1" customHeight="1" x14ac:dyDescent="0.2">
      <c r="A39" s="56" t="s">
        <v>6</v>
      </c>
      <c r="B39" s="203" t="s">
        <v>400</v>
      </c>
      <c r="C39" s="213">
        <v>6.67</v>
      </c>
      <c r="D39" s="213">
        <v>6.88</v>
      </c>
      <c r="E39" s="213">
        <v>6.83</v>
      </c>
      <c r="F39" s="213">
        <v>6.61</v>
      </c>
      <c r="G39" s="213">
        <v>6.74</v>
      </c>
      <c r="H39" s="213">
        <v>7.11</v>
      </c>
      <c r="I39" s="213">
        <v>7.45</v>
      </c>
      <c r="J39" s="213">
        <v>7.35</v>
      </c>
      <c r="K39" s="213">
        <v>7.21</v>
      </c>
      <c r="L39" s="213">
        <v>6.88</v>
      </c>
      <c r="M39" s="213">
        <v>6.61</v>
      </c>
      <c r="N39" s="213">
        <v>6.45</v>
      </c>
      <c r="O39" s="213">
        <v>6.44</v>
      </c>
      <c r="P39" s="213">
        <v>6.42</v>
      </c>
      <c r="Q39" s="213">
        <v>6.46</v>
      </c>
      <c r="R39" s="213">
        <v>6.44</v>
      </c>
      <c r="S39" s="213">
        <v>6.57</v>
      </c>
      <c r="T39" s="213">
        <v>7.03</v>
      </c>
      <c r="U39" s="213">
        <v>7.23</v>
      </c>
      <c r="V39" s="213">
        <v>7.23</v>
      </c>
      <c r="W39" s="213">
        <v>7.14</v>
      </c>
      <c r="X39" s="213">
        <v>6.73</v>
      </c>
      <c r="Y39" s="213">
        <v>6.66</v>
      </c>
      <c r="Z39" s="213">
        <v>6.67</v>
      </c>
      <c r="AA39" s="213">
        <v>6.59</v>
      </c>
      <c r="AB39" s="213">
        <v>6.63</v>
      </c>
      <c r="AC39" s="213">
        <v>6.71</v>
      </c>
      <c r="AD39" s="213">
        <v>6.6</v>
      </c>
      <c r="AE39" s="213">
        <v>6.78</v>
      </c>
      <c r="AF39" s="213">
        <v>7.19</v>
      </c>
      <c r="AG39" s="213">
        <v>7.31</v>
      </c>
      <c r="AH39" s="213">
        <v>7.22</v>
      </c>
      <c r="AI39" s="213">
        <v>7.17</v>
      </c>
      <c r="AJ39" s="213">
        <v>6.91</v>
      </c>
      <c r="AK39" s="213">
        <v>6.73</v>
      </c>
      <c r="AL39" s="213">
        <v>6.54</v>
      </c>
      <c r="AM39" s="213">
        <v>6.96</v>
      </c>
      <c r="AN39" s="213">
        <v>6.81</v>
      </c>
      <c r="AO39" s="213">
        <v>6.66</v>
      </c>
      <c r="AP39" s="213">
        <v>6.58</v>
      </c>
      <c r="AQ39" s="213">
        <v>6.82</v>
      </c>
      <c r="AR39" s="213">
        <v>7.18</v>
      </c>
      <c r="AS39" s="213">
        <v>7.34</v>
      </c>
      <c r="AT39" s="213">
        <v>7.21</v>
      </c>
      <c r="AU39" s="213">
        <v>7.09</v>
      </c>
      <c r="AV39" s="213">
        <v>6.91</v>
      </c>
      <c r="AW39" s="213">
        <v>6.88</v>
      </c>
      <c r="AX39" s="213">
        <v>6.65</v>
      </c>
      <c r="AY39" s="213">
        <v>6.58</v>
      </c>
      <c r="AZ39" s="213">
        <v>6.68</v>
      </c>
      <c r="BA39" s="213">
        <v>6.73</v>
      </c>
      <c r="BB39" s="213">
        <v>6.53</v>
      </c>
      <c r="BC39" s="213">
        <v>6.71</v>
      </c>
      <c r="BD39" s="213">
        <v>7.0597690000000002</v>
      </c>
      <c r="BE39" s="213">
        <v>7.1799580000000001</v>
      </c>
      <c r="BF39" s="213">
        <v>7.0654779999999997</v>
      </c>
      <c r="BG39" s="351">
        <v>7.0213609999999997</v>
      </c>
      <c r="BH39" s="351">
        <v>6.8349989999999998</v>
      </c>
      <c r="BI39" s="351">
        <v>6.7309239999999999</v>
      </c>
      <c r="BJ39" s="351">
        <v>6.4887969999999999</v>
      </c>
      <c r="BK39" s="351">
        <v>6.5477100000000004</v>
      </c>
      <c r="BL39" s="351">
        <v>6.6883249999999999</v>
      </c>
      <c r="BM39" s="351">
        <v>6.7292339999999999</v>
      </c>
      <c r="BN39" s="351">
        <v>6.568397</v>
      </c>
      <c r="BO39" s="351">
        <v>6.7537659999999997</v>
      </c>
      <c r="BP39" s="351">
        <v>7.0824699999999998</v>
      </c>
      <c r="BQ39" s="351">
        <v>7.3130819999999996</v>
      </c>
      <c r="BR39" s="351">
        <v>7.2079389999999997</v>
      </c>
      <c r="BS39" s="351">
        <v>7.1082539999999996</v>
      </c>
      <c r="BT39" s="351">
        <v>6.9112359999999997</v>
      </c>
      <c r="BU39" s="351">
        <v>6.8272310000000003</v>
      </c>
      <c r="BV39" s="351">
        <v>6.582541</v>
      </c>
    </row>
    <row r="40" spans="1:74" ht="11.1" customHeight="1" x14ac:dyDescent="0.2">
      <c r="A40" s="56"/>
      <c r="B40" s="755" t="s">
        <v>1193</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1194</v>
      </c>
      <c r="B41" s="567" t="s">
        <v>1205</v>
      </c>
      <c r="C41" s="259">
        <v>27.846339285999999</v>
      </c>
      <c r="D41" s="259">
        <v>28.19290625</v>
      </c>
      <c r="E41" s="259">
        <v>31.050397727</v>
      </c>
      <c r="F41" s="259">
        <v>26.544573864</v>
      </c>
      <c r="G41" s="259">
        <v>27.157187499999999</v>
      </c>
      <c r="H41" s="259">
        <v>27.819772727</v>
      </c>
      <c r="I41" s="259">
        <v>35.395353260999997</v>
      </c>
      <c r="J41" s="259">
        <v>70.130148809999994</v>
      </c>
      <c r="K41" s="259">
        <v>28.285773809999998</v>
      </c>
      <c r="L41" s="259">
        <v>24.366732955</v>
      </c>
      <c r="M41" s="259">
        <v>21.928374999999999</v>
      </c>
      <c r="N41" s="259">
        <v>20.763039772999999</v>
      </c>
      <c r="O41" s="259">
        <v>21.379375</v>
      </c>
      <c r="P41" s="259">
        <v>17.977708332999999</v>
      </c>
      <c r="Q41" s="259">
        <v>19.640407609</v>
      </c>
      <c r="R41" s="259">
        <v>23.423541666999999</v>
      </c>
      <c r="S41" s="259">
        <v>21.700654761999999</v>
      </c>
      <c r="T41" s="259">
        <v>27.514090909</v>
      </c>
      <c r="U41" s="259">
        <v>31.366656249999998</v>
      </c>
      <c r="V41" s="259">
        <v>36.464429348000003</v>
      </c>
      <c r="W41" s="259">
        <v>31.285863095</v>
      </c>
      <c r="X41" s="259">
        <v>29.247738094999999</v>
      </c>
      <c r="Y41" s="259">
        <v>21.860714286</v>
      </c>
      <c r="Z41" s="259">
        <v>29.634583332999998</v>
      </c>
      <c r="AA41" s="259">
        <v>24.844914772999999</v>
      </c>
      <c r="AB41" s="259">
        <v>21.93884375</v>
      </c>
      <c r="AC41" s="259">
        <v>23.807527174000001</v>
      </c>
      <c r="AD41" s="259">
        <v>24.520062500000002</v>
      </c>
      <c r="AE41" s="259">
        <v>26.122215909000001</v>
      </c>
      <c r="AF41" s="259">
        <v>29.632073863999999</v>
      </c>
      <c r="AG41" s="259">
        <v>36.524843750000002</v>
      </c>
      <c r="AH41" s="259">
        <v>31.051521738999998</v>
      </c>
      <c r="AI41" s="259">
        <v>26.055406250000001</v>
      </c>
      <c r="AJ41" s="259">
        <v>23.987102273000001</v>
      </c>
      <c r="AK41" s="259">
        <v>25.441160713999999</v>
      </c>
      <c r="AL41" s="259">
        <v>23.415500000000002</v>
      </c>
      <c r="AM41" s="259">
        <v>49.059857954999998</v>
      </c>
      <c r="AN41" s="259">
        <v>24.707875000000001</v>
      </c>
      <c r="AO41" s="259">
        <v>26.023892045</v>
      </c>
      <c r="AP41" s="259">
        <v>26.954970238000001</v>
      </c>
      <c r="AQ41" s="259">
        <v>47.089687499999997</v>
      </c>
      <c r="AR41" s="259">
        <v>36.993988094999999</v>
      </c>
      <c r="AS41" s="259">
        <v>112.15372024</v>
      </c>
      <c r="AT41" s="259">
        <v>38.983940216999997</v>
      </c>
      <c r="AU41" s="259">
        <v>31.974046052999999</v>
      </c>
      <c r="AV41" s="259">
        <v>33.686331522000003</v>
      </c>
      <c r="AW41" s="259">
        <v>36.620267857000002</v>
      </c>
      <c r="AX41" s="259">
        <v>32.864281249999998</v>
      </c>
      <c r="AY41" s="259">
        <v>26.792130682</v>
      </c>
      <c r="AZ41" s="259">
        <v>23.64725</v>
      </c>
      <c r="BA41" s="259">
        <v>34.789345238000003</v>
      </c>
      <c r="BB41" s="259">
        <v>28.277045455</v>
      </c>
      <c r="BC41" s="259">
        <v>27.556107955000002</v>
      </c>
      <c r="BD41" s="259">
        <v>29.188500000000001</v>
      </c>
      <c r="BE41" s="259">
        <v>38.172613636000001</v>
      </c>
      <c r="BF41" s="259">
        <v>230.71971590999999</v>
      </c>
      <c r="BG41" s="378">
        <v>28.558420000000002</v>
      </c>
      <c r="BH41" s="378">
        <v>29.201309999999999</v>
      </c>
      <c r="BI41" s="378">
        <v>26.103090000000002</v>
      </c>
      <c r="BJ41" s="378">
        <v>29.894269999999999</v>
      </c>
      <c r="BK41" s="378">
        <v>29.226099999999999</v>
      </c>
      <c r="BL41" s="378">
        <v>29.851739999999999</v>
      </c>
      <c r="BM41" s="378">
        <v>28.081969999999998</v>
      </c>
      <c r="BN41" s="378">
        <v>30.350770000000001</v>
      </c>
      <c r="BO41" s="378">
        <v>27.712409999999998</v>
      </c>
      <c r="BP41" s="378">
        <v>29.053730000000002</v>
      </c>
      <c r="BQ41" s="378">
        <v>32.560009999999998</v>
      </c>
      <c r="BR41" s="378">
        <v>35.368189999999998</v>
      </c>
      <c r="BS41" s="378">
        <v>28.52713</v>
      </c>
      <c r="BT41" s="378">
        <v>28.069400000000002</v>
      </c>
      <c r="BU41" s="378">
        <v>28.430389999999999</v>
      </c>
      <c r="BV41" s="378">
        <v>30.429400000000001</v>
      </c>
    </row>
    <row r="42" spans="1:74" ht="11.1" customHeight="1" x14ac:dyDescent="0.2">
      <c r="A42" s="56" t="s">
        <v>1195</v>
      </c>
      <c r="B42" s="567" t="s">
        <v>1206</v>
      </c>
      <c r="C42" s="259">
        <v>35.693165024000002</v>
      </c>
      <c r="D42" s="259">
        <v>31.883805520999999</v>
      </c>
      <c r="E42" s="259">
        <v>30.731834760000002</v>
      </c>
      <c r="F42" s="259">
        <v>29.026716970999999</v>
      </c>
      <c r="G42" s="259">
        <v>28.1115496</v>
      </c>
      <c r="H42" s="259">
        <v>37.008183989999999</v>
      </c>
      <c r="I42" s="259">
        <v>39.268395239999997</v>
      </c>
      <c r="J42" s="259">
        <v>39.017451321999999</v>
      </c>
      <c r="K42" s="259">
        <v>38.003595750000002</v>
      </c>
      <c r="L42" s="259">
        <v>35.549452453999997</v>
      </c>
      <c r="M42" s="259">
        <v>30.215224035999999</v>
      </c>
      <c r="N42" s="259">
        <v>29.827473389000001</v>
      </c>
      <c r="O42" s="259">
        <v>30.137355775</v>
      </c>
      <c r="P42" s="259">
        <v>24.469601399999998</v>
      </c>
      <c r="Q42" s="259">
        <v>19.606868241000001</v>
      </c>
      <c r="R42" s="259">
        <v>18.924073173</v>
      </c>
      <c r="S42" s="259">
        <v>23.0655584</v>
      </c>
      <c r="T42" s="259">
        <v>33.413180648999997</v>
      </c>
      <c r="U42" s="259">
        <v>39.026688825000001</v>
      </c>
      <c r="V42" s="259">
        <v>38.574794259000001</v>
      </c>
      <c r="W42" s="259">
        <v>35.548484625</v>
      </c>
      <c r="X42" s="259">
        <v>35.445508797999999</v>
      </c>
      <c r="Y42" s="259">
        <v>30.666991199999998</v>
      </c>
      <c r="Z42" s="259">
        <v>36.397802235999997</v>
      </c>
      <c r="AA42" s="259">
        <v>36.269641851000003</v>
      </c>
      <c r="AB42" s="259">
        <v>28.521619583</v>
      </c>
      <c r="AC42" s="259">
        <v>23.966937823999999</v>
      </c>
      <c r="AD42" s="259">
        <v>26.710481274999999</v>
      </c>
      <c r="AE42" s="259">
        <v>32.078168101000003</v>
      </c>
      <c r="AF42" s="259">
        <v>38.141154207</v>
      </c>
      <c r="AG42" s="259">
        <v>41.486057625000001</v>
      </c>
      <c r="AH42" s="259">
        <v>54.957107477000001</v>
      </c>
      <c r="AI42" s="259">
        <v>43.1825914</v>
      </c>
      <c r="AJ42" s="259">
        <v>47.860684519000003</v>
      </c>
      <c r="AK42" s="259">
        <v>44.822954475000003</v>
      </c>
      <c r="AL42" s="259">
        <v>44.207965774999998</v>
      </c>
      <c r="AM42" s="259">
        <v>37.085246466000001</v>
      </c>
      <c r="AN42" s="259">
        <v>36.842470910999999</v>
      </c>
      <c r="AO42" s="259">
        <v>32.387819583000002</v>
      </c>
      <c r="AP42" s="259">
        <v>27.694415475</v>
      </c>
      <c r="AQ42" s="259">
        <v>24.118882909</v>
      </c>
      <c r="AR42" s="259">
        <v>31.446635576999999</v>
      </c>
      <c r="AS42" s="259">
        <v>101.0353087</v>
      </c>
      <c r="AT42" s="259">
        <v>85.215712361000001</v>
      </c>
      <c r="AU42" s="259">
        <v>38.320563073000002</v>
      </c>
      <c r="AV42" s="259">
        <v>41.093450949000001</v>
      </c>
      <c r="AW42" s="259">
        <v>55.504792649999999</v>
      </c>
      <c r="AX42" s="259">
        <v>57.260470699999999</v>
      </c>
      <c r="AY42" s="259">
        <v>42.563868677999999</v>
      </c>
      <c r="AZ42" s="259">
        <v>72.725849999999994</v>
      </c>
      <c r="BA42" s="259">
        <v>35.975619856000002</v>
      </c>
      <c r="BB42" s="259">
        <v>24.829938340999998</v>
      </c>
      <c r="BC42" s="259">
        <v>20.247661803</v>
      </c>
      <c r="BD42" s="259">
        <v>24.811784775</v>
      </c>
      <c r="BE42" s="259">
        <v>35.23677988</v>
      </c>
      <c r="BF42" s="259">
        <v>36.391629236</v>
      </c>
      <c r="BG42" s="378">
        <v>31.73199</v>
      </c>
      <c r="BH42" s="378">
        <v>34.050040000000003</v>
      </c>
      <c r="BI42" s="378">
        <v>37.099559999999997</v>
      </c>
      <c r="BJ42" s="378">
        <v>38.740850000000002</v>
      </c>
      <c r="BK42" s="378">
        <v>38.99756</v>
      </c>
      <c r="BL42" s="378">
        <v>39.744100000000003</v>
      </c>
      <c r="BM42" s="378">
        <v>36.052720000000001</v>
      </c>
      <c r="BN42" s="378">
        <v>32.938780000000001</v>
      </c>
      <c r="BO42" s="378">
        <v>32.823639999999997</v>
      </c>
      <c r="BP42" s="378">
        <v>32.422849999999997</v>
      </c>
      <c r="BQ42" s="378">
        <v>35.444749999999999</v>
      </c>
      <c r="BR42" s="378">
        <v>36.476230000000001</v>
      </c>
      <c r="BS42" s="378">
        <v>33.892850000000003</v>
      </c>
      <c r="BT42" s="378">
        <v>35.067079999999997</v>
      </c>
      <c r="BU42" s="378">
        <v>37.96096</v>
      </c>
      <c r="BV42" s="378">
        <v>40.038649999999997</v>
      </c>
    </row>
    <row r="43" spans="1:74" ht="11.1" customHeight="1" x14ac:dyDescent="0.2">
      <c r="A43" s="56" t="s">
        <v>1196</v>
      </c>
      <c r="B43" s="567" t="s">
        <v>1207</v>
      </c>
      <c r="C43" s="259">
        <v>81.915208332999995</v>
      </c>
      <c r="D43" s="259">
        <v>136.54290624999999</v>
      </c>
      <c r="E43" s="259">
        <v>69.862585226999997</v>
      </c>
      <c r="F43" s="259">
        <v>33.687159090999998</v>
      </c>
      <c r="G43" s="259">
        <v>31.187843749999999</v>
      </c>
      <c r="H43" s="259">
        <v>26.209687500000001</v>
      </c>
      <c r="I43" s="259">
        <v>34.396875000000001</v>
      </c>
      <c r="J43" s="259">
        <v>37.867410714000002</v>
      </c>
      <c r="K43" s="259">
        <v>39.589166667000001</v>
      </c>
      <c r="L43" s="259">
        <v>43.636136364000002</v>
      </c>
      <c r="M43" s="259">
        <v>35.084156249999999</v>
      </c>
      <c r="N43" s="259">
        <v>28.016590909000001</v>
      </c>
      <c r="O43" s="259">
        <v>45.415500000000002</v>
      </c>
      <c r="P43" s="259">
        <v>33.036577381000001</v>
      </c>
      <c r="Q43" s="259">
        <v>23.102146738999998</v>
      </c>
      <c r="R43" s="259">
        <v>32.734821429</v>
      </c>
      <c r="S43" s="259">
        <v>24.888333332999999</v>
      </c>
      <c r="T43" s="259">
        <v>26.891363636000001</v>
      </c>
      <c r="U43" s="259">
        <v>42.610937499999999</v>
      </c>
      <c r="V43" s="259">
        <v>43.878260869999998</v>
      </c>
      <c r="W43" s="259">
        <v>37.435892856999999</v>
      </c>
      <c r="X43" s="259">
        <v>27.247708332999999</v>
      </c>
      <c r="Y43" s="259">
        <v>28.473363095</v>
      </c>
      <c r="Z43" s="259">
        <v>60.510773810000003</v>
      </c>
      <c r="AA43" s="259">
        <v>42.890170455000003</v>
      </c>
      <c r="AB43" s="259">
        <v>32.918437500000003</v>
      </c>
      <c r="AC43" s="259">
        <v>37.809184782999999</v>
      </c>
      <c r="AD43" s="259">
        <v>33.054250000000003</v>
      </c>
      <c r="AE43" s="259">
        <v>33.286193181999998</v>
      </c>
      <c r="AF43" s="259">
        <v>30.229687500000001</v>
      </c>
      <c r="AG43" s="259">
        <v>34.638406250000003</v>
      </c>
      <c r="AH43" s="259">
        <v>30.159782609000001</v>
      </c>
      <c r="AI43" s="259">
        <v>31.03228125</v>
      </c>
      <c r="AJ43" s="259">
        <v>35.315369318000002</v>
      </c>
      <c r="AK43" s="259">
        <v>37.946309524</v>
      </c>
      <c r="AL43" s="259">
        <v>74.972875000000002</v>
      </c>
      <c r="AM43" s="259">
        <v>115.63914773</v>
      </c>
      <c r="AN43" s="259">
        <v>42.974031250000003</v>
      </c>
      <c r="AO43" s="259">
        <v>38.979062499999998</v>
      </c>
      <c r="AP43" s="259">
        <v>50.647321429000002</v>
      </c>
      <c r="AQ43" s="259">
        <v>27.697784090999999</v>
      </c>
      <c r="AR43" s="259">
        <v>30.498184523999999</v>
      </c>
      <c r="AS43" s="259">
        <v>40.011875000000003</v>
      </c>
      <c r="AT43" s="259">
        <v>49.629538042999997</v>
      </c>
      <c r="AU43" s="259">
        <v>40.934342104999999</v>
      </c>
      <c r="AV43" s="259">
        <v>43.018179347999997</v>
      </c>
      <c r="AW43" s="259">
        <v>63.505416666999999</v>
      </c>
      <c r="AX43" s="259">
        <v>56.02225</v>
      </c>
      <c r="AY43" s="259">
        <v>63.145909091</v>
      </c>
      <c r="AZ43" s="259">
        <v>38.393406249999998</v>
      </c>
      <c r="BA43" s="259">
        <v>40.665178570999998</v>
      </c>
      <c r="BB43" s="259">
        <v>29.498750000000001</v>
      </c>
      <c r="BC43" s="259">
        <v>26.757187500000001</v>
      </c>
      <c r="BD43" s="259">
        <v>25.189843750000001</v>
      </c>
      <c r="BE43" s="259">
        <v>33.969005682000002</v>
      </c>
      <c r="BF43" s="259">
        <v>30.534460227</v>
      </c>
      <c r="BG43" s="378">
        <v>34.050579999999997</v>
      </c>
      <c r="BH43" s="378">
        <v>32.079599999999999</v>
      </c>
      <c r="BI43" s="378">
        <v>29.362410000000001</v>
      </c>
      <c r="BJ43" s="378">
        <v>45.694119999999998</v>
      </c>
      <c r="BK43" s="378">
        <v>54.721310000000003</v>
      </c>
      <c r="BL43" s="378">
        <v>45.55939</v>
      </c>
      <c r="BM43" s="378">
        <v>36.878660000000004</v>
      </c>
      <c r="BN43" s="378">
        <v>31.633649999999999</v>
      </c>
      <c r="BO43" s="378">
        <v>31.62509</v>
      </c>
      <c r="BP43" s="378">
        <v>29.659420000000001</v>
      </c>
      <c r="BQ43" s="378">
        <v>29.640049999999999</v>
      </c>
      <c r="BR43" s="378">
        <v>32.260120000000001</v>
      </c>
      <c r="BS43" s="378">
        <v>30.633289999999999</v>
      </c>
      <c r="BT43" s="378">
        <v>30.150279999999999</v>
      </c>
      <c r="BU43" s="378">
        <v>30.881229999999999</v>
      </c>
      <c r="BV43" s="378">
        <v>47.504390000000001</v>
      </c>
    </row>
    <row r="44" spans="1:74" ht="11.1" customHeight="1" x14ac:dyDescent="0.2">
      <c r="A44" s="56" t="s">
        <v>1197</v>
      </c>
      <c r="B44" s="567" t="s">
        <v>1208</v>
      </c>
      <c r="C44" s="259">
        <v>68.653511905000002</v>
      </c>
      <c r="D44" s="259">
        <v>131.86193750000001</v>
      </c>
      <c r="E44" s="259">
        <v>57.237272726999997</v>
      </c>
      <c r="F44" s="259">
        <v>32.067102273000003</v>
      </c>
      <c r="G44" s="259">
        <v>39.140156249999997</v>
      </c>
      <c r="H44" s="259">
        <v>31.205028409000001</v>
      </c>
      <c r="I44" s="259">
        <v>37.045896739</v>
      </c>
      <c r="J44" s="259">
        <v>36.860714285999997</v>
      </c>
      <c r="K44" s="259">
        <v>40.615297619000003</v>
      </c>
      <c r="L44" s="259">
        <v>31.450937499999998</v>
      </c>
      <c r="M44" s="259">
        <v>27.682781250000001</v>
      </c>
      <c r="N44" s="259">
        <v>25.802443182000001</v>
      </c>
      <c r="O44" s="259">
        <v>43.062750000000001</v>
      </c>
      <c r="P44" s="259">
        <v>31.249285713999999</v>
      </c>
      <c r="Q44" s="259">
        <v>23.444293477999999</v>
      </c>
      <c r="R44" s="259">
        <v>31.470744048</v>
      </c>
      <c r="S44" s="259">
        <v>25.861160714</v>
      </c>
      <c r="T44" s="259">
        <v>28.896278409000001</v>
      </c>
      <c r="U44" s="259">
        <v>44.287999999999997</v>
      </c>
      <c r="V44" s="259">
        <v>40.624483695999999</v>
      </c>
      <c r="W44" s="259">
        <v>32.407797619</v>
      </c>
      <c r="X44" s="259">
        <v>25.783303571000001</v>
      </c>
      <c r="Y44" s="259">
        <v>29.540089286000001</v>
      </c>
      <c r="Z44" s="259">
        <v>51.874940475999999</v>
      </c>
      <c r="AA44" s="259">
        <v>42.986221591000003</v>
      </c>
      <c r="AB44" s="259">
        <v>34.031593749999999</v>
      </c>
      <c r="AC44" s="259">
        <v>39.069157609000001</v>
      </c>
      <c r="AD44" s="259">
        <v>35.698093749999998</v>
      </c>
      <c r="AE44" s="259">
        <v>33.440426135999999</v>
      </c>
      <c r="AF44" s="259">
        <v>34.124403409000003</v>
      </c>
      <c r="AG44" s="259">
        <v>36.547593749999997</v>
      </c>
      <c r="AH44" s="259">
        <v>32.427173912999997</v>
      </c>
      <c r="AI44" s="259">
        <v>31.782624999999999</v>
      </c>
      <c r="AJ44" s="259">
        <v>29.924034090999999</v>
      </c>
      <c r="AK44" s="259">
        <v>33.936309524000002</v>
      </c>
      <c r="AL44" s="259">
        <v>52.746218749999997</v>
      </c>
      <c r="AM44" s="259">
        <v>92.125426136000002</v>
      </c>
      <c r="AN44" s="259">
        <v>32.459781249999999</v>
      </c>
      <c r="AO44" s="259">
        <v>29.977471591</v>
      </c>
      <c r="AP44" s="259">
        <v>38.154047619000004</v>
      </c>
      <c r="AQ44" s="259">
        <v>31.689403409000001</v>
      </c>
      <c r="AR44" s="259">
        <v>32.883839285999997</v>
      </c>
      <c r="AS44" s="259">
        <v>41.755000000000003</v>
      </c>
      <c r="AT44" s="259">
        <v>43.828206522000002</v>
      </c>
      <c r="AU44" s="259">
        <v>40.005263157999998</v>
      </c>
      <c r="AV44" s="259">
        <v>39.091005435</v>
      </c>
      <c r="AW44" s="259">
        <v>43.328333333000003</v>
      </c>
      <c r="AX44" s="259">
        <v>43.42728125</v>
      </c>
      <c r="AY44" s="259">
        <v>53.682528409</v>
      </c>
      <c r="AZ44" s="259">
        <v>34.270906250000003</v>
      </c>
      <c r="BA44" s="259">
        <v>37.354077381000003</v>
      </c>
      <c r="BB44" s="259">
        <v>29.756704545000002</v>
      </c>
      <c r="BC44" s="259">
        <v>23.157329545</v>
      </c>
      <c r="BD44" s="259">
        <v>24.11209375</v>
      </c>
      <c r="BE44" s="259">
        <v>31.286789772999999</v>
      </c>
      <c r="BF44" s="259">
        <v>29.070909091000001</v>
      </c>
      <c r="BG44" s="378">
        <v>33.537269999999999</v>
      </c>
      <c r="BH44" s="378">
        <v>30.55789</v>
      </c>
      <c r="BI44" s="378">
        <v>29.856729999999999</v>
      </c>
      <c r="BJ44" s="378">
        <v>34.83531</v>
      </c>
      <c r="BK44" s="378">
        <v>36.040750000000003</v>
      </c>
      <c r="BL44" s="378">
        <v>34.204340000000002</v>
      </c>
      <c r="BM44" s="378">
        <v>32.518610000000002</v>
      </c>
      <c r="BN44" s="378">
        <v>30.117290000000001</v>
      </c>
      <c r="BO44" s="378">
        <v>29.88524</v>
      </c>
      <c r="BP44" s="378">
        <v>28.164490000000001</v>
      </c>
      <c r="BQ44" s="378">
        <v>28.81559</v>
      </c>
      <c r="BR44" s="378">
        <v>31.301960000000001</v>
      </c>
      <c r="BS44" s="378">
        <v>30.033059999999999</v>
      </c>
      <c r="BT44" s="378">
        <v>27.42567</v>
      </c>
      <c r="BU44" s="378">
        <v>29.016549999999999</v>
      </c>
      <c r="BV44" s="378">
        <v>34.500880000000002</v>
      </c>
    </row>
    <row r="45" spans="1:74" ht="11.1" customHeight="1" x14ac:dyDescent="0.2">
      <c r="A45" s="56" t="s">
        <v>1198</v>
      </c>
      <c r="B45" s="567" t="s">
        <v>1209</v>
      </c>
      <c r="C45" s="259">
        <v>44.639435773999999</v>
      </c>
      <c r="D45" s="259">
        <v>90.260918625000002</v>
      </c>
      <c r="E45" s="259">
        <v>45.783265739000001</v>
      </c>
      <c r="F45" s="259">
        <v>37.312952357999997</v>
      </c>
      <c r="G45" s="259">
        <v>44.806583625000002</v>
      </c>
      <c r="H45" s="259">
        <v>39.256083238999999</v>
      </c>
      <c r="I45" s="259">
        <v>42.178610108999997</v>
      </c>
      <c r="J45" s="259">
        <v>36.745940476000001</v>
      </c>
      <c r="K45" s="259">
        <v>38.484794673000003</v>
      </c>
      <c r="L45" s="259">
        <v>36.985925938000001</v>
      </c>
      <c r="M45" s="259">
        <v>32.530586155999998</v>
      </c>
      <c r="N45" s="259">
        <v>29.539467159000001</v>
      </c>
      <c r="O45" s="259">
        <v>35.594270938000001</v>
      </c>
      <c r="P45" s="259">
        <v>30.548824256</v>
      </c>
      <c r="Q45" s="259">
        <v>28.340957635999999</v>
      </c>
      <c r="R45" s="259">
        <v>34.332097320999999</v>
      </c>
      <c r="S45" s="259">
        <v>30.036680119</v>
      </c>
      <c r="T45" s="259">
        <v>31.831184034</v>
      </c>
      <c r="U45" s="259">
        <v>43.165364281000002</v>
      </c>
      <c r="V45" s="259">
        <v>40.041507011</v>
      </c>
      <c r="W45" s="259">
        <v>39.023187618999998</v>
      </c>
      <c r="X45" s="259">
        <v>35.841072292</v>
      </c>
      <c r="Y45" s="259">
        <v>29.988161606999999</v>
      </c>
      <c r="Z45" s="259">
        <v>37.093420803999997</v>
      </c>
      <c r="AA45" s="259">
        <v>33.652942330000002</v>
      </c>
      <c r="AB45" s="259">
        <v>29.039217280999999</v>
      </c>
      <c r="AC45" s="259">
        <v>34.674774321000001</v>
      </c>
      <c r="AD45" s="259">
        <v>34.398394125000003</v>
      </c>
      <c r="AE45" s="259">
        <v>35.360233067999999</v>
      </c>
      <c r="AF45" s="259">
        <v>29.95249858</v>
      </c>
      <c r="AG45" s="259">
        <v>35.616748063000003</v>
      </c>
      <c r="AH45" s="259">
        <v>32.154279619999997</v>
      </c>
      <c r="AI45" s="259">
        <v>37.517318875000001</v>
      </c>
      <c r="AJ45" s="259">
        <v>33.598029034</v>
      </c>
      <c r="AK45" s="259">
        <v>35.000318958000001</v>
      </c>
      <c r="AL45" s="259">
        <v>41.365689688000003</v>
      </c>
      <c r="AM45" s="259">
        <v>73.369733152999999</v>
      </c>
      <c r="AN45" s="259">
        <v>31.167148906000001</v>
      </c>
      <c r="AO45" s="259">
        <v>37.765500568</v>
      </c>
      <c r="AP45" s="259">
        <v>39.310800475999997</v>
      </c>
      <c r="AQ45" s="259">
        <v>44.487758239000001</v>
      </c>
      <c r="AR45" s="259">
        <v>35.396447500000001</v>
      </c>
      <c r="AS45" s="259">
        <v>40.104854582999998</v>
      </c>
      <c r="AT45" s="259">
        <v>38.726088505</v>
      </c>
      <c r="AU45" s="259">
        <v>41.351170920999998</v>
      </c>
      <c r="AV45" s="259">
        <v>38.334911890999997</v>
      </c>
      <c r="AW45" s="259">
        <v>42.0370025</v>
      </c>
      <c r="AX45" s="259">
        <v>37.835433063000004</v>
      </c>
      <c r="AY45" s="259">
        <v>38.700897756000003</v>
      </c>
      <c r="AZ45" s="259">
        <v>29.440715405999999</v>
      </c>
      <c r="BA45" s="259">
        <v>33.233683601000003</v>
      </c>
      <c r="BB45" s="259">
        <v>29.513949574000002</v>
      </c>
      <c r="BC45" s="259">
        <v>29.328377869000001</v>
      </c>
      <c r="BD45" s="259">
        <v>26.781477905999999</v>
      </c>
      <c r="BE45" s="259">
        <v>32.827892273000003</v>
      </c>
      <c r="BF45" s="259">
        <v>29.330724403000001</v>
      </c>
      <c r="BG45" s="378">
        <v>32.090269999999997</v>
      </c>
      <c r="BH45" s="378">
        <v>30.888290000000001</v>
      </c>
      <c r="BI45" s="378">
        <v>29.690079999999998</v>
      </c>
      <c r="BJ45" s="378">
        <v>31.021550000000001</v>
      </c>
      <c r="BK45" s="378">
        <v>32.083750000000002</v>
      </c>
      <c r="BL45" s="378">
        <v>31.901669999999999</v>
      </c>
      <c r="BM45" s="378">
        <v>31.549969999999998</v>
      </c>
      <c r="BN45" s="378">
        <v>29.79599</v>
      </c>
      <c r="BO45" s="378">
        <v>29.770689999999998</v>
      </c>
      <c r="BP45" s="378">
        <v>29.551549999999999</v>
      </c>
      <c r="BQ45" s="378">
        <v>31.601130000000001</v>
      </c>
      <c r="BR45" s="378">
        <v>32.519469999999998</v>
      </c>
      <c r="BS45" s="378">
        <v>30.908719999999999</v>
      </c>
      <c r="BT45" s="378">
        <v>29.12088</v>
      </c>
      <c r="BU45" s="378">
        <v>29.532979999999998</v>
      </c>
      <c r="BV45" s="378">
        <v>31.383209999999998</v>
      </c>
    </row>
    <row r="46" spans="1:74" ht="11.1" customHeight="1" x14ac:dyDescent="0.2">
      <c r="A46" s="56" t="s">
        <v>1199</v>
      </c>
      <c r="B46" s="567" t="s">
        <v>1210</v>
      </c>
      <c r="C46" s="259">
        <v>30.435952381</v>
      </c>
      <c r="D46" s="259">
        <v>35.3389375</v>
      </c>
      <c r="E46" s="259">
        <v>31.234034091000002</v>
      </c>
      <c r="F46" s="259">
        <v>29.681619317999999</v>
      </c>
      <c r="G46" s="259">
        <v>32.711812500000001</v>
      </c>
      <c r="H46" s="259">
        <v>30.656477273</v>
      </c>
      <c r="I46" s="259">
        <v>33.238885869999997</v>
      </c>
      <c r="J46" s="259">
        <v>31.509553571000001</v>
      </c>
      <c r="K46" s="259">
        <v>36.005357142999998</v>
      </c>
      <c r="L46" s="259">
        <v>32.593039773000001</v>
      </c>
      <c r="M46" s="259">
        <v>25.949187500000001</v>
      </c>
      <c r="N46" s="259">
        <v>24.597357955</v>
      </c>
      <c r="O46" s="259">
        <v>25.25721875</v>
      </c>
      <c r="P46" s="259">
        <v>25.035089286000002</v>
      </c>
      <c r="Q46" s="259">
        <v>24.640597826</v>
      </c>
      <c r="R46" s="259">
        <v>26.801607142999998</v>
      </c>
      <c r="S46" s="259">
        <v>30.620625</v>
      </c>
      <c r="T46" s="259">
        <v>31.253153408999999</v>
      </c>
      <c r="U46" s="259">
        <v>39.364593749999997</v>
      </c>
      <c r="V46" s="259">
        <v>39.827228261000002</v>
      </c>
      <c r="W46" s="259">
        <v>36.345654762000002</v>
      </c>
      <c r="X46" s="259">
        <v>34.379523810000002</v>
      </c>
      <c r="Y46" s="259">
        <v>27.464404762000001</v>
      </c>
      <c r="Z46" s="259">
        <v>35.203363095</v>
      </c>
      <c r="AA46" s="259">
        <v>31.273267045000001</v>
      </c>
      <c r="AB46" s="259">
        <v>26.670437499999998</v>
      </c>
      <c r="AC46" s="259">
        <v>28.353858696</v>
      </c>
      <c r="AD46" s="259">
        <v>30.201812499999999</v>
      </c>
      <c r="AE46" s="259">
        <v>35.087329545000003</v>
      </c>
      <c r="AF46" s="259">
        <v>34.569886363999998</v>
      </c>
      <c r="AG46" s="259">
        <v>36.909687499999997</v>
      </c>
      <c r="AH46" s="259">
        <v>31.370625</v>
      </c>
      <c r="AI46" s="259">
        <v>36.386843749999997</v>
      </c>
      <c r="AJ46" s="259">
        <v>30.211931818</v>
      </c>
      <c r="AK46" s="259">
        <v>28.870267857000002</v>
      </c>
      <c r="AL46" s="259">
        <v>27.568562499999999</v>
      </c>
      <c r="AM46" s="259">
        <v>40.638323864</v>
      </c>
      <c r="AN46" s="259">
        <v>26.479156249999999</v>
      </c>
      <c r="AO46" s="259">
        <v>26.556505682000001</v>
      </c>
      <c r="AP46" s="259">
        <v>34.451934524000002</v>
      </c>
      <c r="AQ46" s="259">
        <v>38.105511364000002</v>
      </c>
      <c r="AR46" s="259">
        <v>35.071994048000001</v>
      </c>
      <c r="AS46" s="259">
        <v>37.157589285999997</v>
      </c>
      <c r="AT46" s="259">
        <v>36.634999999999998</v>
      </c>
      <c r="AU46" s="259">
        <v>37.886546053000004</v>
      </c>
      <c r="AV46" s="259">
        <v>38.906304347999999</v>
      </c>
      <c r="AW46" s="259">
        <v>39.586428570999999</v>
      </c>
      <c r="AX46" s="259">
        <v>36.419812499999999</v>
      </c>
      <c r="AY46" s="259">
        <v>35.084886363999999</v>
      </c>
      <c r="AZ46" s="259">
        <v>28.597906250000001</v>
      </c>
      <c r="BA46" s="259">
        <v>30.642976189999999</v>
      </c>
      <c r="BB46" s="259">
        <v>28.999147727</v>
      </c>
      <c r="BC46" s="259">
        <v>27.970681817999999</v>
      </c>
      <c r="BD46" s="259">
        <v>26.453968750000001</v>
      </c>
      <c r="BE46" s="259">
        <v>32.740397727000001</v>
      </c>
      <c r="BF46" s="259">
        <v>28.651221590999999</v>
      </c>
      <c r="BG46" s="378">
        <v>31.30593</v>
      </c>
      <c r="BH46" s="378">
        <v>30.698540000000001</v>
      </c>
      <c r="BI46" s="378">
        <v>30.040109999999999</v>
      </c>
      <c r="BJ46" s="378">
        <v>30.44247</v>
      </c>
      <c r="BK46" s="378">
        <v>30.801290000000002</v>
      </c>
      <c r="BL46" s="378">
        <v>30.984259999999999</v>
      </c>
      <c r="BM46" s="378">
        <v>30.957159999999998</v>
      </c>
      <c r="BN46" s="378">
        <v>30.143719999999998</v>
      </c>
      <c r="BO46" s="378">
        <v>30.306760000000001</v>
      </c>
      <c r="BP46" s="378">
        <v>30.36431</v>
      </c>
      <c r="BQ46" s="378">
        <v>32.301639999999999</v>
      </c>
      <c r="BR46" s="378">
        <v>33.27948</v>
      </c>
      <c r="BS46" s="378">
        <v>30.947679999999998</v>
      </c>
      <c r="BT46" s="378">
        <v>30.137720000000002</v>
      </c>
      <c r="BU46" s="378">
        <v>30.127130000000001</v>
      </c>
      <c r="BV46" s="378">
        <v>30.559830000000002</v>
      </c>
    </row>
    <row r="47" spans="1:74" ht="11.1" customHeight="1" x14ac:dyDescent="0.2">
      <c r="A47" s="56" t="s">
        <v>1200</v>
      </c>
      <c r="B47" s="567" t="s">
        <v>1211</v>
      </c>
      <c r="C47" s="259">
        <v>29.404910714</v>
      </c>
      <c r="D47" s="259">
        <v>28.564968749999998</v>
      </c>
      <c r="E47" s="259">
        <v>27.751590909000001</v>
      </c>
      <c r="F47" s="259">
        <v>29.173778409000001</v>
      </c>
      <c r="G47" s="259">
        <v>29.615749999999998</v>
      </c>
      <c r="H47" s="259">
        <v>31.559602272999999</v>
      </c>
      <c r="I47" s="259">
        <v>34.189473640999999</v>
      </c>
      <c r="J47" s="259">
        <v>31.461650893000002</v>
      </c>
      <c r="K47" s="259">
        <v>30.186767262</v>
      </c>
      <c r="L47" s="259">
        <v>26.824731818</v>
      </c>
      <c r="M47" s="259">
        <v>24.300587813</v>
      </c>
      <c r="N47" s="259">
        <v>21.699865909</v>
      </c>
      <c r="O47" s="259">
        <v>23.801805938000001</v>
      </c>
      <c r="P47" s="259">
        <v>20.558873810000001</v>
      </c>
      <c r="Q47" s="259">
        <v>18.770275271999999</v>
      </c>
      <c r="R47" s="259">
        <v>23.908863988</v>
      </c>
      <c r="S47" s="259">
        <v>23.115482143000001</v>
      </c>
      <c r="T47" s="259">
        <v>31.256289489</v>
      </c>
      <c r="U47" s="259">
        <v>33.607924687999997</v>
      </c>
      <c r="V47" s="259">
        <v>32.593408695999997</v>
      </c>
      <c r="W47" s="259">
        <v>36.782417559999999</v>
      </c>
      <c r="X47" s="259">
        <v>36.333016667000003</v>
      </c>
      <c r="Y47" s="259">
        <v>26.716611607000001</v>
      </c>
      <c r="Z47" s="259">
        <v>35.836062202000001</v>
      </c>
      <c r="AA47" s="259">
        <v>31.286221307000002</v>
      </c>
      <c r="AB47" s="259">
        <v>25.573871563000001</v>
      </c>
      <c r="AC47" s="259">
        <v>29.293053261000001</v>
      </c>
      <c r="AD47" s="259">
        <v>38.000240937999997</v>
      </c>
      <c r="AE47" s="259">
        <v>35.139747442999997</v>
      </c>
      <c r="AF47" s="259">
        <v>32.034503692999998</v>
      </c>
      <c r="AG47" s="259">
        <v>35.998700624999998</v>
      </c>
      <c r="AH47" s="259">
        <v>30.472764674</v>
      </c>
      <c r="AI47" s="259">
        <v>28.750007188000001</v>
      </c>
      <c r="AJ47" s="259">
        <v>26.762923579999999</v>
      </c>
      <c r="AK47" s="259">
        <v>24.852670238000002</v>
      </c>
      <c r="AL47" s="259">
        <v>28.743617188000002</v>
      </c>
      <c r="AM47" s="259">
        <v>33.108419601999998</v>
      </c>
      <c r="AN47" s="259">
        <v>24.315900312</v>
      </c>
      <c r="AO47" s="259">
        <v>22.188074147999998</v>
      </c>
      <c r="AP47" s="259">
        <v>24.397300595000001</v>
      </c>
      <c r="AQ47" s="259">
        <v>30.6437375</v>
      </c>
      <c r="AR47" s="259">
        <v>30.435057440000001</v>
      </c>
      <c r="AS47" s="259">
        <v>34.149397917000002</v>
      </c>
      <c r="AT47" s="259">
        <v>29.550833151999999</v>
      </c>
      <c r="AU47" s="259">
        <v>26.212023354999999</v>
      </c>
      <c r="AV47" s="259">
        <v>35.369316032999997</v>
      </c>
      <c r="AW47" s="259">
        <v>42.616371428999997</v>
      </c>
      <c r="AX47" s="259">
        <v>31.352083125</v>
      </c>
      <c r="AY47" s="259">
        <v>28.552306818000002</v>
      </c>
      <c r="AZ47" s="259">
        <v>27.485459687999999</v>
      </c>
      <c r="BA47" s="259">
        <v>31.418118452000002</v>
      </c>
      <c r="BB47" s="259">
        <v>24.783113067999999</v>
      </c>
      <c r="BC47" s="259">
        <v>28.997365340999998</v>
      </c>
      <c r="BD47" s="259">
        <v>27.625429688000001</v>
      </c>
      <c r="BE47" s="259">
        <v>33.675886079999998</v>
      </c>
      <c r="BF47" s="259">
        <v>30.744647443000002</v>
      </c>
      <c r="BG47" s="378">
        <v>30.56615</v>
      </c>
      <c r="BH47" s="378">
        <v>31.56437</v>
      </c>
      <c r="BI47" s="378">
        <v>30.860659999999999</v>
      </c>
      <c r="BJ47" s="378">
        <v>30.73272</v>
      </c>
      <c r="BK47" s="378">
        <v>30.520019999999999</v>
      </c>
      <c r="BL47" s="378">
        <v>30.446770000000001</v>
      </c>
      <c r="BM47" s="378">
        <v>30.768329999999999</v>
      </c>
      <c r="BN47" s="378">
        <v>28.82292</v>
      </c>
      <c r="BO47" s="378">
        <v>30.93242</v>
      </c>
      <c r="BP47" s="378">
        <v>31.195630000000001</v>
      </c>
      <c r="BQ47" s="378">
        <v>34.91498</v>
      </c>
      <c r="BR47" s="378">
        <v>37.636159999999997</v>
      </c>
      <c r="BS47" s="378">
        <v>31.7728</v>
      </c>
      <c r="BT47" s="378">
        <v>30.848569999999999</v>
      </c>
      <c r="BU47" s="378">
        <v>30.92737</v>
      </c>
      <c r="BV47" s="378">
        <v>30.507239999999999</v>
      </c>
    </row>
    <row r="48" spans="1:74" ht="11.1" customHeight="1" x14ac:dyDescent="0.2">
      <c r="A48" s="107" t="s">
        <v>1201</v>
      </c>
      <c r="B48" s="567" t="s">
        <v>1212</v>
      </c>
      <c r="C48" s="259">
        <v>29.175000000000001</v>
      </c>
      <c r="D48" s="259">
        <v>34.723684210999998</v>
      </c>
      <c r="E48" s="259">
        <v>30.25</v>
      </c>
      <c r="F48" s="259">
        <v>28.130952381</v>
      </c>
      <c r="G48" s="259">
        <v>28.774999999999999</v>
      </c>
      <c r="H48" s="259">
        <v>38.806818182000001</v>
      </c>
      <c r="I48" s="259">
        <v>34.579545455000002</v>
      </c>
      <c r="J48" s="259">
        <v>34.25</v>
      </c>
      <c r="K48" s="259">
        <v>31.476190475999999</v>
      </c>
      <c r="L48" s="259">
        <v>25.113636364000001</v>
      </c>
      <c r="M48" s="259">
        <v>31.697368421</v>
      </c>
      <c r="N48" s="259">
        <v>23.909090909</v>
      </c>
      <c r="O48" s="259">
        <v>23.684210526000001</v>
      </c>
      <c r="P48" s="259">
        <v>21.862500000000001</v>
      </c>
      <c r="Q48" s="259">
        <v>20.670454544999998</v>
      </c>
      <c r="R48" s="259">
        <v>21.5</v>
      </c>
      <c r="S48" s="259">
        <v>21.845238094999999</v>
      </c>
      <c r="T48" s="259">
        <v>27.431818182000001</v>
      </c>
      <c r="U48" s="259">
        <v>36.375</v>
      </c>
      <c r="V48" s="259">
        <v>33.554347825999997</v>
      </c>
      <c r="W48" s="259">
        <v>32.202380951999999</v>
      </c>
      <c r="X48" s="259">
        <v>31.559523810000002</v>
      </c>
      <c r="Y48" s="259">
        <v>24.262499999999999</v>
      </c>
      <c r="Z48" s="259">
        <v>31.547619048000001</v>
      </c>
      <c r="AA48" s="259">
        <v>29.337499999999999</v>
      </c>
      <c r="AB48" s="259">
        <v>26.526315789000002</v>
      </c>
      <c r="AC48" s="259">
        <v>31.815217391000001</v>
      </c>
      <c r="AD48" s="259">
        <v>31.912500000000001</v>
      </c>
      <c r="AE48" s="259">
        <v>33.670454544999998</v>
      </c>
      <c r="AF48" s="259">
        <v>30.931818182000001</v>
      </c>
      <c r="AG48" s="259">
        <v>30.1</v>
      </c>
      <c r="AH48" s="259">
        <v>25.902173912999999</v>
      </c>
      <c r="AI48" s="259">
        <v>27.5625</v>
      </c>
      <c r="AJ48" s="259">
        <v>30.647727273000001</v>
      </c>
      <c r="AK48" s="259">
        <v>27.1875</v>
      </c>
      <c r="AL48" s="259">
        <v>30.75</v>
      </c>
      <c r="AM48" s="259">
        <v>38.25</v>
      </c>
      <c r="AN48" s="259">
        <v>26.684210526000001</v>
      </c>
      <c r="AO48" s="259">
        <v>27.583333332999999</v>
      </c>
      <c r="AP48" s="259">
        <v>29.845238094999999</v>
      </c>
      <c r="AQ48" s="259">
        <v>28.522727273000001</v>
      </c>
      <c r="AR48" s="259">
        <v>29.523809524000001</v>
      </c>
      <c r="AS48" s="259">
        <v>31.464285713999999</v>
      </c>
      <c r="AT48" s="259">
        <v>31.173913042999999</v>
      </c>
      <c r="AU48" s="259">
        <v>32.776315789000002</v>
      </c>
      <c r="AV48" s="259">
        <v>31.413043477999999</v>
      </c>
      <c r="AW48" s="259">
        <v>31.524999999999999</v>
      </c>
      <c r="AX48" s="259">
        <v>30.597222221999999</v>
      </c>
      <c r="AY48" s="259">
        <v>31.595238094999999</v>
      </c>
      <c r="AZ48" s="259">
        <v>30.631578947000001</v>
      </c>
      <c r="BA48" s="259">
        <v>29.988095238</v>
      </c>
      <c r="BB48" s="259">
        <v>29.920454544999998</v>
      </c>
      <c r="BC48" s="259">
        <v>29.590909091</v>
      </c>
      <c r="BD48" s="259">
        <v>30.1</v>
      </c>
      <c r="BE48" s="259">
        <v>31.119047619</v>
      </c>
      <c r="BF48" s="259">
        <v>31.397727273000001</v>
      </c>
      <c r="BG48" s="378">
        <v>29.991700000000002</v>
      </c>
      <c r="BH48" s="378">
        <v>30.94087</v>
      </c>
      <c r="BI48" s="378">
        <v>30.05179</v>
      </c>
      <c r="BJ48" s="378">
        <v>30.888010000000001</v>
      </c>
      <c r="BK48" s="378">
        <v>30.603259999999999</v>
      </c>
      <c r="BL48" s="378">
        <v>30.079750000000001</v>
      </c>
      <c r="BM48" s="378">
        <v>29.39331</v>
      </c>
      <c r="BN48" s="378">
        <v>29.72869</v>
      </c>
      <c r="BO48" s="378">
        <v>29.900680000000001</v>
      </c>
      <c r="BP48" s="378">
        <v>30.072669999999999</v>
      </c>
      <c r="BQ48" s="378">
        <v>31.74091</v>
      </c>
      <c r="BR48" s="378">
        <v>32.873600000000003</v>
      </c>
      <c r="BS48" s="378">
        <v>30.316479999999999</v>
      </c>
      <c r="BT48" s="378">
        <v>29.39913</v>
      </c>
      <c r="BU48" s="378">
        <v>28.852830000000001</v>
      </c>
      <c r="BV48" s="378">
        <v>30.265750000000001</v>
      </c>
    </row>
    <row r="49" spans="1:74" ht="11.1" customHeight="1" x14ac:dyDescent="0.2">
      <c r="A49" s="52" t="s">
        <v>1202</v>
      </c>
      <c r="B49" s="567" t="s">
        <v>1213</v>
      </c>
      <c r="C49" s="259">
        <v>30.625</v>
      </c>
      <c r="D49" s="259">
        <v>32</v>
      </c>
      <c r="E49" s="259">
        <v>28.977272726999999</v>
      </c>
      <c r="F49" s="259">
        <v>31.178571429000002</v>
      </c>
      <c r="G49" s="259">
        <v>29.962499999999999</v>
      </c>
      <c r="H49" s="259">
        <v>36.090909091</v>
      </c>
      <c r="I49" s="259">
        <v>34.488636364000001</v>
      </c>
      <c r="J49" s="259">
        <v>35.071428570999998</v>
      </c>
      <c r="K49" s="259">
        <v>34.702380951999999</v>
      </c>
      <c r="L49" s="259">
        <v>28.590909091</v>
      </c>
      <c r="M49" s="259">
        <v>29.302631579</v>
      </c>
      <c r="N49" s="259">
        <v>25</v>
      </c>
      <c r="O49" s="259">
        <v>23.197368421</v>
      </c>
      <c r="P49" s="259">
        <v>21.024999999999999</v>
      </c>
      <c r="Q49" s="259">
        <v>20.943181817999999</v>
      </c>
      <c r="R49" s="259">
        <v>23.202380951999999</v>
      </c>
      <c r="S49" s="259">
        <v>23.785714286000001</v>
      </c>
      <c r="T49" s="259">
        <v>29.238636364000001</v>
      </c>
      <c r="U49" s="259">
        <v>38.887500000000003</v>
      </c>
      <c r="V49" s="259">
        <v>32.989130435</v>
      </c>
      <c r="W49" s="259">
        <v>32.773809524000001</v>
      </c>
      <c r="X49" s="259">
        <v>33.440476189999998</v>
      </c>
      <c r="Y49" s="259">
        <v>27.65</v>
      </c>
      <c r="Z49" s="259">
        <v>34.797619048000001</v>
      </c>
      <c r="AA49" s="259">
        <v>30.5625</v>
      </c>
      <c r="AB49" s="259">
        <v>27.276315789000002</v>
      </c>
      <c r="AC49" s="259">
        <v>30.989130435</v>
      </c>
      <c r="AD49" s="259">
        <v>32.912500000000001</v>
      </c>
      <c r="AE49" s="259">
        <v>33.681818182000001</v>
      </c>
      <c r="AF49" s="259">
        <v>29.863636364000001</v>
      </c>
      <c r="AG49" s="259">
        <v>30.487500000000001</v>
      </c>
      <c r="AH49" s="259">
        <v>31.586956522000001</v>
      </c>
      <c r="AI49" s="259">
        <v>32.112499999999997</v>
      </c>
      <c r="AJ49" s="259">
        <v>34.897727273000001</v>
      </c>
      <c r="AK49" s="259">
        <v>25.725000000000001</v>
      </c>
      <c r="AL49" s="259">
        <v>28.375</v>
      </c>
      <c r="AM49" s="259">
        <v>37.559523810000002</v>
      </c>
      <c r="AN49" s="259">
        <v>26.973684210999998</v>
      </c>
      <c r="AO49" s="259">
        <v>26.404761905000001</v>
      </c>
      <c r="AP49" s="259">
        <v>30.666666667000001</v>
      </c>
      <c r="AQ49" s="259">
        <v>29.954545455000002</v>
      </c>
      <c r="AR49" s="259">
        <v>29.952380951999999</v>
      </c>
      <c r="AS49" s="259">
        <v>31.678571429000002</v>
      </c>
      <c r="AT49" s="259">
        <v>31.25</v>
      </c>
      <c r="AU49" s="259">
        <v>32.171052631999999</v>
      </c>
      <c r="AV49" s="259">
        <v>31.760869565</v>
      </c>
      <c r="AW49" s="259">
        <v>30.85</v>
      </c>
      <c r="AX49" s="259">
        <v>30.652777778000001</v>
      </c>
      <c r="AY49" s="259">
        <v>31.642857143000001</v>
      </c>
      <c r="AZ49" s="259">
        <v>30.486842105000001</v>
      </c>
      <c r="BA49" s="259">
        <v>30.011904762</v>
      </c>
      <c r="BB49" s="259">
        <v>29.897727273000001</v>
      </c>
      <c r="BC49" s="259">
        <v>29.25</v>
      </c>
      <c r="BD49" s="259">
        <v>29.5625</v>
      </c>
      <c r="BE49" s="259">
        <v>30.404761905000001</v>
      </c>
      <c r="BF49" s="259">
        <v>31.159090909</v>
      </c>
      <c r="BG49" s="378">
        <v>27.917940000000002</v>
      </c>
      <c r="BH49" s="378">
        <v>32.106369999999998</v>
      </c>
      <c r="BI49" s="378">
        <v>32.42418</v>
      </c>
      <c r="BJ49" s="378">
        <v>33.657580000000003</v>
      </c>
      <c r="BK49" s="378">
        <v>32.008000000000003</v>
      </c>
      <c r="BL49" s="378">
        <v>30.411380000000001</v>
      </c>
      <c r="BM49" s="378">
        <v>30.211739999999999</v>
      </c>
      <c r="BN49" s="378">
        <v>29.086290000000002</v>
      </c>
      <c r="BO49" s="378">
        <v>28.466809999999999</v>
      </c>
      <c r="BP49" s="378">
        <v>28.2014</v>
      </c>
      <c r="BQ49" s="378">
        <v>28.90663</v>
      </c>
      <c r="BR49" s="378">
        <v>30.24353</v>
      </c>
      <c r="BS49" s="378">
        <v>28.437100000000001</v>
      </c>
      <c r="BT49" s="378">
        <v>30.378740000000001</v>
      </c>
      <c r="BU49" s="378">
        <v>30.52984</v>
      </c>
      <c r="BV49" s="378">
        <v>31.995509999999999</v>
      </c>
    </row>
    <row r="50" spans="1:74" ht="11.1" customHeight="1" x14ac:dyDescent="0.2">
      <c r="A50" s="107" t="s">
        <v>1203</v>
      </c>
      <c r="B50" s="567" t="s">
        <v>1214</v>
      </c>
      <c r="C50" s="259">
        <v>23.314</v>
      </c>
      <c r="D50" s="259">
        <v>19.690000000000001</v>
      </c>
      <c r="E50" s="259">
        <v>19.243181818</v>
      </c>
      <c r="F50" s="259">
        <v>20.293809524</v>
      </c>
      <c r="G50" s="259">
        <v>27.957000000000001</v>
      </c>
      <c r="H50" s="259">
        <v>37.257272727</v>
      </c>
      <c r="I50" s="259">
        <v>39.942272727000002</v>
      </c>
      <c r="J50" s="259">
        <v>32.29</v>
      </c>
      <c r="K50" s="259">
        <v>27.487142856999998</v>
      </c>
      <c r="L50" s="259">
        <v>23.41</v>
      </c>
      <c r="M50" s="259">
        <v>20.576842105000001</v>
      </c>
      <c r="N50" s="259">
        <v>21.560909090999999</v>
      </c>
      <c r="O50" s="259">
        <v>22.833157894999999</v>
      </c>
      <c r="P50" s="259">
        <v>17.152000000000001</v>
      </c>
      <c r="Q50" s="259">
        <v>13.274545455</v>
      </c>
      <c r="R50" s="259">
        <v>12.746666667</v>
      </c>
      <c r="S50" s="259">
        <v>14.662857143</v>
      </c>
      <c r="T50" s="259">
        <v>22.325454544999999</v>
      </c>
      <c r="U50" s="259">
        <v>31.123999999999999</v>
      </c>
      <c r="V50" s="259">
        <v>35.982608696</v>
      </c>
      <c r="W50" s="259">
        <v>28.557619047999999</v>
      </c>
      <c r="X50" s="259">
        <v>23.29047619</v>
      </c>
      <c r="Y50" s="259">
        <v>19.146999999999998</v>
      </c>
      <c r="Z50" s="259">
        <v>34.330952381000003</v>
      </c>
      <c r="AA50" s="259">
        <v>34.0685</v>
      </c>
      <c r="AB50" s="259">
        <v>23.462105263000002</v>
      </c>
      <c r="AC50" s="259">
        <v>13.852173913</v>
      </c>
      <c r="AD50" s="259">
        <v>14.746</v>
      </c>
      <c r="AE50" s="259">
        <v>17.742272727</v>
      </c>
      <c r="AF50" s="259">
        <v>16.197272727000001</v>
      </c>
      <c r="AG50" s="259">
        <v>29.6355</v>
      </c>
      <c r="AH50" s="259">
        <v>51.956956521999999</v>
      </c>
      <c r="AI50" s="259">
        <v>31.184999999999999</v>
      </c>
      <c r="AJ50" s="259">
        <v>26.870909091000001</v>
      </c>
      <c r="AK50" s="259">
        <v>26.280999999999999</v>
      </c>
      <c r="AL50" s="259">
        <v>28.32</v>
      </c>
      <c r="AM50" s="259">
        <v>22.958571428999999</v>
      </c>
      <c r="AN50" s="259">
        <v>21.467894737000002</v>
      </c>
      <c r="AO50" s="259">
        <v>20.974761905000001</v>
      </c>
      <c r="AP50" s="259">
        <v>17.980952381000002</v>
      </c>
      <c r="AQ50" s="259">
        <v>14.546818182000001</v>
      </c>
      <c r="AR50" s="259">
        <v>22.572857143</v>
      </c>
      <c r="AS50" s="259">
        <v>72.002857143</v>
      </c>
      <c r="AT50" s="259">
        <v>77.147826086999999</v>
      </c>
      <c r="AU50" s="259">
        <v>30.831052631999999</v>
      </c>
      <c r="AV50" s="259">
        <v>42.388260870000003</v>
      </c>
      <c r="AW50" s="259">
        <v>55.738</v>
      </c>
      <c r="AX50" s="259">
        <v>54.651111110999999</v>
      </c>
      <c r="AY50" s="259">
        <v>35.965238094999997</v>
      </c>
      <c r="AZ50" s="259">
        <v>90.38</v>
      </c>
      <c r="BA50" s="259">
        <v>40.880952381</v>
      </c>
      <c r="BB50" s="259">
        <v>18.137727272999999</v>
      </c>
      <c r="BC50" s="259">
        <v>14.582272726999999</v>
      </c>
      <c r="BD50" s="259">
        <v>22.916499999999999</v>
      </c>
      <c r="BE50" s="259">
        <v>32.249523809999999</v>
      </c>
      <c r="BF50" s="259">
        <v>33.415909091000003</v>
      </c>
      <c r="BG50" s="378">
        <v>29.204999999999998</v>
      </c>
      <c r="BH50" s="378">
        <v>32.890909999999998</v>
      </c>
      <c r="BI50" s="378">
        <v>34.496810000000004</v>
      </c>
      <c r="BJ50" s="378">
        <v>36.410130000000002</v>
      </c>
      <c r="BK50" s="378">
        <v>36.182160000000003</v>
      </c>
      <c r="BL50" s="378">
        <v>37.387149999999998</v>
      </c>
      <c r="BM50" s="378">
        <v>33.527929999999998</v>
      </c>
      <c r="BN50" s="378">
        <v>30.37706</v>
      </c>
      <c r="BO50" s="378">
        <v>28.886710000000001</v>
      </c>
      <c r="BP50" s="378">
        <v>26.728649999999998</v>
      </c>
      <c r="BQ50" s="378">
        <v>32.618009999999998</v>
      </c>
      <c r="BR50" s="378">
        <v>33.708500000000001</v>
      </c>
      <c r="BS50" s="378">
        <v>31.371200000000002</v>
      </c>
      <c r="BT50" s="378">
        <v>32.456319999999998</v>
      </c>
      <c r="BU50" s="378">
        <v>35.010759999999998</v>
      </c>
      <c r="BV50" s="378">
        <v>37.629840000000002</v>
      </c>
    </row>
    <row r="51" spans="1:74" ht="11.1" customHeight="1" x14ac:dyDescent="0.2">
      <c r="A51" s="110" t="s">
        <v>1204</v>
      </c>
      <c r="B51" s="756" t="s">
        <v>1215</v>
      </c>
      <c r="C51" s="214">
        <v>26.556999999999999</v>
      </c>
      <c r="D51" s="214">
        <v>24.622105263000002</v>
      </c>
      <c r="E51" s="214">
        <v>25.073181817999998</v>
      </c>
      <c r="F51" s="214">
        <v>24.074761904999999</v>
      </c>
      <c r="G51" s="214">
        <v>24.485499999999998</v>
      </c>
      <c r="H51" s="214">
        <v>31.594545454999999</v>
      </c>
      <c r="I51" s="214">
        <v>34.117272727</v>
      </c>
      <c r="J51" s="214">
        <v>35.857619047999997</v>
      </c>
      <c r="K51" s="214">
        <v>29.460476190000001</v>
      </c>
      <c r="L51" s="214">
        <v>27.187272727</v>
      </c>
      <c r="M51" s="214">
        <v>22.912105263000001</v>
      </c>
      <c r="N51" s="214">
        <v>21.695454545</v>
      </c>
      <c r="O51" s="214">
        <v>21.562105262999999</v>
      </c>
      <c r="P51" s="214">
        <v>18.765499999999999</v>
      </c>
      <c r="Q51" s="214">
        <v>17.020909091</v>
      </c>
      <c r="R51" s="214">
        <v>18.625714286000001</v>
      </c>
      <c r="S51" s="214">
        <v>18.727619048000001</v>
      </c>
      <c r="T51" s="214">
        <v>29.892727272999998</v>
      </c>
      <c r="U51" s="214">
        <v>40.896000000000001</v>
      </c>
      <c r="V51" s="214">
        <v>37.178260870000003</v>
      </c>
      <c r="W51" s="214">
        <v>26.682380951999999</v>
      </c>
      <c r="X51" s="214">
        <v>26.674761905</v>
      </c>
      <c r="Y51" s="214">
        <v>19.959</v>
      </c>
      <c r="Z51" s="214">
        <v>28.761904762</v>
      </c>
      <c r="AA51" s="214">
        <v>27.491499999999998</v>
      </c>
      <c r="AB51" s="214">
        <v>22.123157894999999</v>
      </c>
      <c r="AC51" s="214">
        <v>20.897826086999999</v>
      </c>
      <c r="AD51" s="214">
        <v>27.2545</v>
      </c>
      <c r="AE51" s="214">
        <v>28.739090909000002</v>
      </c>
      <c r="AF51" s="214">
        <v>42.306363636</v>
      </c>
      <c r="AG51" s="214">
        <v>38.549999999999997</v>
      </c>
      <c r="AH51" s="214">
        <v>53.943478261000003</v>
      </c>
      <c r="AI51" s="214">
        <v>38.774000000000001</v>
      </c>
      <c r="AJ51" s="214">
        <v>35.598636364000001</v>
      </c>
      <c r="AK51" s="214">
        <v>29.183</v>
      </c>
      <c r="AL51" s="214">
        <v>27.475000000000001</v>
      </c>
      <c r="AM51" s="214">
        <v>27.717142856999999</v>
      </c>
      <c r="AN51" s="214">
        <v>26.473684210999998</v>
      </c>
      <c r="AO51" s="214">
        <v>24.976190475999999</v>
      </c>
      <c r="AP51" s="214">
        <v>25.347619047999999</v>
      </c>
      <c r="AQ51" s="214">
        <v>22.265000000000001</v>
      </c>
      <c r="AR51" s="214">
        <v>29.668095237999999</v>
      </c>
      <c r="AS51" s="214">
        <v>89.43</v>
      </c>
      <c r="AT51" s="214">
        <v>81.089565217000001</v>
      </c>
      <c r="AU51" s="214">
        <v>32.812631578999998</v>
      </c>
      <c r="AV51" s="214">
        <v>36.543478260999997</v>
      </c>
      <c r="AW51" s="214">
        <v>44.3125</v>
      </c>
      <c r="AX51" s="214">
        <v>47.264444443999999</v>
      </c>
      <c r="AY51" s="214">
        <v>36.910952381000001</v>
      </c>
      <c r="AZ51" s="214">
        <v>62.665263158000002</v>
      </c>
      <c r="BA51" s="214">
        <v>33.113333333</v>
      </c>
      <c r="BB51" s="214">
        <v>20.009545455000001</v>
      </c>
      <c r="BC51" s="214">
        <v>11.723636364000001</v>
      </c>
      <c r="BD51" s="214">
        <v>23.627500000000001</v>
      </c>
      <c r="BE51" s="214">
        <v>45.812857143000002</v>
      </c>
      <c r="BF51" s="214">
        <v>43.297272726999999</v>
      </c>
      <c r="BG51" s="380">
        <v>33.982140000000001</v>
      </c>
      <c r="BH51" s="380">
        <v>34.502180000000003</v>
      </c>
      <c r="BI51" s="380">
        <v>34.472009999999997</v>
      </c>
      <c r="BJ51" s="380">
        <v>36.053400000000003</v>
      </c>
      <c r="BK51" s="380">
        <v>36.18629</v>
      </c>
      <c r="BL51" s="380">
        <v>37.505780000000001</v>
      </c>
      <c r="BM51" s="380">
        <v>34.563040000000001</v>
      </c>
      <c r="BN51" s="380">
        <v>34.27111</v>
      </c>
      <c r="BO51" s="380">
        <v>32.587980000000002</v>
      </c>
      <c r="BP51" s="380">
        <v>34.889209999999999</v>
      </c>
      <c r="BQ51" s="380">
        <v>37.352629999999998</v>
      </c>
      <c r="BR51" s="380">
        <v>37.753039999999999</v>
      </c>
      <c r="BS51" s="380">
        <v>34.730870000000003</v>
      </c>
      <c r="BT51" s="380">
        <v>34.163820000000001</v>
      </c>
      <c r="BU51" s="380">
        <v>37.204830000000001</v>
      </c>
      <c r="BV51" s="380">
        <v>38.449809999999999</v>
      </c>
    </row>
    <row r="52" spans="1:74" s="272" customFormat="1" ht="11.1" customHeight="1" x14ac:dyDescent="0.2">
      <c r="A52" s="101"/>
      <c r="B52" s="796" t="s">
        <v>373</v>
      </c>
      <c r="C52" s="797"/>
      <c r="D52" s="797"/>
      <c r="E52" s="797"/>
      <c r="F52" s="797"/>
      <c r="G52" s="797"/>
      <c r="H52" s="797"/>
      <c r="I52" s="797"/>
      <c r="J52" s="797"/>
      <c r="K52" s="797"/>
      <c r="L52" s="797"/>
      <c r="M52" s="797"/>
      <c r="N52" s="797"/>
      <c r="O52" s="797"/>
      <c r="P52" s="797"/>
      <c r="Q52" s="793"/>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08" t="s">
        <v>1408</v>
      </c>
      <c r="C53" s="775"/>
      <c r="D53" s="775"/>
      <c r="E53" s="775"/>
      <c r="F53" s="775"/>
      <c r="G53" s="775"/>
      <c r="H53" s="775"/>
      <c r="I53" s="775"/>
      <c r="J53" s="775"/>
      <c r="K53" s="775"/>
      <c r="L53" s="775"/>
      <c r="M53" s="775"/>
      <c r="N53" s="775"/>
      <c r="O53" s="775"/>
      <c r="P53" s="775"/>
      <c r="Q53" s="775"/>
      <c r="AY53" s="511"/>
      <c r="AZ53" s="511"/>
      <c r="BA53" s="511"/>
      <c r="BB53" s="511"/>
      <c r="BC53" s="511"/>
      <c r="BD53" s="662"/>
      <c r="BE53" s="662"/>
      <c r="BF53" s="662"/>
      <c r="BG53" s="511"/>
      <c r="BH53" s="511"/>
      <c r="BI53" s="511"/>
      <c r="BJ53" s="511"/>
    </row>
    <row r="54" spans="1:74" s="272" customFormat="1" ht="12" customHeight="1" x14ac:dyDescent="0.2">
      <c r="A54" s="101"/>
      <c r="B54" s="808" t="s">
        <v>1409</v>
      </c>
      <c r="C54" s="775"/>
      <c r="D54" s="775"/>
      <c r="E54" s="775"/>
      <c r="F54" s="775"/>
      <c r="G54" s="775"/>
      <c r="H54" s="775"/>
      <c r="I54" s="775"/>
      <c r="J54" s="775"/>
      <c r="K54" s="775"/>
      <c r="L54" s="775"/>
      <c r="M54" s="775"/>
      <c r="N54" s="775"/>
      <c r="O54" s="775"/>
      <c r="P54" s="775"/>
      <c r="Q54" s="775"/>
      <c r="AY54" s="511"/>
      <c r="AZ54" s="511"/>
      <c r="BA54" s="511"/>
      <c r="BB54" s="511"/>
      <c r="BC54" s="511"/>
      <c r="BD54" s="662"/>
      <c r="BE54" s="662"/>
      <c r="BF54" s="662"/>
      <c r="BG54" s="511"/>
      <c r="BH54" s="511"/>
      <c r="BI54" s="511"/>
      <c r="BJ54" s="511"/>
    </row>
    <row r="55" spans="1:74" s="452" customFormat="1" ht="12" customHeight="1" x14ac:dyDescent="0.2">
      <c r="A55" s="451"/>
      <c r="B55" s="837" t="s">
        <v>1410</v>
      </c>
      <c r="C55" s="838"/>
      <c r="D55" s="838"/>
      <c r="E55" s="838"/>
      <c r="F55" s="838"/>
      <c r="G55" s="838"/>
      <c r="H55" s="838"/>
      <c r="I55" s="838"/>
      <c r="J55" s="838"/>
      <c r="K55" s="838"/>
      <c r="L55" s="838"/>
      <c r="M55" s="838"/>
      <c r="N55" s="838"/>
      <c r="O55" s="838"/>
      <c r="P55" s="838"/>
      <c r="Q55" s="838"/>
      <c r="AY55" s="512"/>
      <c r="AZ55" s="512"/>
      <c r="BA55" s="512"/>
      <c r="BB55" s="512"/>
      <c r="BC55" s="512"/>
      <c r="BD55" s="663"/>
      <c r="BE55" s="663"/>
      <c r="BF55" s="663"/>
      <c r="BG55" s="512"/>
      <c r="BH55" s="512"/>
      <c r="BI55" s="512"/>
      <c r="BJ55" s="512"/>
    </row>
    <row r="56" spans="1:74" s="452" customFormat="1" ht="12" customHeight="1" x14ac:dyDescent="0.2">
      <c r="A56" s="451"/>
      <c r="B56" s="837" t="s">
        <v>1411</v>
      </c>
      <c r="C56" s="838"/>
      <c r="D56" s="838"/>
      <c r="E56" s="838"/>
      <c r="F56" s="838"/>
      <c r="G56" s="838"/>
      <c r="H56" s="838"/>
      <c r="I56" s="838"/>
      <c r="J56" s="838"/>
      <c r="K56" s="838"/>
      <c r="L56" s="838"/>
      <c r="M56" s="838"/>
      <c r="N56" s="838"/>
      <c r="O56" s="838"/>
      <c r="P56" s="838"/>
      <c r="Q56" s="838"/>
      <c r="AY56" s="512"/>
      <c r="AZ56" s="512"/>
      <c r="BA56" s="512"/>
      <c r="BB56" s="512"/>
      <c r="BC56" s="512"/>
      <c r="BD56" s="663"/>
      <c r="BE56" s="663"/>
      <c r="BF56" s="663"/>
      <c r="BG56" s="512"/>
      <c r="BH56" s="512"/>
      <c r="BI56" s="512"/>
      <c r="BJ56" s="512"/>
    </row>
    <row r="57" spans="1:74" s="452" customFormat="1" ht="12" customHeight="1" x14ac:dyDescent="0.2">
      <c r="A57" s="453"/>
      <c r="B57" s="830" t="s">
        <v>1412</v>
      </c>
      <c r="C57" s="797"/>
      <c r="D57" s="797"/>
      <c r="E57" s="797"/>
      <c r="F57" s="797"/>
      <c r="G57" s="797"/>
      <c r="H57" s="797"/>
      <c r="I57" s="797"/>
      <c r="J57" s="797"/>
      <c r="K57" s="797"/>
      <c r="L57" s="797"/>
      <c r="M57" s="797"/>
      <c r="N57" s="797"/>
      <c r="O57" s="797"/>
      <c r="P57" s="797"/>
      <c r="Q57" s="793"/>
      <c r="AY57" s="512"/>
      <c r="AZ57" s="512"/>
      <c r="BA57" s="512"/>
      <c r="BB57" s="512"/>
      <c r="BC57" s="512"/>
      <c r="BD57" s="663"/>
      <c r="BE57" s="663"/>
      <c r="BF57" s="663"/>
      <c r="BG57" s="512"/>
      <c r="BH57" s="512"/>
      <c r="BI57" s="512"/>
      <c r="BJ57" s="512"/>
    </row>
    <row r="58" spans="1:74" s="452" customFormat="1" ht="12" customHeight="1" x14ac:dyDescent="0.2">
      <c r="A58" s="453"/>
      <c r="B58" s="830" t="s">
        <v>1413</v>
      </c>
      <c r="C58" s="797"/>
      <c r="D58" s="797"/>
      <c r="E58" s="797"/>
      <c r="F58" s="797"/>
      <c r="G58" s="797"/>
      <c r="H58" s="797"/>
      <c r="I58" s="797"/>
      <c r="J58" s="797"/>
      <c r="K58" s="797"/>
      <c r="L58" s="797"/>
      <c r="M58" s="797"/>
      <c r="N58" s="797"/>
      <c r="O58" s="797"/>
      <c r="P58" s="797"/>
      <c r="Q58" s="793"/>
      <c r="AY58" s="512"/>
      <c r="AZ58" s="512"/>
      <c r="BA58" s="512"/>
      <c r="BB58" s="512"/>
      <c r="BC58" s="512"/>
      <c r="BD58" s="663"/>
      <c r="BE58" s="663"/>
      <c r="BF58" s="663"/>
      <c r="BG58" s="512"/>
      <c r="BH58" s="512"/>
      <c r="BI58" s="512"/>
      <c r="BJ58" s="512"/>
    </row>
    <row r="59" spans="1:74" s="452" customFormat="1" ht="12" customHeight="1" x14ac:dyDescent="0.2">
      <c r="A59" s="453"/>
      <c r="B59" s="830" t="s">
        <v>1414</v>
      </c>
      <c r="C59" s="793"/>
      <c r="D59" s="793"/>
      <c r="E59" s="793"/>
      <c r="F59" s="793"/>
      <c r="G59" s="793"/>
      <c r="H59" s="793"/>
      <c r="I59" s="793"/>
      <c r="J59" s="793"/>
      <c r="K59" s="793"/>
      <c r="L59" s="793"/>
      <c r="M59" s="793"/>
      <c r="N59" s="793"/>
      <c r="O59" s="793"/>
      <c r="P59" s="793"/>
      <c r="Q59" s="793"/>
      <c r="AY59" s="512"/>
      <c r="AZ59" s="512"/>
      <c r="BA59" s="512"/>
      <c r="BB59" s="512"/>
      <c r="BC59" s="512"/>
      <c r="BD59" s="663"/>
      <c r="BE59" s="663"/>
      <c r="BF59" s="663"/>
      <c r="BG59" s="512"/>
      <c r="BH59" s="512"/>
      <c r="BI59" s="512"/>
      <c r="BJ59" s="512"/>
    </row>
    <row r="60" spans="1:74" s="452" customFormat="1" ht="12" customHeight="1" x14ac:dyDescent="0.2">
      <c r="A60" s="451"/>
      <c r="B60" s="796" t="s">
        <v>1415</v>
      </c>
      <c r="C60" s="839"/>
      <c r="D60" s="839"/>
      <c r="E60" s="839"/>
      <c r="F60" s="839"/>
      <c r="G60" s="839"/>
      <c r="H60" s="839"/>
      <c r="I60" s="839"/>
      <c r="J60" s="839"/>
      <c r="K60" s="839"/>
      <c r="L60" s="839"/>
      <c r="M60" s="839"/>
      <c r="N60" s="839"/>
      <c r="O60" s="839"/>
      <c r="P60" s="839"/>
      <c r="Q60" s="813"/>
      <c r="AY60" s="512"/>
      <c r="AZ60" s="512"/>
      <c r="BA60" s="512"/>
      <c r="BB60" s="512"/>
      <c r="BC60" s="512"/>
      <c r="BD60" s="663"/>
      <c r="BE60" s="663"/>
      <c r="BF60" s="663"/>
      <c r="BG60" s="512"/>
      <c r="BH60" s="512"/>
      <c r="BI60" s="512"/>
      <c r="BJ60" s="512"/>
    </row>
    <row r="61" spans="1:74" s="452" customFormat="1" ht="22.35" customHeight="1" x14ac:dyDescent="0.2">
      <c r="A61" s="451"/>
      <c r="B61" s="812" t="s">
        <v>1416</v>
      </c>
      <c r="C61" s="839"/>
      <c r="D61" s="839"/>
      <c r="E61" s="839"/>
      <c r="F61" s="839"/>
      <c r="G61" s="839"/>
      <c r="H61" s="839"/>
      <c r="I61" s="839"/>
      <c r="J61" s="839"/>
      <c r="K61" s="839"/>
      <c r="L61" s="839"/>
      <c r="M61" s="839"/>
      <c r="N61" s="839"/>
      <c r="O61" s="839"/>
      <c r="P61" s="839"/>
      <c r="Q61" s="813"/>
      <c r="AY61" s="512"/>
      <c r="AZ61" s="512"/>
      <c r="BA61" s="512"/>
      <c r="BB61" s="512"/>
      <c r="BC61" s="512"/>
      <c r="BD61" s="663"/>
      <c r="BE61" s="663"/>
      <c r="BF61" s="663"/>
      <c r="BG61" s="512"/>
      <c r="BH61" s="512"/>
      <c r="BI61" s="512"/>
      <c r="BJ61" s="512"/>
    </row>
    <row r="62" spans="1:74" s="452" customFormat="1" ht="12" customHeight="1" x14ac:dyDescent="0.2">
      <c r="A62" s="451"/>
      <c r="B62" s="812" t="s">
        <v>1417</v>
      </c>
      <c r="C62" s="839"/>
      <c r="D62" s="839"/>
      <c r="E62" s="839"/>
      <c r="F62" s="839"/>
      <c r="G62" s="839"/>
      <c r="H62" s="839"/>
      <c r="I62" s="839"/>
      <c r="J62" s="839"/>
      <c r="K62" s="839"/>
      <c r="L62" s="839"/>
      <c r="M62" s="839"/>
      <c r="N62" s="839"/>
      <c r="O62" s="839"/>
      <c r="P62" s="839"/>
      <c r="Q62" s="813"/>
      <c r="AY62" s="512"/>
      <c r="AZ62" s="512"/>
      <c r="BA62" s="512"/>
      <c r="BB62" s="512"/>
      <c r="BC62" s="512"/>
      <c r="BD62" s="663"/>
      <c r="BE62" s="663"/>
      <c r="BF62" s="663"/>
      <c r="BG62" s="512"/>
      <c r="BH62" s="512"/>
      <c r="BI62" s="512"/>
      <c r="BJ62" s="512"/>
    </row>
    <row r="63" spans="1:74" s="454" customFormat="1" ht="12" customHeight="1" x14ac:dyDescent="0.2">
      <c r="A63" s="429"/>
      <c r="B63" s="812" t="s">
        <v>1418</v>
      </c>
      <c r="C63" s="839"/>
      <c r="D63" s="839"/>
      <c r="E63" s="839"/>
      <c r="F63" s="839"/>
      <c r="G63" s="839"/>
      <c r="H63" s="839"/>
      <c r="I63" s="839"/>
      <c r="J63" s="839"/>
      <c r="K63" s="839"/>
      <c r="L63" s="839"/>
      <c r="M63" s="839"/>
      <c r="N63" s="839"/>
      <c r="O63" s="839"/>
      <c r="P63" s="839"/>
      <c r="Q63" s="813"/>
      <c r="AY63" s="506"/>
      <c r="AZ63" s="506"/>
      <c r="BA63" s="506"/>
      <c r="BB63" s="506"/>
      <c r="BC63" s="506"/>
      <c r="BD63" s="664"/>
      <c r="BE63" s="664"/>
      <c r="BF63" s="664"/>
      <c r="BG63" s="506"/>
      <c r="BH63" s="506"/>
      <c r="BI63" s="506"/>
      <c r="BJ63" s="506"/>
    </row>
    <row r="64" spans="1:74" ht="12.75" x14ac:dyDescent="0.2">
      <c r="A64" s="101"/>
      <c r="B64" s="812" t="s">
        <v>1419</v>
      </c>
      <c r="C64" s="813"/>
      <c r="D64" s="813"/>
      <c r="E64" s="813"/>
      <c r="F64" s="813"/>
      <c r="G64" s="813"/>
      <c r="H64" s="813"/>
      <c r="I64" s="813"/>
      <c r="J64" s="813"/>
      <c r="K64" s="813"/>
      <c r="L64" s="813"/>
      <c r="M64" s="813"/>
      <c r="N64" s="813"/>
      <c r="O64" s="813"/>
      <c r="P64" s="813"/>
      <c r="Q64" s="793"/>
      <c r="BK64" s="374"/>
      <c r="BL64" s="374"/>
      <c r="BM64" s="374"/>
      <c r="BN64" s="374"/>
      <c r="BO64" s="374"/>
      <c r="BP64" s="374"/>
      <c r="BQ64" s="374"/>
      <c r="BR64" s="374"/>
      <c r="BS64" s="374"/>
      <c r="BT64" s="374"/>
      <c r="BU64" s="374"/>
      <c r="BV64" s="374"/>
    </row>
    <row r="65" spans="1:74" ht="12.75" x14ac:dyDescent="0.2">
      <c r="A65" s="101"/>
      <c r="B65" s="805" t="s">
        <v>959</v>
      </c>
      <c r="C65" s="793"/>
      <c r="D65" s="793"/>
      <c r="E65" s="793"/>
      <c r="F65" s="793"/>
      <c r="G65" s="793"/>
      <c r="H65" s="793"/>
      <c r="I65" s="793"/>
      <c r="J65" s="793"/>
      <c r="K65" s="793"/>
      <c r="L65" s="793"/>
      <c r="M65" s="793"/>
      <c r="N65" s="793"/>
      <c r="O65" s="793"/>
      <c r="P65" s="793"/>
      <c r="Q65" s="793"/>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AM3:AX3"/>
    <mergeCell ref="AY3:BJ3"/>
    <mergeCell ref="BK3:BV3"/>
    <mergeCell ref="B1:AL1"/>
    <mergeCell ref="C3:N3"/>
    <mergeCell ref="O3:Z3"/>
    <mergeCell ref="AA3:AL3"/>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H29" sqref="BH29"/>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5" customWidth="1"/>
    <col min="59" max="62" width="6.5703125" style="370" customWidth="1"/>
    <col min="63" max="74" width="6.5703125" style="112" customWidth="1"/>
    <col min="75" max="16384" width="9.5703125" style="112"/>
  </cols>
  <sheetData>
    <row r="1" spans="1:74" ht="15.6" customHeight="1" x14ac:dyDescent="0.2">
      <c r="A1" s="784" t="s">
        <v>817</v>
      </c>
      <c r="B1" s="841" t="s">
        <v>1216</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16"/>
    </row>
    <row r="2" spans="1:74" ht="13.35" customHeight="1"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417"/>
      <c r="BI5" s="417"/>
      <c r="BJ5" s="417"/>
      <c r="BK5" s="417"/>
      <c r="BL5" s="417"/>
      <c r="BM5" s="417"/>
      <c r="BN5" s="417"/>
      <c r="BO5" s="417"/>
      <c r="BP5" s="417"/>
      <c r="BQ5" s="417"/>
      <c r="BR5" s="417"/>
      <c r="BS5" s="417"/>
      <c r="BT5" s="417"/>
      <c r="BU5" s="417"/>
      <c r="BV5" s="417"/>
    </row>
    <row r="6" spans="1:74" ht="11.1" customHeight="1" x14ac:dyDescent="0.2">
      <c r="A6" s="111" t="s">
        <v>1217</v>
      </c>
      <c r="B6" s="204" t="s">
        <v>447</v>
      </c>
      <c r="C6" s="757">
        <v>4.7661575799999998</v>
      </c>
      <c r="D6" s="757">
        <v>4.6689121800000004</v>
      </c>
      <c r="E6" s="757">
        <v>4.2984396499999997</v>
      </c>
      <c r="F6" s="757">
        <v>3.5614001000000002</v>
      </c>
      <c r="G6" s="757">
        <v>3.10085386</v>
      </c>
      <c r="H6" s="757">
        <v>3.5061392699999998</v>
      </c>
      <c r="I6" s="757">
        <v>4.3505863099999997</v>
      </c>
      <c r="J6" s="757">
        <v>4.6728987699999998</v>
      </c>
      <c r="K6" s="757">
        <v>4.2577134900000004</v>
      </c>
      <c r="L6" s="757">
        <v>3.2914192099999999</v>
      </c>
      <c r="M6" s="757">
        <v>3.19208545</v>
      </c>
      <c r="N6" s="757">
        <v>3.8152681400000001</v>
      </c>
      <c r="O6" s="757">
        <v>4.3213041900000002</v>
      </c>
      <c r="P6" s="757">
        <v>3.9952842</v>
      </c>
      <c r="Q6" s="757">
        <v>3.74941879</v>
      </c>
      <c r="R6" s="757">
        <v>3.32666029</v>
      </c>
      <c r="S6" s="757">
        <v>3.05998086</v>
      </c>
      <c r="T6" s="757">
        <v>3.5622726600000001</v>
      </c>
      <c r="U6" s="757">
        <v>4.5432735199999996</v>
      </c>
      <c r="V6" s="757">
        <v>5.1516398199999998</v>
      </c>
      <c r="W6" s="757">
        <v>4.3145549599999997</v>
      </c>
      <c r="X6" s="757">
        <v>3.2099726500000001</v>
      </c>
      <c r="Y6" s="757">
        <v>3.2353908900000001</v>
      </c>
      <c r="Z6" s="757">
        <v>4.0623221699999998</v>
      </c>
      <c r="AA6" s="757">
        <v>4.4145479500000002</v>
      </c>
      <c r="AB6" s="757">
        <v>3.7607345900000002</v>
      </c>
      <c r="AC6" s="757">
        <v>3.8988904999999998</v>
      </c>
      <c r="AD6" s="757">
        <v>3.41727341</v>
      </c>
      <c r="AE6" s="757">
        <v>3.1346294600000002</v>
      </c>
      <c r="AF6" s="757">
        <v>3.6941368699999999</v>
      </c>
      <c r="AG6" s="757">
        <v>4.5414986600000002</v>
      </c>
      <c r="AH6" s="757">
        <v>4.3510151700000002</v>
      </c>
      <c r="AI6" s="757">
        <v>3.58626377</v>
      </c>
      <c r="AJ6" s="757">
        <v>3.1967585500000002</v>
      </c>
      <c r="AK6" s="757">
        <v>3.4401828600000002</v>
      </c>
      <c r="AL6" s="757">
        <v>4.4131102200000001</v>
      </c>
      <c r="AM6" s="757">
        <v>5.0263988800000003</v>
      </c>
      <c r="AN6" s="757">
        <v>3.79299426</v>
      </c>
      <c r="AO6" s="757">
        <v>3.77992945</v>
      </c>
      <c r="AP6" s="757">
        <v>3.4074869900000002</v>
      </c>
      <c r="AQ6" s="757">
        <v>3.1543803600000002</v>
      </c>
      <c r="AR6" s="757">
        <v>3.54277256</v>
      </c>
      <c r="AS6" s="757">
        <v>4.9173696500000004</v>
      </c>
      <c r="AT6" s="757">
        <v>5.0600447600000003</v>
      </c>
      <c r="AU6" s="757">
        <v>4.0944563599999997</v>
      </c>
      <c r="AV6" s="757">
        <v>3.29904347</v>
      </c>
      <c r="AW6" s="757">
        <v>3.64538261</v>
      </c>
      <c r="AX6" s="757">
        <v>4.1165828800000002</v>
      </c>
      <c r="AY6" s="757">
        <v>4.5217256299999997</v>
      </c>
      <c r="AZ6" s="757">
        <v>3.9601685199999999</v>
      </c>
      <c r="BA6" s="757">
        <v>4.0371629200000001</v>
      </c>
      <c r="BB6" s="757">
        <v>3.29381192</v>
      </c>
      <c r="BC6" s="757">
        <v>3.1261771299999999</v>
      </c>
      <c r="BD6" s="757">
        <v>3.3762777900000001</v>
      </c>
      <c r="BE6" s="757">
        <v>5.085331</v>
      </c>
      <c r="BF6" s="757">
        <v>4.4970270000000001</v>
      </c>
      <c r="BG6" s="758">
        <v>3.8288609999999998</v>
      </c>
      <c r="BH6" s="758">
        <v>3.275782</v>
      </c>
      <c r="BI6" s="758">
        <v>3.5280629999999999</v>
      </c>
      <c r="BJ6" s="758">
        <v>4.0392039999999998</v>
      </c>
      <c r="BK6" s="758">
        <v>4.557442</v>
      </c>
      <c r="BL6" s="758">
        <v>4.1337700000000002</v>
      </c>
      <c r="BM6" s="758">
        <v>4.0152380000000001</v>
      </c>
      <c r="BN6" s="758">
        <v>3.3074509999999999</v>
      </c>
      <c r="BO6" s="758">
        <v>3.1630129999999999</v>
      </c>
      <c r="BP6" s="758">
        <v>3.4529899999999998</v>
      </c>
      <c r="BQ6" s="758">
        <v>4.5155409999999998</v>
      </c>
      <c r="BR6" s="758">
        <v>4.5029810000000001</v>
      </c>
      <c r="BS6" s="758">
        <v>3.8685710000000002</v>
      </c>
      <c r="BT6" s="758">
        <v>3.3170470000000001</v>
      </c>
      <c r="BU6" s="758">
        <v>3.560273</v>
      </c>
      <c r="BV6" s="758">
        <v>4.0726209999999998</v>
      </c>
    </row>
    <row r="7" spans="1:74" ht="11.1" customHeight="1" x14ac:dyDescent="0.2">
      <c r="A7" s="111" t="s">
        <v>1218</v>
      </c>
      <c r="B7" s="187" t="s">
        <v>480</v>
      </c>
      <c r="C7" s="757">
        <v>13.305629830000001</v>
      </c>
      <c r="D7" s="757">
        <v>12.632739300000001</v>
      </c>
      <c r="E7" s="757">
        <v>12.133097729999999</v>
      </c>
      <c r="F7" s="757">
        <v>9.3194710100000009</v>
      </c>
      <c r="G7" s="757">
        <v>9.1081291499999999</v>
      </c>
      <c r="H7" s="757">
        <v>10.85229356</v>
      </c>
      <c r="I7" s="757">
        <v>13.145707639999999</v>
      </c>
      <c r="J7" s="757">
        <v>13.707441210000001</v>
      </c>
      <c r="K7" s="757">
        <v>12.148309080000001</v>
      </c>
      <c r="L7" s="757">
        <v>9.1188577500000001</v>
      </c>
      <c r="M7" s="757">
        <v>8.6921584799999998</v>
      </c>
      <c r="N7" s="757">
        <v>10.40985628</v>
      </c>
      <c r="O7" s="757">
        <v>12.0440158</v>
      </c>
      <c r="P7" s="757">
        <v>11.36313234</v>
      </c>
      <c r="Q7" s="757">
        <v>10.118817910000001</v>
      </c>
      <c r="R7" s="757">
        <v>8.7169738900000002</v>
      </c>
      <c r="S7" s="757">
        <v>8.6722040200000006</v>
      </c>
      <c r="T7" s="757">
        <v>10.82901189</v>
      </c>
      <c r="U7" s="757">
        <v>14.382376199999999</v>
      </c>
      <c r="V7" s="757">
        <v>15.47832461</v>
      </c>
      <c r="W7" s="757">
        <v>12.660667780000001</v>
      </c>
      <c r="X7" s="757">
        <v>9.1373953500000002</v>
      </c>
      <c r="Y7" s="757">
        <v>9.0148583200000001</v>
      </c>
      <c r="Z7" s="757">
        <v>11.381364919999999</v>
      </c>
      <c r="AA7" s="757">
        <v>12.265230239999999</v>
      </c>
      <c r="AB7" s="757">
        <v>10.30959182</v>
      </c>
      <c r="AC7" s="757">
        <v>10.675129180000001</v>
      </c>
      <c r="AD7" s="757">
        <v>8.7755417399999995</v>
      </c>
      <c r="AE7" s="757">
        <v>8.5171580799999997</v>
      </c>
      <c r="AF7" s="757">
        <v>10.721274510000001</v>
      </c>
      <c r="AG7" s="757">
        <v>13.75667157</v>
      </c>
      <c r="AH7" s="757">
        <v>12.85714228</v>
      </c>
      <c r="AI7" s="757">
        <v>10.536885229999999</v>
      </c>
      <c r="AJ7" s="757">
        <v>9.2502459800000008</v>
      </c>
      <c r="AK7" s="757">
        <v>9.18771922</v>
      </c>
      <c r="AL7" s="757">
        <v>11.714544180000001</v>
      </c>
      <c r="AM7" s="757">
        <v>13.744244</v>
      </c>
      <c r="AN7" s="757">
        <v>10.93095819</v>
      </c>
      <c r="AO7" s="757">
        <v>10.768532970000001</v>
      </c>
      <c r="AP7" s="757">
        <v>9.5416176799999999</v>
      </c>
      <c r="AQ7" s="757">
        <v>9.0818878299999994</v>
      </c>
      <c r="AR7" s="757">
        <v>10.75604148</v>
      </c>
      <c r="AS7" s="757">
        <v>14.267519800000001</v>
      </c>
      <c r="AT7" s="757">
        <v>14.63805848</v>
      </c>
      <c r="AU7" s="757">
        <v>12.733379149999999</v>
      </c>
      <c r="AV7" s="757">
        <v>9.6834931799999993</v>
      </c>
      <c r="AW7" s="757">
        <v>9.6860052799999998</v>
      </c>
      <c r="AX7" s="757">
        <v>11.700853049999999</v>
      </c>
      <c r="AY7" s="757">
        <v>12.646271049999999</v>
      </c>
      <c r="AZ7" s="757">
        <v>11.58095022</v>
      </c>
      <c r="BA7" s="757">
        <v>11.024462460000001</v>
      </c>
      <c r="BB7" s="757">
        <v>8.6582835199999995</v>
      </c>
      <c r="BC7" s="757">
        <v>8.6342745300000008</v>
      </c>
      <c r="BD7" s="757">
        <v>10.41693179</v>
      </c>
      <c r="BE7" s="757">
        <v>15.105079999999999</v>
      </c>
      <c r="BF7" s="757">
        <v>14.033099999999999</v>
      </c>
      <c r="BG7" s="758">
        <v>11.543480000000001</v>
      </c>
      <c r="BH7" s="758">
        <v>9.4597850000000001</v>
      </c>
      <c r="BI7" s="758">
        <v>9.4210849999999997</v>
      </c>
      <c r="BJ7" s="758">
        <v>11.630710000000001</v>
      </c>
      <c r="BK7" s="758">
        <v>12.76013</v>
      </c>
      <c r="BL7" s="758">
        <v>12.0769</v>
      </c>
      <c r="BM7" s="758">
        <v>10.933859999999999</v>
      </c>
      <c r="BN7" s="758">
        <v>8.7188389999999991</v>
      </c>
      <c r="BO7" s="758">
        <v>8.7109780000000008</v>
      </c>
      <c r="BP7" s="758">
        <v>10.59211</v>
      </c>
      <c r="BQ7" s="758">
        <v>13.619540000000001</v>
      </c>
      <c r="BR7" s="758">
        <v>13.34943</v>
      </c>
      <c r="BS7" s="758">
        <v>11.430249999999999</v>
      </c>
      <c r="BT7" s="758">
        <v>9.4491750000000003</v>
      </c>
      <c r="BU7" s="758">
        <v>9.3874270000000006</v>
      </c>
      <c r="BV7" s="758">
        <v>11.61059</v>
      </c>
    </row>
    <row r="8" spans="1:74" ht="11.1" customHeight="1" x14ac:dyDescent="0.2">
      <c r="A8" s="111" t="s">
        <v>1219</v>
      </c>
      <c r="B8" s="204" t="s">
        <v>448</v>
      </c>
      <c r="C8" s="757">
        <v>19.269387510000001</v>
      </c>
      <c r="D8" s="757">
        <v>17.616592260000001</v>
      </c>
      <c r="E8" s="757">
        <v>16.03364075</v>
      </c>
      <c r="F8" s="757">
        <v>11.73470816</v>
      </c>
      <c r="G8" s="757">
        <v>12.56428079</v>
      </c>
      <c r="H8" s="757">
        <v>14.71385592</v>
      </c>
      <c r="I8" s="757">
        <v>18.205301630000001</v>
      </c>
      <c r="J8" s="757">
        <v>17.871995349999999</v>
      </c>
      <c r="K8" s="757">
        <v>15.16835811</v>
      </c>
      <c r="L8" s="757">
        <v>11.781451519999999</v>
      </c>
      <c r="M8" s="757">
        <v>12.773845250000001</v>
      </c>
      <c r="N8" s="757">
        <v>15.419530699999999</v>
      </c>
      <c r="O8" s="757">
        <v>18.158318789999999</v>
      </c>
      <c r="P8" s="757">
        <v>15.73025296</v>
      </c>
      <c r="Q8" s="757">
        <v>13.66982436</v>
      </c>
      <c r="R8" s="757">
        <v>12.022169829999999</v>
      </c>
      <c r="S8" s="757">
        <v>12.36264441</v>
      </c>
      <c r="T8" s="757">
        <v>16.417349699999999</v>
      </c>
      <c r="U8" s="757">
        <v>20.369059279999998</v>
      </c>
      <c r="V8" s="757">
        <v>21.074190720000001</v>
      </c>
      <c r="W8" s="757">
        <v>15.693494230000001</v>
      </c>
      <c r="X8" s="757">
        <v>12.19438036</v>
      </c>
      <c r="Y8" s="757">
        <v>12.59124196</v>
      </c>
      <c r="Z8" s="757">
        <v>17.614732450000002</v>
      </c>
      <c r="AA8" s="757">
        <v>17.736402439999999</v>
      </c>
      <c r="AB8" s="757">
        <v>13.67212007</v>
      </c>
      <c r="AC8" s="757">
        <v>14.257932459999999</v>
      </c>
      <c r="AD8" s="757">
        <v>11.590782369999999</v>
      </c>
      <c r="AE8" s="757">
        <v>12.114459139999999</v>
      </c>
      <c r="AF8" s="757">
        <v>15.863171449999999</v>
      </c>
      <c r="AG8" s="757">
        <v>19.21673818</v>
      </c>
      <c r="AH8" s="757">
        <v>16.76708262</v>
      </c>
      <c r="AI8" s="757">
        <v>14.304039489999999</v>
      </c>
      <c r="AJ8" s="757">
        <v>12.328191260000001</v>
      </c>
      <c r="AK8" s="757">
        <v>13.748172739999999</v>
      </c>
      <c r="AL8" s="757">
        <v>17.675924859999999</v>
      </c>
      <c r="AM8" s="757">
        <v>19.602989669999999</v>
      </c>
      <c r="AN8" s="757">
        <v>15.363572639999999</v>
      </c>
      <c r="AO8" s="757">
        <v>14.733524389999999</v>
      </c>
      <c r="AP8" s="757">
        <v>13.14041495</v>
      </c>
      <c r="AQ8" s="757">
        <v>13.80899524</v>
      </c>
      <c r="AR8" s="757">
        <v>16.737536609999999</v>
      </c>
      <c r="AS8" s="757">
        <v>20.301692670000001</v>
      </c>
      <c r="AT8" s="757">
        <v>19.495359659999998</v>
      </c>
      <c r="AU8" s="757">
        <v>15.711281120000001</v>
      </c>
      <c r="AV8" s="757">
        <v>13.113203739999999</v>
      </c>
      <c r="AW8" s="757">
        <v>14.53975327</v>
      </c>
      <c r="AX8" s="757">
        <v>16.733766410000001</v>
      </c>
      <c r="AY8" s="757">
        <v>18.37829996</v>
      </c>
      <c r="AZ8" s="757">
        <v>15.937344550000001</v>
      </c>
      <c r="BA8" s="757">
        <v>15.724689740000001</v>
      </c>
      <c r="BB8" s="757">
        <v>11.83303873</v>
      </c>
      <c r="BC8" s="757">
        <v>11.97452477</v>
      </c>
      <c r="BD8" s="757">
        <v>14.32187751</v>
      </c>
      <c r="BE8" s="757">
        <v>21.851030000000002</v>
      </c>
      <c r="BF8" s="757">
        <v>18.34515</v>
      </c>
      <c r="BG8" s="758">
        <v>14.5069</v>
      </c>
      <c r="BH8" s="758">
        <v>12.95101</v>
      </c>
      <c r="BI8" s="758">
        <v>13.735989999999999</v>
      </c>
      <c r="BJ8" s="758">
        <v>16.990300000000001</v>
      </c>
      <c r="BK8" s="758">
        <v>18.5014</v>
      </c>
      <c r="BL8" s="758">
        <v>16.397819999999999</v>
      </c>
      <c r="BM8" s="758">
        <v>15.26763</v>
      </c>
      <c r="BN8" s="758">
        <v>11.721550000000001</v>
      </c>
      <c r="BO8" s="758">
        <v>12.12772</v>
      </c>
      <c r="BP8" s="758">
        <v>15.049060000000001</v>
      </c>
      <c r="BQ8" s="758">
        <v>19.067219999999999</v>
      </c>
      <c r="BR8" s="758">
        <v>18.421220000000002</v>
      </c>
      <c r="BS8" s="758">
        <v>14.6143</v>
      </c>
      <c r="BT8" s="758">
        <v>12.9513</v>
      </c>
      <c r="BU8" s="758">
        <v>13.69383</v>
      </c>
      <c r="BV8" s="758">
        <v>16.98536</v>
      </c>
    </row>
    <row r="9" spans="1:74" ht="11.1" customHeight="1" x14ac:dyDescent="0.2">
      <c r="A9" s="111" t="s">
        <v>1220</v>
      </c>
      <c r="B9" s="204" t="s">
        <v>449</v>
      </c>
      <c r="C9" s="757">
        <v>10.98053223</v>
      </c>
      <c r="D9" s="757">
        <v>9.7553043899999992</v>
      </c>
      <c r="E9" s="757">
        <v>8.6495210399999998</v>
      </c>
      <c r="F9" s="757">
        <v>6.3895112999999997</v>
      </c>
      <c r="G9" s="757">
        <v>6.4597451899999996</v>
      </c>
      <c r="H9" s="757">
        <v>8.3983918299999996</v>
      </c>
      <c r="I9" s="757">
        <v>10.44089934</v>
      </c>
      <c r="J9" s="757">
        <v>9.7038790600000002</v>
      </c>
      <c r="K9" s="757">
        <v>8.3457803100000003</v>
      </c>
      <c r="L9" s="757">
        <v>6.5469332099999997</v>
      </c>
      <c r="M9" s="757">
        <v>6.8115539900000002</v>
      </c>
      <c r="N9" s="757">
        <v>9.13768694</v>
      </c>
      <c r="O9" s="757">
        <v>10.63960327</v>
      </c>
      <c r="P9" s="757">
        <v>8.9472397299999997</v>
      </c>
      <c r="Q9" s="757">
        <v>7.5894098100000003</v>
      </c>
      <c r="R9" s="757">
        <v>6.38906785</v>
      </c>
      <c r="S9" s="757">
        <v>6.4039461900000001</v>
      </c>
      <c r="T9" s="757">
        <v>9.3961571300000006</v>
      </c>
      <c r="U9" s="757">
        <v>10.861623440000001</v>
      </c>
      <c r="V9" s="757">
        <v>10.602661360000001</v>
      </c>
      <c r="W9" s="757">
        <v>8.3318069099999992</v>
      </c>
      <c r="X9" s="757">
        <v>6.7896845399999997</v>
      </c>
      <c r="Y9" s="757">
        <v>6.7145729200000002</v>
      </c>
      <c r="Z9" s="757">
        <v>10.19423594</v>
      </c>
      <c r="AA9" s="757">
        <v>10.76914081</v>
      </c>
      <c r="AB9" s="757">
        <v>8.0509975800000007</v>
      </c>
      <c r="AC9" s="757">
        <v>7.8627301699999999</v>
      </c>
      <c r="AD9" s="757">
        <v>6.5348464499999999</v>
      </c>
      <c r="AE9" s="757">
        <v>6.6503961</v>
      </c>
      <c r="AF9" s="757">
        <v>8.7184313499999995</v>
      </c>
      <c r="AG9" s="757">
        <v>10.887760650000001</v>
      </c>
      <c r="AH9" s="757">
        <v>9.0477501900000004</v>
      </c>
      <c r="AI9" s="757">
        <v>7.9361433699999999</v>
      </c>
      <c r="AJ9" s="757">
        <v>6.9009937499999996</v>
      </c>
      <c r="AK9" s="757">
        <v>7.4308184900000001</v>
      </c>
      <c r="AL9" s="757">
        <v>9.7393470999999998</v>
      </c>
      <c r="AM9" s="757">
        <v>11.56925008</v>
      </c>
      <c r="AN9" s="757">
        <v>9.3624625899999998</v>
      </c>
      <c r="AO9" s="757">
        <v>8.4548493300000001</v>
      </c>
      <c r="AP9" s="757">
        <v>7.4148556000000001</v>
      </c>
      <c r="AQ9" s="757">
        <v>7.6849523700000004</v>
      </c>
      <c r="AR9" s="757">
        <v>9.8228366900000008</v>
      </c>
      <c r="AS9" s="757">
        <v>10.75567811</v>
      </c>
      <c r="AT9" s="757">
        <v>10.23903928</v>
      </c>
      <c r="AU9" s="757">
        <v>8.2418538199999993</v>
      </c>
      <c r="AV9" s="757">
        <v>7.0800613099999996</v>
      </c>
      <c r="AW9" s="757">
        <v>8.0858692699999999</v>
      </c>
      <c r="AX9" s="757">
        <v>9.8221715599999992</v>
      </c>
      <c r="AY9" s="757">
        <v>10.76603581</v>
      </c>
      <c r="AZ9" s="757">
        <v>9.9374327400000002</v>
      </c>
      <c r="BA9" s="757">
        <v>9.23704781</v>
      </c>
      <c r="BB9" s="757">
        <v>6.6099885900000004</v>
      </c>
      <c r="BC9" s="757">
        <v>6.7626355399999998</v>
      </c>
      <c r="BD9" s="757">
        <v>8.1976243199999992</v>
      </c>
      <c r="BE9" s="757">
        <v>10.587</v>
      </c>
      <c r="BF9" s="757">
        <v>10.001060000000001</v>
      </c>
      <c r="BG9" s="758">
        <v>7.9416349999999998</v>
      </c>
      <c r="BH9" s="758">
        <v>6.9857449999999996</v>
      </c>
      <c r="BI9" s="758">
        <v>7.6220739999999996</v>
      </c>
      <c r="BJ9" s="758">
        <v>10.088200000000001</v>
      </c>
      <c r="BK9" s="758">
        <v>11.077959999999999</v>
      </c>
      <c r="BL9" s="758">
        <v>9.7633919999999996</v>
      </c>
      <c r="BM9" s="758">
        <v>8.7035560000000007</v>
      </c>
      <c r="BN9" s="758">
        <v>6.5649300000000004</v>
      </c>
      <c r="BO9" s="758">
        <v>6.9429999999999996</v>
      </c>
      <c r="BP9" s="758">
        <v>8.4758779999999998</v>
      </c>
      <c r="BQ9" s="758">
        <v>10.51497</v>
      </c>
      <c r="BR9" s="758">
        <v>10.3466</v>
      </c>
      <c r="BS9" s="758">
        <v>8.0735759999999992</v>
      </c>
      <c r="BT9" s="758">
        <v>6.9979240000000003</v>
      </c>
      <c r="BU9" s="758">
        <v>7.5926580000000001</v>
      </c>
      <c r="BV9" s="758">
        <v>10.087619999999999</v>
      </c>
    </row>
    <row r="10" spans="1:74" ht="11.1" customHeight="1" x14ac:dyDescent="0.2">
      <c r="A10" s="111" t="s">
        <v>1221</v>
      </c>
      <c r="B10" s="204" t="s">
        <v>450</v>
      </c>
      <c r="C10" s="757">
        <v>34.881196009999996</v>
      </c>
      <c r="D10" s="757">
        <v>32.491962010000002</v>
      </c>
      <c r="E10" s="757">
        <v>30.187357599999999</v>
      </c>
      <c r="F10" s="757">
        <v>22.728351180000001</v>
      </c>
      <c r="G10" s="757">
        <v>25.900712540000001</v>
      </c>
      <c r="H10" s="757">
        <v>32.680478970000003</v>
      </c>
      <c r="I10" s="757">
        <v>38.150934489999997</v>
      </c>
      <c r="J10" s="757">
        <v>36.290945010000002</v>
      </c>
      <c r="K10" s="757">
        <v>30.92437791</v>
      </c>
      <c r="L10" s="757">
        <v>24.600752270000001</v>
      </c>
      <c r="M10" s="757">
        <v>23.711546030000001</v>
      </c>
      <c r="N10" s="757">
        <v>26.709008000000001</v>
      </c>
      <c r="O10" s="757">
        <v>33.147890160000003</v>
      </c>
      <c r="P10" s="757">
        <v>30.3630517</v>
      </c>
      <c r="Q10" s="757">
        <v>25.2651322</v>
      </c>
      <c r="R10" s="757">
        <v>22.138528239999999</v>
      </c>
      <c r="S10" s="757">
        <v>25.095672709999999</v>
      </c>
      <c r="T10" s="757">
        <v>32.896369329999999</v>
      </c>
      <c r="U10" s="757">
        <v>40.388408149999997</v>
      </c>
      <c r="V10" s="757">
        <v>39.56286309</v>
      </c>
      <c r="W10" s="757">
        <v>33.632253740000003</v>
      </c>
      <c r="X10" s="757">
        <v>25.665376739999999</v>
      </c>
      <c r="Y10" s="757">
        <v>23.587616130000001</v>
      </c>
      <c r="Z10" s="757">
        <v>29.682675809999999</v>
      </c>
      <c r="AA10" s="757">
        <v>30.80231611</v>
      </c>
      <c r="AB10" s="757">
        <v>24.207351939999999</v>
      </c>
      <c r="AC10" s="757">
        <v>25.587819700000001</v>
      </c>
      <c r="AD10" s="757">
        <v>23.246766860000001</v>
      </c>
      <c r="AE10" s="757">
        <v>26.459626020000002</v>
      </c>
      <c r="AF10" s="757">
        <v>31.608837220000002</v>
      </c>
      <c r="AG10" s="757">
        <v>38.213983419999998</v>
      </c>
      <c r="AH10" s="757">
        <v>36.454540860000002</v>
      </c>
      <c r="AI10" s="757">
        <v>30.109186739999998</v>
      </c>
      <c r="AJ10" s="757">
        <v>27.051385979999999</v>
      </c>
      <c r="AK10" s="757">
        <v>24.950014960000001</v>
      </c>
      <c r="AL10" s="757">
        <v>30.598501280000001</v>
      </c>
      <c r="AM10" s="757">
        <v>39.50308759</v>
      </c>
      <c r="AN10" s="757">
        <v>27.488305480000001</v>
      </c>
      <c r="AO10" s="757">
        <v>26.584675690000001</v>
      </c>
      <c r="AP10" s="757">
        <v>23.89083424</v>
      </c>
      <c r="AQ10" s="757">
        <v>26.476219619999998</v>
      </c>
      <c r="AR10" s="757">
        <v>33.344995019999999</v>
      </c>
      <c r="AS10" s="757">
        <v>37.791441650000003</v>
      </c>
      <c r="AT10" s="757">
        <v>37.107322709999998</v>
      </c>
      <c r="AU10" s="757">
        <v>34.051494560000002</v>
      </c>
      <c r="AV10" s="757">
        <v>28.625717640000001</v>
      </c>
      <c r="AW10" s="757">
        <v>26.82098233</v>
      </c>
      <c r="AX10" s="757">
        <v>30.927593300000002</v>
      </c>
      <c r="AY10" s="757">
        <v>32.922510920000001</v>
      </c>
      <c r="AZ10" s="757">
        <v>28.131981769999999</v>
      </c>
      <c r="BA10" s="757">
        <v>27.195585040000001</v>
      </c>
      <c r="BB10" s="757">
        <v>23.23064037</v>
      </c>
      <c r="BC10" s="757">
        <v>28.257193470000001</v>
      </c>
      <c r="BD10" s="757">
        <v>32.9533062</v>
      </c>
      <c r="BE10" s="757">
        <v>39.294460000000001</v>
      </c>
      <c r="BF10" s="757">
        <v>38.797780000000003</v>
      </c>
      <c r="BG10" s="758">
        <v>30.946770000000001</v>
      </c>
      <c r="BH10" s="758">
        <v>26.876270000000002</v>
      </c>
      <c r="BI10" s="758">
        <v>25.435089999999999</v>
      </c>
      <c r="BJ10" s="758">
        <v>30.838249999999999</v>
      </c>
      <c r="BK10" s="758">
        <v>34.661990000000003</v>
      </c>
      <c r="BL10" s="758">
        <v>30.842089999999999</v>
      </c>
      <c r="BM10" s="758">
        <v>27.629549999999998</v>
      </c>
      <c r="BN10" s="758">
        <v>23.205760000000001</v>
      </c>
      <c r="BO10" s="758">
        <v>26.85238</v>
      </c>
      <c r="BP10" s="758">
        <v>32.228659999999998</v>
      </c>
      <c r="BQ10" s="758">
        <v>37.424489999999999</v>
      </c>
      <c r="BR10" s="758">
        <v>36.582430000000002</v>
      </c>
      <c r="BS10" s="758">
        <v>30.896450000000002</v>
      </c>
      <c r="BT10" s="758">
        <v>27.15306</v>
      </c>
      <c r="BU10" s="758">
        <v>25.575620000000001</v>
      </c>
      <c r="BV10" s="758">
        <v>31.013089999999998</v>
      </c>
    </row>
    <row r="11" spans="1:74" ht="11.1" customHeight="1" x14ac:dyDescent="0.2">
      <c r="A11" s="111" t="s">
        <v>1222</v>
      </c>
      <c r="B11" s="204" t="s">
        <v>451</v>
      </c>
      <c r="C11" s="757">
        <v>12.245426569999999</v>
      </c>
      <c r="D11" s="757">
        <v>12.057037100000001</v>
      </c>
      <c r="E11" s="757">
        <v>10.58911382</v>
      </c>
      <c r="F11" s="757">
        <v>7.1926126999999997</v>
      </c>
      <c r="G11" s="757">
        <v>7.6997772099999997</v>
      </c>
      <c r="H11" s="757">
        <v>10.131271160000001</v>
      </c>
      <c r="I11" s="757">
        <v>12.47020287</v>
      </c>
      <c r="J11" s="757">
        <v>12.41275106</v>
      </c>
      <c r="K11" s="757">
        <v>10.24884454</v>
      </c>
      <c r="L11" s="757">
        <v>7.6626309199999998</v>
      </c>
      <c r="M11" s="757">
        <v>7.11235485</v>
      </c>
      <c r="N11" s="757">
        <v>8.4831122200000006</v>
      </c>
      <c r="O11" s="757">
        <v>11.30017975</v>
      </c>
      <c r="P11" s="757">
        <v>10.83845202</v>
      </c>
      <c r="Q11" s="757">
        <v>8.3717927299999992</v>
      </c>
      <c r="R11" s="757">
        <v>7.0136523999999998</v>
      </c>
      <c r="S11" s="757">
        <v>7.5227367300000001</v>
      </c>
      <c r="T11" s="757">
        <v>10.318307069999999</v>
      </c>
      <c r="U11" s="757">
        <v>12.96553125</v>
      </c>
      <c r="V11" s="757">
        <v>13.11501603</v>
      </c>
      <c r="W11" s="757">
        <v>11.64451438</v>
      </c>
      <c r="X11" s="757">
        <v>8.4741536400000008</v>
      </c>
      <c r="Y11" s="757">
        <v>7.3096341799999998</v>
      </c>
      <c r="Z11" s="757">
        <v>9.7528288199999995</v>
      </c>
      <c r="AA11" s="757">
        <v>10.68516971</v>
      </c>
      <c r="AB11" s="757">
        <v>8.4024941999999996</v>
      </c>
      <c r="AC11" s="757">
        <v>8.07930919</v>
      </c>
      <c r="AD11" s="757">
        <v>7.37653084</v>
      </c>
      <c r="AE11" s="757">
        <v>7.8230880100000002</v>
      </c>
      <c r="AF11" s="757">
        <v>9.6793734600000008</v>
      </c>
      <c r="AG11" s="757">
        <v>12.0706895</v>
      </c>
      <c r="AH11" s="757">
        <v>11.837189779999999</v>
      </c>
      <c r="AI11" s="757">
        <v>9.6484439000000002</v>
      </c>
      <c r="AJ11" s="757">
        <v>8.3032774600000003</v>
      </c>
      <c r="AK11" s="757">
        <v>7.7593119799999997</v>
      </c>
      <c r="AL11" s="757">
        <v>10.135293020000001</v>
      </c>
      <c r="AM11" s="757">
        <v>14.37553733</v>
      </c>
      <c r="AN11" s="757">
        <v>10.36750179</v>
      </c>
      <c r="AO11" s="757">
        <v>8.3568637199999998</v>
      </c>
      <c r="AP11" s="757">
        <v>7.7128440400000002</v>
      </c>
      <c r="AQ11" s="757">
        <v>8.5005725999999999</v>
      </c>
      <c r="AR11" s="757">
        <v>11.14449297</v>
      </c>
      <c r="AS11" s="757">
        <v>12.7342534</v>
      </c>
      <c r="AT11" s="757">
        <v>12.330197249999999</v>
      </c>
      <c r="AU11" s="757">
        <v>11.409973949999999</v>
      </c>
      <c r="AV11" s="757">
        <v>9.0064883899999995</v>
      </c>
      <c r="AW11" s="757">
        <v>8.5421133999999999</v>
      </c>
      <c r="AX11" s="757">
        <v>10.668292299999999</v>
      </c>
      <c r="AY11" s="757">
        <v>11.40193638</v>
      </c>
      <c r="AZ11" s="757">
        <v>9.9611150599999991</v>
      </c>
      <c r="BA11" s="757">
        <v>9.1897937699999996</v>
      </c>
      <c r="BB11" s="757">
        <v>7.3596332999999996</v>
      </c>
      <c r="BC11" s="757">
        <v>8.2132550700000007</v>
      </c>
      <c r="BD11" s="757">
        <v>10.34923064</v>
      </c>
      <c r="BE11" s="757">
        <v>12.062670000000001</v>
      </c>
      <c r="BF11" s="757">
        <v>12.498900000000001</v>
      </c>
      <c r="BG11" s="758">
        <v>10.73663</v>
      </c>
      <c r="BH11" s="758">
        <v>8.4295709999999993</v>
      </c>
      <c r="BI11" s="758">
        <v>7.972016</v>
      </c>
      <c r="BJ11" s="758">
        <v>10.42169</v>
      </c>
      <c r="BK11" s="758">
        <v>12.129200000000001</v>
      </c>
      <c r="BL11" s="758">
        <v>11.311669999999999</v>
      </c>
      <c r="BM11" s="758">
        <v>9.4715480000000003</v>
      </c>
      <c r="BN11" s="758">
        <v>7.2617700000000003</v>
      </c>
      <c r="BO11" s="758">
        <v>8.1254050000000007</v>
      </c>
      <c r="BP11" s="758">
        <v>10.28143</v>
      </c>
      <c r="BQ11" s="758">
        <v>12.451079999999999</v>
      </c>
      <c r="BR11" s="758">
        <v>12.182919999999999</v>
      </c>
      <c r="BS11" s="758">
        <v>10.65863</v>
      </c>
      <c r="BT11" s="758">
        <v>8.4356139999999993</v>
      </c>
      <c r="BU11" s="758">
        <v>7.9576849999999997</v>
      </c>
      <c r="BV11" s="758">
        <v>10.40915</v>
      </c>
    </row>
    <row r="12" spans="1:74" ht="11.1" customHeight="1" x14ac:dyDescent="0.2">
      <c r="A12" s="111" t="s">
        <v>1223</v>
      </c>
      <c r="B12" s="204" t="s">
        <v>452</v>
      </c>
      <c r="C12" s="757">
        <v>20.18966649</v>
      </c>
      <c r="D12" s="757">
        <v>17.202199539999999</v>
      </c>
      <c r="E12" s="757">
        <v>17.226893789999998</v>
      </c>
      <c r="F12" s="757">
        <v>12.699437189999999</v>
      </c>
      <c r="G12" s="757">
        <v>14.079637249999999</v>
      </c>
      <c r="H12" s="757">
        <v>19.410321700000001</v>
      </c>
      <c r="I12" s="757">
        <v>24.850754590000001</v>
      </c>
      <c r="J12" s="757">
        <v>25.819367419999999</v>
      </c>
      <c r="K12" s="757">
        <v>22.00292979</v>
      </c>
      <c r="L12" s="757">
        <v>16.79497701</v>
      </c>
      <c r="M12" s="757">
        <v>12.64390431</v>
      </c>
      <c r="N12" s="757">
        <v>15.166349909999999</v>
      </c>
      <c r="O12" s="757">
        <v>18.488147990000002</v>
      </c>
      <c r="P12" s="757">
        <v>16.015564550000001</v>
      </c>
      <c r="Q12" s="757">
        <v>13.369712030000001</v>
      </c>
      <c r="R12" s="757">
        <v>12.53373611</v>
      </c>
      <c r="S12" s="757">
        <v>14.443075520000001</v>
      </c>
      <c r="T12" s="757">
        <v>20.20602555</v>
      </c>
      <c r="U12" s="757">
        <v>26.17269216</v>
      </c>
      <c r="V12" s="757">
        <v>25.85925319</v>
      </c>
      <c r="W12" s="757">
        <v>22.530396840000002</v>
      </c>
      <c r="X12" s="757">
        <v>17.8748416</v>
      </c>
      <c r="Y12" s="757">
        <v>13.62700514</v>
      </c>
      <c r="Z12" s="757">
        <v>16.076745280000001</v>
      </c>
      <c r="AA12" s="757">
        <v>18.26755545</v>
      </c>
      <c r="AB12" s="757">
        <v>13.62521042</v>
      </c>
      <c r="AC12" s="757">
        <v>13.59937457</v>
      </c>
      <c r="AD12" s="757">
        <v>13.28713698</v>
      </c>
      <c r="AE12" s="757">
        <v>15.43064259</v>
      </c>
      <c r="AF12" s="757">
        <v>20.386046499999999</v>
      </c>
      <c r="AG12" s="757">
        <v>24.685732909999999</v>
      </c>
      <c r="AH12" s="757">
        <v>24.778639210000001</v>
      </c>
      <c r="AI12" s="757">
        <v>20.852192680000002</v>
      </c>
      <c r="AJ12" s="757">
        <v>17.89116082</v>
      </c>
      <c r="AK12" s="757">
        <v>13.678539949999999</v>
      </c>
      <c r="AL12" s="757">
        <v>16.156233960000002</v>
      </c>
      <c r="AM12" s="757">
        <v>23.231152009999999</v>
      </c>
      <c r="AN12" s="757">
        <v>17.56557475</v>
      </c>
      <c r="AO12" s="757">
        <v>13.960263599999999</v>
      </c>
      <c r="AP12" s="757">
        <v>13.0837881</v>
      </c>
      <c r="AQ12" s="757">
        <v>16.437286919999998</v>
      </c>
      <c r="AR12" s="757">
        <v>23.473820060000001</v>
      </c>
      <c r="AS12" s="757">
        <v>25.941836250000001</v>
      </c>
      <c r="AT12" s="757">
        <v>25.80298247</v>
      </c>
      <c r="AU12" s="757">
        <v>22.165566640000002</v>
      </c>
      <c r="AV12" s="757">
        <v>17.631676859999999</v>
      </c>
      <c r="AW12" s="757">
        <v>14.375801060000001</v>
      </c>
      <c r="AX12" s="757">
        <v>17.07721986</v>
      </c>
      <c r="AY12" s="757">
        <v>19.079192079999999</v>
      </c>
      <c r="AZ12" s="757">
        <v>16.713762110000001</v>
      </c>
      <c r="BA12" s="757">
        <v>16.028710790000002</v>
      </c>
      <c r="BB12" s="757">
        <v>13.726002899999999</v>
      </c>
      <c r="BC12" s="757">
        <v>15.58946409</v>
      </c>
      <c r="BD12" s="757">
        <v>20.58828316</v>
      </c>
      <c r="BE12" s="757">
        <v>23.46949</v>
      </c>
      <c r="BF12" s="757">
        <v>26.375540000000001</v>
      </c>
      <c r="BG12" s="758">
        <v>22.788609999999998</v>
      </c>
      <c r="BH12" s="758">
        <v>17.695969999999999</v>
      </c>
      <c r="BI12" s="758">
        <v>13.82034</v>
      </c>
      <c r="BJ12" s="758">
        <v>16.943049999999999</v>
      </c>
      <c r="BK12" s="758">
        <v>19.59937</v>
      </c>
      <c r="BL12" s="758">
        <v>17.8233</v>
      </c>
      <c r="BM12" s="758">
        <v>16.099810000000002</v>
      </c>
      <c r="BN12" s="758">
        <v>13.96447</v>
      </c>
      <c r="BO12" s="758">
        <v>16.052340000000001</v>
      </c>
      <c r="BP12" s="758">
        <v>21.32865</v>
      </c>
      <c r="BQ12" s="758">
        <v>25.017430000000001</v>
      </c>
      <c r="BR12" s="758">
        <v>26.23319</v>
      </c>
      <c r="BS12" s="758">
        <v>22.40269</v>
      </c>
      <c r="BT12" s="758">
        <v>17.959</v>
      </c>
      <c r="BU12" s="758">
        <v>14.04148</v>
      </c>
      <c r="BV12" s="758">
        <v>17.20618</v>
      </c>
    </row>
    <row r="13" spans="1:74" ht="11.1" customHeight="1" x14ac:dyDescent="0.2">
      <c r="A13" s="111" t="s">
        <v>1224</v>
      </c>
      <c r="B13" s="204" t="s">
        <v>453</v>
      </c>
      <c r="C13" s="757">
        <v>8.2448129600000009</v>
      </c>
      <c r="D13" s="757">
        <v>6.2263536200000003</v>
      </c>
      <c r="E13" s="757">
        <v>6.5831538500000004</v>
      </c>
      <c r="F13" s="757">
        <v>6.0018808999999997</v>
      </c>
      <c r="G13" s="757">
        <v>6.4248314300000002</v>
      </c>
      <c r="H13" s="757">
        <v>9.3755157800000006</v>
      </c>
      <c r="I13" s="757">
        <v>10.743312530000001</v>
      </c>
      <c r="J13" s="757">
        <v>10.868973840000001</v>
      </c>
      <c r="K13" s="757">
        <v>8.9552412199999996</v>
      </c>
      <c r="L13" s="757">
        <v>7.12835252</v>
      </c>
      <c r="M13" s="757">
        <v>6.3537513299999997</v>
      </c>
      <c r="N13" s="757">
        <v>8.2999840500000008</v>
      </c>
      <c r="O13" s="757">
        <v>8.5613587599999992</v>
      </c>
      <c r="P13" s="757">
        <v>6.8382041200000003</v>
      </c>
      <c r="Q13" s="757">
        <v>6.40286285</v>
      </c>
      <c r="R13" s="757">
        <v>6.0342579799999996</v>
      </c>
      <c r="S13" s="757">
        <v>6.7800705199999998</v>
      </c>
      <c r="T13" s="757">
        <v>10.06597738</v>
      </c>
      <c r="U13" s="757">
        <v>11.66972741</v>
      </c>
      <c r="V13" s="757">
        <v>11.01973233</v>
      </c>
      <c r="W13" s="757">
        <v>8.3112026799999992</v>
      </c>
      <c r="X13" s="757">
        <v>6.8210895000000002</v>
      </c>
      <c r="Y13" s="757">
        <v>6.3154259799999997</v>
      </c>
      <c r="Z13" s="757">
        <v>8.18534659</v>
      </c>
      <c r="AA13" s="757">
        <v>8.5863651399999998</v>
      </c>
      <c r="AB13" s="757">
        <v>6.6546283199999996</v>
      </c>
      <c r="AC13" s="757">
        <v>6.71117893</v>
      </c>
      <c r="AD13" s="757">
        <v>6.3107239799999997</v>
      </c>
      <c r="AE13" s="757">
        <v>7.2646855500000003</v>
      </c>
      <c r="AF13" s="757">
        <v>9.9438394599999995</v>
      </c>
      <c r="AG13" s="757">
        <v>12.06145579</v>
      </c>
      <c r="AH13" s="757">
        <v>11.03121501</v>
      </c>
      <c r="AI13" s="757">
        <v>8.6998878200000007</v>
      </c>
      <c r="AJ13" s="757">
        <v>6.9761084799999997</v>
      </c>
      <c r="AK13" s="757">
        <v>6.4084035500000001</v>
      </c>
      <c r="AL13" s="757">
        <v>7.8873689899999997</v>
      </c>
      <c r="AM13" s="757">
        <v>7.8912470900000002</v>
      </c>
      <c r="AN13" s="757">
        <v>6.8169990900000004</v>
      </c>
      <c r="AO13" s="757">
        <v>6.82120806</v>
      </c>
      <c r="AP13" s="757">
        <v>6.5708163700000002</v>
      </c>
      <c r="AQ13" s="757">
        <v>7.5463606399999996</v>
      </c>
      <c r="AR13" s="757">
        <v>9.8157465800000008</v>
      </c>
      <c r="AS13" s="757">
        <v>12.151700379999999</v>
      </c>
      <c r="AT13" s="757">
        <v>11.64077885</v>
      </c>
      <c r="AU13" s="757">
        <v>9.3284696</v>
      </c>
      <c r="AV13" s="757">
        <v>6.7147054500000003</v>
      </c>
      <c r="AW13" s="757">
        <v>6.6968068699999996</v>
      </c>
      <c r="AX13" s="757">
        <v>8.1961131799999993</v>
      </c>
      <c r="AY13" s="757">
        <v>8.4394160500000002</v>
      </c>
      <c r="AZ13" s="757">
        <v>7.5576152700000003</v>
      </c>
      <c r="BA13" s="757">
        <v>7.1252190400000002</v>
      </c>
      <c r="BB13" s="757">
        <v>6.3954759799999996</v>
      </c>
      <c r="BC13" s="757">
        <v>6.6840458800000002</v>
      </c>
      <c r="BD13" s="757">
        <v>8.9349769000000006</v>
      </c>
      <c r="BE13" s="757">
        <v>11.673030000000001</v>
      </c>
      <c r="BF13" s="757">
        <v>12.46156</v>
      </c>
      <c r="BG13" s="758">
        <v>9.2911450000000002</v>
      </c>
      <c r="BH13" s="758">
        <v>6.8184189999999996</v>
      </c>
      <c r="BI13" s="758">
        <v>6.7361259999999996</v>
      </c>
      <c r="BJ13" s="758">
        <v>8.288138</v>
      </c>
      <c r="BK13" s="758">
        <v>8.5572169999999996</v>
      </c>
      <c r="BL13" s="758">
        <v>7.6650739999999997</v>
      </c>
      <c r="BM13" s="758">
        <v>7.0491469999999996</v>
      </c>
      <c r="BN13" s="758">
        <v>6.4186110000000003</v>
      </c>
      <c r="BO13" s="758">
        <v>7.1766800000000002</v>
      </c>
      <c r="BP13" s="758">
        <v>9.5638210000000008</v>
      </c>
      <c r="BQ13" s="758">
        <v>12.08483</v>
      </c>
      <c r="BR13" s="758">
        <v>11.439</v>
      </c>
      <c r="BS13" s="758">
        <v>9.1931750000000001</v>
      </c>
      <c r="BT13" s="758">
        <v>6.9109639999999999</v>
      </c>
      <c r="BU13" s="758">
        <v>6.816465</v>
      </c>
      <c r="BV13" s="758">
        <v>8.3823509999999999</v>
      </c>
    </row>
    <row r="14" spans="1:74" ht="11.1" customHeight="1" x14ac:dyDescent="0.2">
      <c r="A14" s="111" t="s">
        <v>1225</v>
      </c>
      <c r="B14" s="204" t="s">
        <v>251</v>
      </c>
      <c r="C14" s="757">
        <v>13.44725212</v>
      </c>
      <c r="D14" s="757">
        <v>10.80358689</v>
      </c>
      <c r="E14" s="757">
        <v>11.08141854</v>
      </c>
      <c r="F14" s="757">
        <v>10.21166582</v>
      </c>
      <c r="G14" s="757">
        <v>9.4796691499999994</v>
      </c>
      <c r="H14" s="757">
        <v>10.887857759999999</v>
      </c>
      <c r="I14" s="757">
        <v>13.295196369999999</v>
      </c>
      <c r="J14" s="757">
        <v>12.768350829999999</v>
      </c>
      <c r="K14" s="757">
        <v>12.96226285</v>
      </c>
      <c r="L14" s="757">
        <v>12.030614</v>
      </c>
      <c r="M14" s="757">
        <v>10.978057229999999</v>
      </c>
      <c r="N14" s="757">
        <v>13.78143543</v>
      </c>
      <c r="O14" s="757">
        <v>13.87419581</v>
      </c>
      <c r="P14" s="757">
        <v>11.493672930000001</v>
      </c>
      <c r="Q14" s="757">
        <v>11.32165597</v>
      </c>
      <c r="R14" s="757">
        <v>9.7131655200000004</v>
      </c>
      <c r="S14" s="757">
        <v>9.5085122399999999</v>
      </c>
      <c r="T14" s="757">
        <v>11.16773583</v>
      </c>
      <c r="U14" s="757">
        <v>12.68454751</v>
      </c>
      <c r="V14" s="757">
        <v>14.182654210000001</v>
      </c>
      <c r="W14" s="757">
        <v>11.87162839</v>
      </c>
      <c r="X14" s="757">
        <v>10.94733252</v>
      </c>
      <c r="Y14" s="757">
        <v>10.45727836</v>
      </c>
      <c r="Z14" s="757">
        <v>13.8736797</v>
      </c>
      <c r="AA14" s="757">
        <v>15.22912041</v>
      </c>
      <c r="AB14" s="757">
        <v>11.90509984</v>
      </c>
      <c r="AC14" s="757">
        <v>12.011585350000001</v>
      </c>
      <c r="AD14" s="757">
        <v>9.8213884900000004</v>
      </c>
      <c r="AE14" s="757">
        <v>10.5259935</v>
      </c>
      <c r="AF14" s="757">
        <v>11.57568019</v>
      </c>
      <c r="AG14" s="757">
        <v>14.08507753</v>
      </c>
      <c r="AH14" s="757">
        <v>14.49458014</v>
      </c>
      <c r="AI14" s="757">
        <v>12.73173431</v>
      </c>
      <c r="AJ14" s="757">
        <v>10.520638780000001</v>
      </c>
      <c r="AK14" s="757">
        <v>11.314010619999999</v>
      </c>
      <c r="AL14" s="757">
        <v>13.25742687</v>
      </c>
      <c r="AM14" s="757">
        <v>13.595354840000001</v>
      </c>
      <c r="AN14" s="757">
        <v>11.3052622</v>
      </c>
      <c r="AO14" s="757">
        <v>13.0722893</v>
      </c>
      <c r="AP14" s="757">
        <v>9.98970293</v>
      </c>
      <c r="AQ14" s="757">
        <v>10.34458014</v>
      </c>
      <c r="AR14" s="757">
        <v>10.484699000000001</v>
      </c>
      <c r="AS14" s="757">
        <v>13.789260130000001</v>
      </c>
      <c r="AT14" s="757">
        <v>16.243107040000002</v>
      </c>
      <c r="AU14" s="757">
        <v>10.3386946</v>
      </c>
      <c r="AV14" s="757">
        <v>11.087749219999999</v>
      </c>
      <c r="AW14" s="757">
        <v>10.57864256</v>
      </c>
      <c r="AX14" s="757">
        <v>12.960355180000001</v>
      </c>
      <c r="AY14" s="757">
        <v>14.387728620000001</v>
      </c>
      <c r="AZ14" s="757">
        <v>12.16940314</v>
      </c>
      <c r="BA14" s="757">
        <v>12.447532239999999</v>
      </c>
      <c r="BB14" s="757">
        <v>9.3693230799999991</v>
      </c>
      <c r="BC14" s="757">
        <v>10.218959699999999</v>
      </c>
      <c r="BD14" s="757">
        <v>10.0133045</v>
      </c>
      <c r="BE14" s="757">
        <v>12.724080000000001</v>
      </c>
      <c r="BF14" s="757">
        <v>15.231</v>
      </c>
      <c r="BG14" s="758">
        <v>10.318709999999999</v>
      </c>
      <c r="BH14" s="758">
        <v>11.048870000000001</v>
      </c>
      <c r="BI14" s="758">
        <v>10.770189999999999</v>
      </c>
      <c r="BJ14" s="758">
        <v>13.253920000000001</v>
      </c>
      <c r="BK14" s="758">
        <v>14.70983</v>
      </c>
      <c r="BL14" s="758">
        <v>12.01667</v>
      </c>
      <c r="BM14" s="758">
        <v>11.944739999999999</v>
      </c>
      <c r="BN14" s="758">
        <v>9.4157039999999999</v>
      </c>
      <c r="BO14" s="758">
        <v>10.28764</v>
      </c>
      <c r="BP14" s="758">
        <v>10.05086</v>
      </c>
      <c r="BQ14" s="758">
        <v>13.267860000000001</v>
      </c>
      <c r="BR14" s="758">
        <v>15.162319999999999</v>
      </c>
      <c r="BS14" s="758">
        <v>10.11018</v>
      </c>
      <c r="BT14" s="758">
        <v>11.11908</v>
      </c>
      <c r="BU14" s="758">
        <v>10.77032</v>
      </c>
      <c r="BV14" s="758">
        <v>13.291840000000001</v>
      </c>
    </row>
    <row r="15" spans="1:74" ht="11.1" customHeight="1" x14ac:dyDescent="0.2">
      <c r="A15" s="111" t="s">
        <v>1226</v>
      </c>
      <c r="B15" s="204" t="s">
        <v>252</v>
      </c>
      <c r="C15" s="757">
        <v>0.4347975</v>
      </c>
      <c r="D15" s="757">
        <v>0.38303331000000002</v>
      </c>
      <c r="E15" s="757">
        <v>0.38447393000000002</v>
      </c>
      <c r="F15" s="757">
        <v>0.36014900999999999</v>
      </c>
      <c r="G15" s="757">
        <v>0.34289631999999998</v>
      </c>
      <c r="H15" s="757">
        <v>0.34362759999999998</v>
      </c>
      <c r="I15" s="757">
        <v>0.38539482000000003</v>
      </c>
      <c r="J15" s="757">
        <v>0.39854207000000003</v>
      </c>
      <c r="K15" s="757">
        <v>0.40284899000000002</v>
      </c>
      <c r="L15" s="757">
        <v>0.39305897000000001</v>
      </c>
      <c r="M15" s="757">
        <v>0.40849231000000003</v>
      </c>
      <c r="N15" s="757">
        <v>0.44820520000000003</v>
      </c>
      <c r="O15" s="757">
        <v>0.43683379999999999</v>
      </c>
      <c r="P15" s="757">
        <v>0.37457047999999998</v>
      </c>
      <c r="Q15" s="757">
        <v>0.36794882000000001</v>
      </c>
      <c r="R15" s="757">
        <v>0.35612825999999997</v>
      </c>
      <c r="S15" s="757">
        <v>0.34918652999999999</v>
      </c>
      <c r="T15" s="757">
        <v>0.35203292000000003</v>
      </c>
      <c r="U15" s="757">
        <v>0.37208806999999999</v>
      </c>
      <c r="V15" s="757">
        <v>0.39518822999999997</v>
      </c>
      <c r="W15" s="757">
        <v>0.37241171000000001</v>
      </c>
      <c r="X15" s="757">
        <v>0.39373893999999998</v>
      </c>
      <c r="Y15" s="757">
        <v>0.39106742999999999</v>
      </c>
      <c r="Z15" s="757">
        <v>0.45692384000000003</v>
      </c>
      <c r="AA15" s="757">
        <v>0.45665041000000001</v>
      </c>
      <c r="AB15" s="757">
        <v>0.38000694000000002</v>
      </c>
      <c r="AC15" s="757">
        <v>0.41157021999999999</v>
      </c>
      <c r="AD15" s="757">
        <v>0.36351276999999999</v>
      </c>
      <c r="AE15" s="757">
        <v>0.36048036999999999</v>
      </c>
      <c r="AF15" s="757">
        <v>0.35237810000000003</v>
      </c>
      <c r="AG15" s="757">
        <v>0.38087360999999997</v>
      </c>
      <c r="AH15" s="757">
        <v>0.38801131</v>
      </c>
      <c r="AI15" s="757">
        <v>0.37400505000000001</v>
      </c>
      <c r="AJ15" s="757">
        <v>0.39228196999999998</v>
      </c>
      <c r="AK15" s="757">
        <v>0.40339117000000002</v>
      </c>
      <c r="AL15" s="757">
        <v>0.42686613000000001</v>
      </c>
      <c r="AM15" s="757">
        <v>0.43911773999999998</v>
      </c>
      <c r="AN15" s="757">
        <v>0.38950221000000002</v>
      </c>
      <c r="AO15" s="757">
        <v>0.40705757999999997</v>
      </c>
      <c r="AP15" s="757">
        <v>0.37582738999999998</v>
      </c>
      <c r="AQ15" s="757">
        <v>0.35931489999999999</v>
      </c>
      <c r="AR15" s="757">
        <v>0.35479001999999998</v>
      </c>
      <c r="AS15" s="757">
        <v>0.38063603000000001</v>
      </c>
      <c r="AT15" s="757">
        <v>0.39363545</v>
      </c>
      <c r="AU15" s="757">
        <v>0.38430057000000001</v>
      </c>
      <c r="AV15" s="757">
        <v>0.39630251</v>
      </c>
      <c r="AW15" s="757">
        <v>0.40061345999999998</v>
      </c>
      <c r="AX15" s="757">
        <v>0.41690608000000001</v>
      </c>
      <c r="AY15" s="757">
        <v>0.44546609999999998</v>
      </c>
      <c r="AZ15" s="757">
        <v>0.36159109</v>
      </c>
      <c r="BA15" s="757">
        <v>0.37410246000000003</v>
      </c>
      <c r="BB15" s="757">
        <v>0.34447233999999999</v>
      </c>
      <c r="BC15" s="757">
        <v>0.35974374999999997</v>
      </c>
      <c r="BD15" s="757">
        <v>0.36605879000000002</v>
      </c>
      <c r="BE15" s="757">
        <v>0.38248470000000001</v>
      </c>
      <c r="BF15" s="757">
        <v>0.39033089999999998</v>
      </c>
      <c r="BG15" s="758">
        <v>0.3812719</v>
      </c>
      <c r="BH15" s="758">
        <v>0.39340649999999999</v>
      </c>
      <c r="BI15" s="758">
        <v>0.39797199999999999</v>
      </c>
      <c r="BJ15" s="758">
        <v>0.41413640000000002</v>
      </c>
      <c r="BK15" s="758">
        <v>0.4425963</v>
      </c>
      <c r="BL15" s="758">
        <v>0.3719266</v>
      </c>
      <c r="BM15" s="758">
        <v>0.37153589999999997</v>
      </c>
      <c r="BN15" s="758">
        <v>0.34195940000000002</v>
      </c>
      <c r="BO15" s="758">
        <v>0.35701739999999998</v>
      </c>
      <c r="BP15" s="758">
        <v>0.36340529999999999</v>
      </c>
      <c r="BQ15" s="758">
        <v>0.37447809999999998</v>
      </c>
      <c r="BR15" s="758">
        <v>0.38748110000000002</v>
      </c>
      <c r="BS15" s="758">
        <v>0.37835350000000001</v>
      </c>
      <c r="BT15" s="758">
        <v>0.39028629999999997</v>
      </c>
      <c r="BU15" s="758">
        <v>0.3947621</v>
      </c>
      <c r="BV15" s="758">
        <v>0.41078900000000002</v>
      </c>
    </row>
    <row r="16" spans="1:74" ht="11.1" customHeight="1" x14ac:dyDescent="0.2">
      <c r="A16" s="111" t="s">
        <v>1227</v>
      </c>
      <c r="B16" s="204" t="s">
        <v>455</v>
      </c>
      <c r="C16" s="757">
        <v>137.76485880000001</v>
      </c>
      <c r="D16" s="757">
        <v>123.8377206</v>
      </c>
      <c r="E16" s="757">
        <v>117.16711069999999</v>
      </c>
      <c r="F16" s="757">
        <v>90.199187370000004</v>
      </c>
      <c r="G16" s="757">
        <v>95.160532889999999</v>
      </c>
      <c r="H16" s="757">
        <v>120.29975355000001</v>
      </c>
      <c r="I16" s="757">
        <v>146.03829059</v>
      </c>
      <c r="J16" s="757">
        <v>144.51514462</v>
      </c>
      <c r="K16" s="757">
        <v>125.41666628999999</v>
      </c>
      <c r="L16" s="757">
        <v>99.349047380000002</v>
      </c>
      <c r="M16" s="757">
        <v>92.677749230000003</v>
      </c>
      <c r="N16" s="757">
        <v>111.67043687</v>
      </c>
      <c r="O16" s="757">
        <v>130.97184831999999</v>
      </c>
      <c r="P16" s="757">
        <v>115.95942503000001</v>
      </c>
      <c r="Q16" s="757">
        <v>100.22657547</v>
      </c>
      <c r="R16" s="757">
        <v>88.244340370000003</v>
      </c>
      <c r="S16" s="757">
        <v>94.198029730000002</v>
      </c>
      <c r="T16" s="757">
        <v>125.21123946</v>
      </c>
      <c r="U16" s="757">
        <v>154.40932699000001</v>
      </c>
      <c r="V16" s="757">
        <v>156.44152359</v>
      </c>
      <c r="W16" s="757">
        <v>129.36293162000001</v>
      </c>
      <c r="X16" s="757">
        <v>101.50796584</v>
      </c>
      <c r="Y16" s="757">
        <v>93.244091310000002</v>
      </c>
      <c r="Z16" s="757">
        <v>121.28085552</v>
      </c>
      <c r="AA16" s="757">
        <v>129.21249867</v>
      </c>
      <c r="AB16" s="757">
        <v>100.96823572</v>
      </c>
      <c r="AC16" s="757">
        <v>103.09552026999999</v>
      </c>
      <c r="AD16" s="757">
        <v>90.724503889999994</v>
      </c>
      <c r="AE16" s="757">
        <v>98.281158820000002</v>
      </c>
      <c r="AF16" s="757">
        <v>122.54316910999999</v>
      </c>
      <c r="AG16" s="757">
        <v>149.90048182000001</v>
      </c>
      <c r="AH16" s="757">
        <v>142.00716657000001</v>
      </c>
      <c r="AI16" s="757">
        <v>118.77878235999999</v>
      </c>
      <c r="AJ16" s="757">
        <v>102.81104302999999</v>
      </c>
      <c r="AK16" s="757">
        <v>98.320565540000004</v>
      </c>
      <c r="AL16" s="757">
        <v>122.00461661</v>
      </c>
      <c r="AM16" s="757">
        <v>148.97837923</v>
      </c>
      <c r="AN16" s="757">
        <v>113.3831332</v>
      </c>
      <c r="AO16" s="757">
        <v>106.93919409</v>
      </c>
      <c r="AP16" s="757">
        <v>95.128188289999997</v>
      </c>
      <c r="AQ16" s="757">
        <v>103.39455062</v>
      </c>
      <c r="AR16" s="757">
        <v>129.47773099</v>
      </c>
      <c r="AS16" s="757">
        <v>153.03138806999999</v>
      </c>
      <c r="AT16" s="757">
        <v>152.95052595000001</v>
      </c>
      <c r="AU16" s="757">
        <v>128.45947036999999</v>
      </c>
      <c r="AV16" s="757">
        <v>106.63844177</v>
      </c>
      <c r="AW16" s="757">
        <v>103.37197011000001</v>
      </c>
      <c r="AX16" s="757">
        <v>122.6198538</v>
      </c>
      <c r="AY16" s="757">
        <v>132.9885826</v>
      </c>
      <c r="AZ16" s="757">
        <v>116.31136447</v>
      </c>
      <c r="BA16" s="757">
        <v>112.38430627</v>
      </c>
      <c r="BB16" s="757">
        <v>90.820670730000003</v>
      </c>
      <c r="BC16" s="757">
        <v>99.820273929999999</v>
      </c>
      <c r="BD16" s="757">
        <v>119.51787160000001</v>
      </c>
      <c r="BE16" s="757">
        <v>152.2347</v>
      </c>
      <c r="BF16" s="757">
        <v>152.63140000000001</v>
      </c>
      <c r="BG16" s="758">
        <v>122.28400000000001</v>
      </c>
      <c r="BH16" s="758">
        <v>103.9348</v>
      </c>
      <c r="BI16" s="758">
        <v>99.438940000000002</v>
      </c>
      <c r="BJ16" s="758">
        <v>122.9076</v>
      </c>
      <c r="BK16" s="758">
        <v>136.99709999999999</v>
      </c>
      <c r="BL16" s="758">
        <v>122.40260000000001</v>
      </c>
      <c r="BM16" s="758">
        <v>111.4866</v>
      </c>
      <c r="BN16" s="758">
        <v>90.921049999999994</v>
      </c>
      <c r="BO16" s="758">
        <v>99.796170000000004</v>
      </c>
      <c r="BP16" s="758">
        <v>121.3869</v>
      </c>
      <c r="BQ16" s="758">
        <v>148.3374</v>
      </c>
      <c r="BR16" s="758">
        <v>148.60759999999999</v>
      </c>
      <c r="BS16" s="758">
        <v>121.6262</v>
      </c>
      <c r="BT16" s="758">
        <v>104.68340000000001</v>
      </c>
      <c r="BU16" s="758">
        <v>99.790530000000004</v>
      </c>
      <c r="BV16" s="758">
        <v>123.4696</v>
      </c>
    </row>
    <row r="17" spans="1:74" ht="11.1" customHeight="1" x14ac:dyDescent="0.2">
      <c r="A17" s="111"/>
      <c r="B17" s="113" t="s">
        <v>10</v>
      </c>
      <c r="C17" s="759"/>
      <c r="D17" s="759"/>
      <c r="E17" s="759"/>
      <c r="F17" s="759"/>
      <c r="G17" s="759"/>
      <c r="H17" s="759"/>
      <c r="I17" s="759"/>
      <c r="J17" s="759"/>
      <c r="K17" s="759"/>
      <c r="L17" s="759"/>
      <c r="M17" s="759"/>
      <c r="N17" s="759"/>
      <c r="O17" s="759"/>
      <c r="P17" s="759"/>
      <c r="Q17" s="759"/>
      <c r="R17" s="759"/>
      <c r="S17" s="759"/>
      <c r="T17" s="759"/>
      <c r="U17" s="759"/>
      <c r="V17" s="759"/>
      <c r="W17" s="759"/>
      <c r="X17" s="759"/>
      <c r="Y17" s="759"/>
      <c r="Z17" s="759"/>
      <c r="AA17" s="759"/>
      <c r="AB17" s="759"/>
      <c r="AC17" s="759"/>
      <c r="AD17" s="759"/>
      <c r="AE17" s="759"/>
      <c r="AF17" s="759"/>
      <c r="AG17" s="759"/>
      <c r="AH17" s="759"/>
      <c r="AI17" s="759"/>
      <c r="AJ17" s="759"/>
      <c r="AK17" s="759"/>
      <c r="AL17" s="759"/>
      <c r="AM17" s="759"/>
      <c r="AN17" s="759"/>
      <c r="AO17" s="759"/>
      <c r="AP17" s="759"/>
      <c r="AQ17" s="759"/>
      <c r="AR17" s="759"/>
      <c r="AS17" s="759"/>
      <c r="AT17" s="759"/>
      <c r="AU17" s="759"/>
      <c r="AV17" s="759"/>
      <c r="AW17" s="759"/>
      <c r="AX17" s="759"/>
      <c r="AY17" s="759"/>
      <c r="AZ17" s="759"/>
      <c r="BA17" s="759"/>
      <c r="BB17" s="759"/>
      <c r="BC17" s="759"/>
      <c r="BD17" s="759"/>
      <c r="BE17" s="759"/>
      <c r="BF17" s="759"/>
      <c r="BG17" s="760"/>
      <c r="BH17" s="760"/>
      <c r="BI17" s="760"/>
      <c r="BJ17" s="760"/>
      <c r="BK17" s="760"/>
      <c r="BL17" s="760"/>
      <c r="BM17" s="760"/>
      <c r="BN17" s="760"/>
      <c r="BO17" s="760"/>
      <c r="BP17" s="760"/>
      <c r="BQ17" s="760"/>
      <c r="BR17" s="760"/>
      <c r="BS17" s="760"/>
      <c r="BT17" s="760"/>
      <c r="BU17" s="760"/>
      <c r="BV17" s="760"/>
    </row>
    <row r="18" spans="1:74" ht="11.1" customHeight="1" x14ac:dyDescent="0.2">
      <c r="A18" s="111" t="s">
        <v>1228</v>
      </c>
      <c r="B18" s="204" t="s">
        <v>447</v>
      </c>
      <c r="C18" s="757">
        <v>4.53618627</v>
      </c>
      <c r="D18" s="757">
        <v>4.4147591899999998</v>
      </c>
      <c r="E18" s="757">
        <v>4.3985181300000002</v>
      </c>
      <c r="F18" s="757">
        <v>4.1438195899999997</v>
      </c>
      <c r="G18" s="757">
        <v>4.0564319099999997</v>
      </c>
      <c r="H18" s="757">
        <v>4.5114379299999996</v>
      </c>
      <c r="I18" s="757">
        <v>4.93826623</v>
      </c>
      <c r="J18" s="757">
        <v>4.9919146100000003</v>
      </c>
      <c r="K18" s="757">
        <v>4.7929068900000003</v>
      </c>
      <c r="L18" s="757">
        <v>4.3212403300000002</v>
      </c>
      <c r="M18" s="757">
        <v>4.0170388299999997</v>
      </c>
      <c r="N18" s="757">
        <v>4.2607321300000001</v>
      </c>
      <c r="O18" s="757">
        <v>4.48440818</v>
      </c>
      <c r="P18" s="757">
        <v>4.1640468100000003</v>
      </c>
      <c r="Q18" s="757">
        <v>4.3185427599999997</v>
      </c>
      <c r="R18" s="757">
        <v>4.0211173000000002</v>
      </c>
      <c r="S18" s="757">
        <v>3.9942684800000001</v>
      </c>
      <c r="T18" s="757">
        <v>4.51732449</v>
      </c>
      <c r="U18" s="757">
        <v>4.8591641000000001</v>
      </c>
      <c r="V18" s="757">
        <v>5.1853335200000004</v>
      </c>
      <c r="W18" s="757">
        <v>4.7391983</v>
      </c>
      <c r="X18" s="757">
        <v>4.2424278500000003</v>
      </c>
      <c r="Y18" s="757">
        <v>3.9732295899999999</v>
      </c>
      <c r="Z18" s="757">
        <v>4.2540536199999996</v>
      </c>
      <c r="AA18" s="757">
        <v>4.45448617</v>
      </c>
      <c r="AB18" s="757">
        <v>3.9789195199999998</v>
      </c>
      <c r="AC18" s="757">
        <v>4.3504091300000001</v>
      </c>
      <c r="AD18" s="757">
        <v>4.0094317799999999</v>
      </c>
      <c r="AE18" s="757">
        <v>4.0314104400000002</v>
      </c>
      <c r="AF18" s="757">
        <v>4.4960148499999999</v>
      </c>
      <c r="AG18" s="757">
        <v>4.8720966600000004</v>
      </c>
      <c r="AH18" s="757">
        <v>4.8583600599999999</v>
      </c>
      <c r="AI18" s="757">
        <v>4.4579439699999996</v>
      </c>
      <c r="AJ18" s="757">
        <v>4.18241218</v>
      </c>
      <c r="AK18" s="757">
        <v>4.1260437000000003</v>
      </c>
      <c r="AL18" s="757">
        <v>4.3722325800000004</v>
      </c>
      <c r="AM18" s="757">
        <v>4.5717412800000004</v>
      </c>
      <c r="AN18" s="757">
        <v>4.0553925599999996</v>
      </c>
      <c r="AO18" s="757">
        <v>4.1017335800000003</v>
      </c>
      <c r="AP18" s="757">
        <v>3.9193133900000001</v>
      </c>
      <c r="AQ18" s="757">
        <v>4.0744963099999998</v>
      </c>
      <c r="AR18" s="757">
        <v>4.3860964100000004</v>
      </c>
      <c r="AS18" s="757">
        <v>4.9658274000000002</v>
      </c>
      <c r="AT18" s="757">
        <v>5.1901738100000001</v>
      </c>
      <c r="AU18" s="757">
        <v>4.5099220500000001</v>
      </c>
      <c r="AV18" s="757">
        <v>4.2305270000000004</v>
      </c>
      <c r="AW18" s="757">
        <v>4.0633175100000001</v>
      </c>
      <c r="AX18" s="757">
        <v>4.1815582600000001</v>
      </c>
      <c r="AY18" s="757">
        <v>4.5075112700000002</v>
      </c>
      <c r="AZ18" s="757">
        <v>4.0084177299999997</v>
      </c>
      <c r="BA18" s="757">
        <v>4.2467433699999999</v>
      </c>
      <c r="BB18" s="757">
        <v>4.0201412599999999</v>
      </c>
      <c r="BC18" s="757">
        <v>3.9603199199999999</v>
      </c>
      <c r="BD18" s="757">
        <v>4.1829432200000003</v>
      </c>
      <c r="BE18" s="757">
        <v>4.8825630000000002</v>
      </c>
      <c r="BF18" s="757">
        <v>4.7534049999999999</v>
      </c>
      <c r="BG18" s="758">
        <v>4.417357</v>
      </c>
      <c r="BH18" s="758">
        <v>4.2281129999999996</v>
      </c>
      <c r="BI18" s="758">
        <v>4.0074500000000004</v>
      </c>
      <c r="BJ18" s="758">
        <v>4.12765</v>
      </c>
      <c r="BK18" s="758">
        <v>4.4566850000000002</v>
      </c>
      <c r="BL18" s="758">
        <v>4.0953099999999996</v>
      </c>
      <c r="BM18" s="758">
        <v>4.1694360000000001</v>
      </c>
      <c r="BN18" s="758">
        <v>3.9485700000000001</v>
      </c>
      <c r="BO18" s="758">
        <v>3.905977</v>
      </c>
      <c r="BP18" s="758">
        <v>4.1466620000000001</v>
      </c>
      <c r="BQ18" s="758">
        <v>4.5110049999999999</v>
      </c>
      <c r="BR18" s="758">
        <v>4.8547099999999999</v>
      </c>
      <c r="BS18" s="758">
        <v>4.3674200000000001</v>
      </c>
      <c r="BT18" s="758">
        <v>4.1680279999999996</v>
      </c>
      <c r="BU18" s="758">
        <v>3.9421490000000001</v>
      </c>
      <c r="BV18" s="758">
        <v>4.057296</v>
      </c>
    </row>
    <row r="19" spans="1:74" ht="11.1" customHeight="1" x14ac:dyDescent="0.2">
      <c r="A19" s="111" t="s">
        <v>1229</v>
      </c>
      <c r="B19" s="187" t="s">
        <v>480</v>
      </c>
      <c r="C19" s="757">
        <v>13.46676199</v>
      </c>
      <c r="D19" s="757">
        <v>13.23920333</v>
      </c>
      <c r="E19" s="757">
        <v>13.33000728</v>
      </c>
      <c r="F19" s="757">
        <v>12.03243062</v>
      </c>
      <c r="G19" s="757">
        <v>12.605792299999999</v>
      </c>
      <c r="H19" s="757">
        <v>13.3802562</v>
      </c>
      <c r="I19" s="757">
        <v>14.768403149999999</v>
      </c>
      <c r="J19" s="757">
        <v>14.952186060000001</v>
      </c>
      <c r="K19" s="757">
        <v>14.375946799999999</v>
      </c>
      <c r="L19" s="757">
        <v>12.65763707</v>
      </c>
      <c r="M19" s="757">
        <v>12.037446539999999</v>
      </c>
      <c r="N19" s="757">
        <v>12.627456690000001</v>
      </c>
      <c r="O19" s="757">
        <v>13.153533299999999</v>
      </c>
      <c r="P19" s="757">
        <v>12.77891355</v>
      </c>
      <c r="Q19" s="757">
        <v>12.65091464</v>
      </c>
      <c r="R19" s="757">
        <v>11.69834758</v>
      </c>
      <c r="S19" s="757">
        <v>12.25967833</v>
      </c>
      <c r="T19" s="757">
        <v>13.39425228</v>
      </c>
      <c r="U19" s="757">
        <v>14.981003490000001</v>
      </c>
      <c r="V19" s="757">
        <v>15.58877785</v>
      </c>
      <c r="W19" s="757">
        <v>14.49354583</v>
      </c>
      <c r="X19" s="757">
        <v>12.746732010000001</v>
      </c>
      <c r="Y19" s="757">
        <v>12.122488069999999</v>
      </c>
      <c r="Z19" s="757">
        <v>12.846620079999999</v>
      </c>
      <c r="AA19" s="757">
        <v>13.27708779</v>
      </c>
      <c r="AB19" s="757">
        <v>12.52613648</v>
      </c>
      <c r="AC19" s="757">
        <v>12.422003950000001</v>
      </c>
      <c r="AD19" s="757">
        <v>11.78298066</v>
      </c>
      <c r="AE19" s="757">
        <v>11.94925877</v>
      </c>
      <c r="AF19" s="757">
        <v>13.206394960000001</v>
      </c>
      <c r="AG19" s="757">
        <v>14.77575994</v>
      </c>
      <c r="AH19" s="757">
        <v>14.41398152</v>
      </c>
      <c r="AI19" s="757">
        <v>13.530485090000001</v>
      </c>
      <c r="AJ19" s="757">
        <v>12.837347279999999</v>
      </c>
      <c r="AK19" s="757">
        <v>12.217557879999999</v>
      </c>
      <c r="AL19" s="757">
        <v>12.9884597</v>
      </c>
      <c r="AM19" s="757">
        <v>13.667225159999999</v>
      </c>
      <c r="AN19" s="757">
        <v>12.559738400000001</v>
      </c>
      <c r="AO19" s="757">
        <v>12.58679104</v>
      </c>
      <c r="AP19" s="757">
        <v>11.95142362</v>
      </c>
      <c r="AQ19" s="757">
        <v>12.2565267</v>
      </c>
      <c r="AR19" s="757">
        <v>13.239510210000001</v>
      </c>
      <c r="AS19" s="757">
        <v>14.78602366</v>
      </c>
      <c r="AT19" s="757">
        <v>15.181860410000001</v>
      </c>
      <c r="AU19" s="757">
        <v>14.11649952</v>
      </c>
      <c r="AV19" s="757">
        <v>12.944068</v>
      </c>
      <c r="AW19" s="757">
        <v>11.990164310000001</v>
      </c>
      <c r="AX19" s="757">
        <v>12.77776403</v>
      </c>
      <c r="AY19" s="757">
        <v>13.34632283</v>
      </c>
      <c r="AZ19" s="757">
        <v>12.6212035</v>
      </c>
      <c r="BA19" s="757">
        <v>12.63788132</v>
      </c>
      <c r="BB19" s="757">
        <v>11.52544556</v>
      </c>
      <c r="BC19" s="757">
        <v>12.127795259999999</v>
      </c>
      <c r="BD19" s="757">
        <v>12.60706746</v>
      </c>
      <c r="BE19" s="757">
        <v>14.888669999999999</v>
      </c>
      <c r="BF19" s="757">
        <v>14.62928</v>
      </c>
      <c r="BG19" s="758">
        <v>13.499219999999999</v>
      </c>
      <c r="BH19" s="758">
        <v>12.72988</v>
      </c>
      <c r="BI19" s="758">
        <v>11.811669999999999</v>
      </c>
      <c r="BJ19" s="758">
        <v>12.58234</v>
      </c>
      <c r="BK19" s="758">
        <v>13.20801</v>
      </c>
      <c r="BL19" s="758">
        <v>12.90274</v>
      </c>
      <c r="BM19" s="758">
        <v>12.45842</v>
      </c>
      <c r="BN19" s="758">
        <v>11.38458</v>
      </c>
      <c r="BO19" s="758">
        <v>11.99991</v>
      </c>
      <c r="BP19" s="758">
        <v>12.58648</v>
      </c>
      <c r="BQ19" s="758">
        <v>14.02807</v>
      </c>
      <c r="BR19" s="758">
        <v>14.549720000000001</v>
      </c>
      <c r="BS19" s="758">
        <v>13.386279999999999</v>
      </c>
      <c r="BT19" s="758">
        <v>12.673249999999999</v>
      </c>
      <c r="BU19" s="758">
        <v>11.76586</v>
      </c>
      <c r="BV19" s="758">
        <v>12.53637</v>
      </c>
    </row>
    <row r="20" spans="1:74" ht="11.1" customHeight="1" x14ac:dyDescent="0.2">
      <c r="A20" s="111" t="s">
        <v>1230</v>
      </c>
      <c r="B20" s="204" t="s">
        <v>448</v>
      </c>
      <c r="C20" s="757">
        <v>15.855412879999999</v>
      </c>
      <c r="D20" s="757">
        <v>14.834357689999999</v>
      </c>
      <c r="E20" s="757">
        <v>15.057613610000001</v>
      </c>
      <c r="F20" s="757">
        <v>13.72222766</v>
      </c>
      <c r="G20" s="757">
        <v>15.04057632</v>
      </c>
      <c r="H20" s="757">
        <v>15.79548632</v>
      </c>
      <c r="I20" s="757">
        <v>17.121527919999998</v>
      </c>
      <c r="J20" s="757">
        <v>16.80954169</v>
      </c>
      <c r="K20" s="757">
        <v>15.950740209999999</v>
      </c>
      <c r="L20" s="757">
        <v>14.733075149999999</v>
      </c>
      <c r="M20" s="757">
        <v>13.95738942</v>
      </c>
      <c r="N20" s="757">
        <v>14.542315070000001</v>
      </c>
      <c r="O20" s="757">
        <v>15.49716888</v>
      </c>
      <c r="P20" s="757">
        <v>14.363334119999999</v>
      </c>
      <c r="Q20" s="757">
        <v>14.530988819999999</v>
      </c>
      <c r="R20" s="757">
        <v>13.862915579999999</v>
      </c>
      <c r="S20" s="757">
        <v>14.706125549999999</v>
      </c>
      <c r="T20" s="757">
        <v>16.267982320000002</v>
      </c>
      <c r="U20" s="757">
        <v>17.47968414</v>
      </c>
      <c r="V20" s="757">
        <v>18.38961939</v>
      </c>
      <c r="W20" s="757">
        <v>16.237704560000001</v>
      </c>
      <c r="X20" s="757">
        <v>15.03578652</v>
      </c>
      <c r="Y20" s="757">
        <v>14.016287930000001</v>
      </c>
      <c r="Z20" s="757">
        <v>15.363498160000001</v>
      </c>
      <c r="AA20" s="757">
        <v>15.361471420000001</v>
      </c>
      <c r="AB20" s="757">
        <v>13.684257150000001</v>
      </c>
      <c r="AC20" s="757">
        <v>14.907016410000001</v>
      </c>
      <c r="AD20" s="757">
        <v>13.505247949999999</v>
      </c>
      <c r="AE20" s="757">
        <v>14.67334965</v>
      </c>
      <c r="AF20" s="757">
        <v>16.036270290000001</v>
      </c>
      <c r="AG20" s="757">
        <v>17.188845799999999</v>
      </c>
      <c r="AH20" s="757">
        <v>16.527026670000001</v>
      </c>
      <c r="AI20" s="757">
        <v>15.62557473</v>
      </c>
      <c r="AJ20" s="757">
        <v>15.00736311</v>
      </c>
      <c r="AK20" s="757">
        <v>14.21784729</v>
      </c>
      <c r="AL20" s="757">
        <v>15.03545254</v>
      </c>
      <c r="AM20" s="757">
        <v>16.01393212</v>
      </c>
      <c r="AN20" s="757">
        <v>14.05967727</v>
      </c>
      <c r="AO20" s="757">
        <v>14.813118490000001</v>
      </c>
      <c r="AP20" s="757">
        <v>13.861846269999999</v>
      </c>
      <c r="AQ20" s="757">
        <v>15.53792632</v>
      </c>
      <c r="AR20" s="757">
        <v>16.21186518</v>
      </c>
      <c r="AS20" s="757">
        <v>17.44325499</v>
      </c>
      <c r="AT20" s="757">
        <v>17.847480869999998</v>
      </c>
      <c r="AU20" s="757">
        <v>15.85063804</v>
      </c>
      <c r="AV20" s="757">
        <v>15.37140922</v>
      </c>
      <c r="AW20" s="757">
        <v>14.183287419999999</v>
      </c>
      <c r="AX20" s="757">
        <v>14.95452757</v>
      </c>
      <c r="AY20" s="757">
        <v>15.52717367</v>
      </c>
      <c r="AZ20" s="757">
        <v>14.02361292</v>
      </c>
      <c r="BA20" s="757">
        <v>15.00242048</v>
      </c>
      <c r="BB20" s="757">
        <v>13.55861502</v>
      </c>
      <c r="BC20" s="757">
        <v>14.44599103</v>
      </c>
      <c r="BD20" s="757">
        <v>15.059225420000001</v>
      </c>
      <c r="BE20" s="757">
        <v>18.09694</v>
      </c>
      <c r="BF20" s="757">
        <v>17.390650000000001</v>
      </c>
      <c r="BG20" s="758">
        <v>15.374599999999999</v>
      </c>
      <c r="BH20" s="758">
        <v>15.32723</v>
      </c>
      <c r="BI20" s="758">
        <v>13.92376</v>
      </c>
      <c r="BJ20" s="758">
        <v>15.137930000000001</v>
      </c>
      <c r="BK20" s="758">
        <v>15.47397</v>
      </c>
      <c r="BL20" s="758">
        <v>14.491059999999999</v>
      </c>
      <c r="BM20" s="758">
        <v>14.84093</v>
      </c>
      <c r="BN20" s="758">
        <v>13.56789</v>
      </c>
      <c r="BO20" s="758">
        <v>14.53181</v>
      </c>
      <c r="BP20" s="758">
        <v>15.38758</v>
      </c>
      <c r="BQ20" s="758">
        <v>16.593610000000002</v>
      </c>
      <c r="BR20" s="758">
        <v>17.48076</v>
      </c>
      <c r="BS20" s="758">
        <v>15.42464</v>
      </c>
      <c r="BT20" s="758">
        <v>15.3535</v>
      </c>
      <c r="BU20" s="758">
        <v>13.936450000000001</v>
      </c>
      <c r="BV20" s="758">
        <v>15.168329999999999</v>
      </c>
    </row>
    <row r="21" spans="1:74" ht="11.1" customHeight="1" x14ac:dyDescent="0.2">
      <c r="A21" s="111" t="s">
        <v>1231</v>
      </c>
      <c r="B21" s="204" t="s">
        <v>449</v>
      </c>
      <c r="C21" s="757">
        <v>8.8019509199999995</v>
      </c>
      <c r="D21" s="757">
        <v>8.2220192300000008</v>
      </c>
      <c r="E21" s="757">
        <v>8.1607774200000005</v>
      </c>
      <c r="F21" s="757">
        <v>7.6217392500000001</v>
      </c>
      <c r="G21" s="757">
        <v>8.0242078200000009</v>
      </c>
      <c r="H21" s="757">
        <v>8.7309650800000007</v>
      </c>
      <c r="I21" s="757">
        <v>9.6084349000000007</v>
      </c>
      <c r="J21" s="757">
        <v>9.3487581100000003</v>
      </c>
      <c r="K21" s="757">
        <v>8.9562773500000006</v>
      </c>
      <c r="L21" s="757">
        <v>8.1107680900000005</v>
      </c>
      <c r="M21" s="757">
        <v>7.9027947000000003</v>
      </c>
      <c r="N21" s="757">
        <v>8.2222239699999999</v>
      </c>
      <c r="O21" s="757">
        <v>8.6505685499999991</v>
      </c>
      <c r="P21" s="757">
        <v>8.0731808199999993</v>
      </c>
      <c r="Q21" s="757">
        <v>7.9652737399999998</v>
      </c>
      <c r="R21" s="757">
        <v>7.5731131500000002</v>
      </c>
      <c r="S21" s="757">
        <v>8.0521036299999995</v>
      </c>
      <c r="T21" s="757">
        <v>9.0914722399999999</v>
      </c>
      <c r="U21" s="757">
        <v>9.67766868</v>
      </c>
      <c r="V21" s="757">
        <v>9.9053411100000002</v>
      </c>
      <c r="W21" s="757">
        <v>8.8280982300000002</v>
      </c>
      <c r="X21" s="757">
        <v>8.3367423299999999</v>
      </c>
      <c r="Y21" s="757">
        <v>7.8943259399999999</v>
      </c>
      <c r="Z21" s="757">
        <v>8.7120926099999991</v>
      </c>
      <c r="AA21" s="757">
        <v>8.6806795300000008</v>
      </c>
      <c r="AB21" s="757">
        <v>7.6738547400000003</v>
      </c>
      <c r="AC21" s="757">
        <v>8.1505870100000006</v>
      </c>
      <c r="AD21" s="757">
        <v>7.6729063799999997</v>
      </c>
      <c r="AE21" s="757">
        <v>8.0575608899999995</v>
      </c>
      <c r="AF21" s="757">
        <v>8.8786938000000006</v>
      </c>
      <c r="AG21" s="757">
        <v>9.8510478399999997</v>
      </c>
      <c r="AH21" s="757">
        <v>9.2655830399999992</v>
      </c>
      <c r="AI21" s="757">
        <v>8.7765098399999992</v>
      </c>
      <c r="AJ21" s="757">
        <v>8.2331363700000004</v>
      </c>
      <c r="AK21" s="757">
        <v>7.98365291</v>
      </c>
      <c r="AL21" s="757">
        <v>8.6469516899999999</v>
      </c>
      <c r="AM21" s="757">
        <v>8.9409656500000008</v>
      </c>
      <c r="AN21" s="757">
        <v>8.1366604799999998</v>
      </c>
      <c r="AO21" s="757">
        <v>8.3267193400000004</v>
      </c>
      <c r="AP21" s="757">
        <v>7.8827080900000004</v>
      </c>
      <c r="AQ21" s="757">
        <v>8.6094425999999995</v>
      </c>
      <c r="AR21" s="757">
        <v>9.1933892499999992</v>
      </c>
      <c r="AS21" s="757">
        <v>9.7356722799999993</v>
      </c>
      <c r="AT21" s="757">
        <v>9.8613120199999997</v>
      </c>
      <c r="AU21" s="757">
        <v>8.6856457200000001</v>
      </c>
      <c r="AV21" s="757">
        <v>8.3200225499999991</v>
      </c>
      <c r="AW21" s="757">
        <v>8.1768318600000001</v>
      </c>
      <c r="AX21" s="757">
        <v>8.5233089700000004</v>
      </c>
      <c r="AY21" s="757">
        <v>8.8287105700000001</v>
      </c>
      <c r="AZ21" s="757">
        <v>8.2768377100000006</v>
      </c>
      <c r="BA21" s="757">
        <v>8.4986207799999995</v>
      </c>
      <c r="BB21" s="757">
        <v>7.5948014700000002</v>
      </c>
      <c r="BC21" s="757">
        <v>8.0646206399999993</v>
      </c>
      <c r="BD21" s="757">
        <v>8.5149029400000007</v>
      </c>
      <c r="BE21" s="757">
        <v>9.7681789999999999</v>
      </c>
      <c r="BF21" s="757">
        <v>9.7578279999999999</v>
      </c>
      <c r="BG21" s="758">
        <v>8.5800040000000006</v>
      </c>
      <c r="BH21" s="758">
        <v>8.3108020000000007</v>
      </c>
      <c r="BI21" s="758">
        <v>8.0633219999999994</v>
      </c>
      <c r="BJ21" s="758">
        <v>8.7049149999999997</v>
      </c>
      <c r="BK21" s="758">
        <v>8.8661429999999992</v>
      </c>
      <c r="BL21" s="758">
        <v>8.4577679999999997</v>
      </c>
      <c r="BM21" s="758">
        <v>8.4550560000000008</v>
      </c>
      <c r="BN21" s="758">
        <v>7.6634250000000002</v>
      </c>
      <c r="BO21" s="758">
        <v>8.1818279999999994</v>
      </c>
      <c r="BP21" s="758">
        <v>8.6583670000000001</v>
      </c>
      <c r="BQ21" s="758">
        <v>9.7996099999999995</v>
      </c>
      <c r="BR21" s="758">
        <v>9.8994079999999993</v>
      </c>
      <c r="BS21" s="758">
        <v>8.626595</v>
      </c>
      <c r="BT21" s="758">
        <v>8.3587399999999992</v>
      </c>
      <c r="BU21" s="758">
        <v>8.0964650000000002</v>
      </c>
      <c r="BV21" s="758">
        <v>8.7572639999999993</v>
      </c>
    </row>
    <row r="22" spans="1:74" ht="11.1" customHeight="1" x14ac:dyDescent="0.2">
      <c r="A22" s="111" t="s">
        <v>1232</v>
      </c>
      <c r="B22" s="204" t="s">
        <v>450</v>
      </c>
      <c r="C22" s="757">
        <v>25.082151459999999</v>
      </c>
      <c r="D22" s="757">
        <v>23.964614340000001</v>
      </c>
      <c r="E22" s="757">
        <v>23.72962549</v>
      </c>
      <c r="F22" s="757">
        <v>23.918515169999999</v>
      </c>
      <c r="G22" s="757">
        <v>26.319883260000001</v>
      </c>
      <c r="H22" s="757">
        <v>28.260444440000001</v>
      </c>
      <c r="I22" s="757">
        <v>29.675203979999999</v>
      </c>
      <c r="J22" s="757">
        <v>29.561366849999999</v>
      </c>
      <c r="K22" s="757">
        <v>27.526031209999999</v>
      </c>
      <c r="L22" s="757">
        <v>25.501679249999999</v>
      </c>
      <c r="M22" s="757">
        <v>24.044818670000002</v>
      </c>
      <c r="N22" s="757">
        <v>24.124773909999998</v>
      </c>
      <c r="O22" s="757">
        <v>25.366231240000001</v>
      </c>
      <c r="P22" s="757">
        <v>23.090076190000001</v>
      </c>
      <c r="Q22" s="757">
        <v>23.82178064</v>
      </c>
      <c r="R22" s="757">
        <v>23.409458399999998</v>
      </c>
      <c r="S22" s="757">
        <v>25.564412699999998</v>
      </c>
      <c r="T22" s="757">
        <v>28.01751574</v>
      </c>
      <c r="U22" s="757">
        <v>30.84962487</v>
      </c>
      <c r="V22" s="757">
        <v>31.063875119999999</v>
      </c>
      <c r="W22" s="757">
        <v>28.282470440000001</v>
      </c>
      <c r="X22" s="757">
        <v>25.432640450000001</v>
      </c>
      <c r="Y22" s="757">
        <v>23.874583269999999</v>
      </c>
      <c r="Z22" s="757">
        <v>24.784715980000001</v>
      </c>
      <c r="AA22" s="757">
        <v>24.06894325</v>
      </c>
      <c r="AB22" s="757">
        <v>22.19923352</v>
      </c>
      <c r="AC22" s="757">
        <v>24.447172800000001</v>
      </c>
      <c r="AD22" s="757">
        <v>23.914073330000001</v>
      </c>
      <c r="AE22" s="757">
        <v>25.955357190000001</v>
      </c>
      <c r="AF22" s="757">
        <v>27.781530870000001</v>
      </c>
      <c r="AG22" s="757">
        <v>30.018586750000001</v>
      </c>
      <c r="AH22" s="757">
        <v>29.822229570000001</v>
      </c>
      <c r="AI22" s="757">
        <v>26.92881792</v>
      </c>
      <c r="AJ22" s="757">
        <v>25.74229455</v>
      </c>
      <c r="AK22" s="757">
        <v>24.148603489999999</v>
      </c>
      <c r="AL22" s="757">
        <v>24.72469577</v>
      </c>
      <c r="AM22" s="757">
        <v>25.757998180000001</v>
      </c>
      <c r="AN22" s="757">
        <v>22.526246929999999</v>
      </c>
      <c r="AO22" s="757">
        <v>24.672215219999998</v>
      </c>
      <c r="AP22" s="757">
        <v>23.265878740000002</v>
      </c>
      <c r="AQ22" s="757">
        <v>26.66575125</v>
      </c>
      <c r="AR22" s="757">
        <v>28.50321353</v>
      </c>
      <c r="AS22" s="757">
        <v>29.932618909999999</v>
      </c>
      <c r="AT22" s="757">
        <v>30.380876629999999</v>
      </c>
      <c r="AU22" s="757">
        <v>29.370310929999999</v>
      </c>
      <c r="AV22" s="757">
        <v>26.447242710000001</v>
      </c>
      <c r="AW22" s="757">
        <v>24.644257060000001</v>
      </c>
      <c r="AX22" s="757">
        <v>24.21558555</v>
      </c>
      <c r="AY22" s="757">
        <v>25.332720949999999</v>
      </c>
      <c r="AZ22" s="757">
        <v>22.401504389999999</v>
      </c>
      <c r="BA22" s="757">
        <v>24.353374559999999</v>
      </c>
      <c r="BB22" s="757">
        <v>23.918550620000001</v>
      </c>
      <c r="BC22" s="757">
        <v>27.499749619999999</v>
      </c>
      <c r="BD22" s="757">
        <v>27.997568149999999</v>
      </c>
      <c r="BE22" s="757">
        <v>30.62839</v>
      </c>
      <c r="BF22" s="757">
        <v>30.849620000000002</v>
      </c>
      <c r="BG22" s="758">
        <v>27.815809999999999</v>
      </c>
      <c r="BH22" s="758">
        <v>25.86637</v>
      </c>
      <c r="BI22" s="758">
        <v>23.986419999999999</v>
      </c>
      <c r="BJ22" s="758">
        <v>24.552299999999999</v>
      </c>
      <c r="BK22" s="758">
        <v>25.50168</v>
      </c>
      <c r="BL22" s="758">
        <v>23.37256</v>
      </c>
      <c r="BM22" s="758">
        <v>23.962949999999999</v>
      </c>
      <c r="BN22" s="758">
        <v>23.954409999999999</v>
      </c>
      <c r="BO22" s="758">
        <v>26.393730000000001</v>
      </c>
      <c r="BP22" s="758">
        <v>27.73123</v>
      </c>
      <c r="BQ22" s="758">
        <v>29.332519999999999</v>
      </c>
      <c r="BR22" s="758">
        <v>29.540849999999999</v>
      </c>
      <c r="BS22" s="758">
        <v>27.824860000000001</v>
      </c>
      <c r="BT22" s="758">
        <v>25.93975</v>
      </c>
      <c r="BU22" s="758">
        <v>24.03585</v>
      </c>
      <c r="BV22" s="758">
        <v>24.63184</v>
      </c>
    </row>
    <row r="23" spans="1:74" ht="11.1" customHeight="1" x14ac:dyDescent="0.2">
      <c r="A23" s="111" t="s">
        <v>1233</v>
      </c>
      <c r="B23" s="204" t="s">
        <v>451</v>
      </c>
      <c r="C23" s="757">
        <v>7.5537457100000003</v>
      </c>
      <c r="D23" s="757">
        <v>7.20886768</v>
      </c>
      <c r="E23" s="757">
        <v>7.1944236400000001</v>
      </c>
      <c r="F23" s="757">
        <v>6.9642425399999999</v>
      </c>
      <c r="G23" s="757">
        <v>7.4366681699999999</v>
      </c>
      <c r="H23" s="757">
        <v>8.2765728299999992</v>
      </c>
      <c r="I23" s="757">
        <v>9.0421455599999998</v>
      </c>
      <c r="J23" s="757">
        <v>9.0726335500000008</v>
      </c>
      <c r="K23" s="757">
        <v>8.4283736900000008</v>
      </c>
      <c r="L23" s="757">
        <v>7.4148085699999999</v>
      </c>
      <c r="M23" s="757">
        <v>6.8735080699999997</v>
      </c>
      <c r="N23" s="757">
        <v>6.9342839999999999</v>
      </c>
      <c r="O23" s="757">
        <v>7.4233682300000003</v>
      </c>
      <c r="P23" s="757">
        <v>7.1067316199999997</v>
      </c>
      <c r="Q23" s="757">
        <v>6.9687842199999999</v>
      </c>
      <c r="R23" s="757">
        <v>6.8354544700000002</v>
      </c>
      <c r="S23" s="757">
        <v>7.3356406300000003</v>
      </c>
      <c r="T23" s="757">
        <v>8.3239501899999997</v>
      </c>
      <c r="U23" s="757">
        <v>9.1782911400000007</v>
      </c>
      <c r="V23" s="757">
        <v>9.4709352800000008</v>
      </c>
      <c r="W23" s="757">
        <v>8.9683525799999995</v>
      </c>
      <c r="X23" s="757">
        <v>7.8078592000000002</v>
      </c>
      <c r="Y23" s="757">
        <v>7.0627528799999997</v>
      </c>
      <c r="Z23" s="757">
        <v>7.0949165799999996</v>
      </c>
      <c r="AA23" s="757">
        <v>7.19831822</v>
      </c>
      <c r="AB23" s="757">
        <v>6.5652577900000004</v>
      </c>
      <c r="AC23" s="757">
        <v>6.8169340199999997</v>
      </c>
      <c r="AD23" s="757">
        <v>6.89807915</v>
      </c>
      <c r="AE23" s="757">
        <v>7.3935821199999996</v>
      </c>
      <c r="AF23" s="757">
        <v>7.96767249</v>
      </c>
      <c r="AG23" s="757">
        <v>8.8114229000000002</v>
      </c>
      <c r="AH23" s="757">
        <v>8.8919083000000008</v>
      </c>
      <c r="AI23" s="757">
        <v>8.0356953200000003</v>
      </c>
      <c r="AJ23" s="757">
        <v>7.58240465</v>
      </c>
      <c r="AK23" s="757">
        <v>6.8746595800000003</v>
      </c>
      <c r="AL23" s="757">
        <v>6.9837614800000001</v>
      </c>
      <c r="AM23" s="757">
        <v>7.8746357800000002</v>
      </c>
      <c r="AN23" s="757">
        <v>6.9795099</v>
      </c>
      <c r="AO23" s="757">
        <v>6.8918708899999999</v>
      </c>
      <c r="AP23" s="757">
        <v>6.7503967500000002</v>
      </c>
      <c r="AQ23" s="757">
        <v>7.68424803</v>
      </c>
      <c r="AR23" s="757">
        <v>8.5872095799999997</v>
      </c>
      <c r="AS23" s="757">
        <v>9.1408457100000007</v>
      </c>
      <c r="AT23" s="757">
        <v>9.2478840000000009</v>
      </c>
      <c r="AU23" s="757">
        <v>8.8050837400000006</v>
      </c>
      <c r="AV23" s="757">
        <v>7.9976225400000001</v>
      </c>
      <c r="AW23" s="757">
        <v>6.9823456200000003</v>
      </c>
      <c r="AX23" s="757">
        <v>7.0990677700000004</v>
      </c>
      <c r="AY23" s="757">
        <v>7.3146905100000001</v>
      </c>
      <c r="AZ23" s="757">
        <v>6.7840790000000002</v>
      </c>
      <c r="BA23" s="757">
        <v>6.9300841399999999</v>
      </c>
      <c r="BB23" s="757">
        <v>6.7532615199999997</v>
      </c>
      <c r="BC23" s="757">
        <v>7.5693777200000003</v>
      </c>
      <c r="BD23" s="757">
        <v>8.1865973099999998</v>
      </c>
      <c r="BE23" s="757">
        <v>8.9722360000000005</v>
      </c>
      <c r="BF23" s="757">
        <v>9.4810680000000005</v>
      </c>
      <c r="BG23" s="758">
        <v>8.3670690000000008</v>
      </c>
      <c r="BH23" s="758">
        <v>7.7654259999999997</v>
      </c>
      <c r="BI23" s="758">
        <v>6.8542370000000004</v>
      </c>
      <c r="BJ23" s="758">
        <v>7.1280380000000001</v>
      </c>
      <c r="BK23" s="758">
        <v>7.4002829999999999</v>
      </c>
      <c r="BL23" s="758">
        <v>7.1583800000000002</v>
      </c>
      <c r="BM23" s="758">
        <v>6.9563839999999999</v>
      </c>
      <c r="BN23" s="758">
        <v>6.7883620000000002</v>
      </c>
      <c r="BO23" s="758">
        <v>7.4561820000000001</v>
      </c>
      <c r="BP23" s="758">
        <v>8.2175449999999994</v>
      </c>
      <c r="BQ23" s="758">
        <v>9.2431780000000003</v>
      </c>
      <c r="BR23" s="758">
        <v>9.1919500000000003</v>
      </c>
      <c r="BS23" s="758">
        <v>8.3736470000000001</v>
      </c>
      <c r="BT23" s="758">
        <v>7.7932480000000002</v>
      </c>
      <c r="BU23" s="758">
        <v>6.873246</v>
      </c>
      <c r="BV23" s="758">
        <v>7.1501599999999996</v>
      </c>
    </row>
    <row r="24" spans="1:74" ht="11.1" customHeight="1" x14ac:dyDescent="0.2">
      <c r="A24" s="111" t="s">
        <v>1234</v>
      </c>
      <c r="B24" s="204" t="s">
        <v>452</v>
      </c>
      <c r="C24" s="757">
        <v>15.31786572</v>
      </c>
      <c r="D24" s="757">
        <v>14.22387056</v>
      </c>
      <c r="E24" s="757">
        <v>14.85776985</v>
      </c>
      <c r="F24" s="757">
        <v>14.898226040000001</v>
      </c>
      <c r="G24" s="757">
        <v>15.19596623</v>
      </c>
      <c r="H24" s="757">
        <v>17.378522289999999</v>
      </c>
      <c r="I24" s="757">
        <v>18.976698450000001</v>
      </c>
      <c r="J24" s="757">
        <v>19.32307235</v>
      </c>
      <c r="K24" s="757">
        <v>18.337017880000001</v>
      </c>
      <c r="L24" s="757">
        <v>16.90293114</v>
      </c>
      <c r="M24" s="757">
        <v>14.42615219</v>
      </c>
      <c r="N24" s="757">
        <v>14.32598836</v>
      </c>
      <c r="O24" s="757">
        <v>15.02817913</v>
      </c>
      <c r="P24" s="757">
        <v>14.048189450000001</v>
      </c>
      <c r="Q24" s="757">
        <v>14.4229602</v>
      </c>
      <c r="R24" s="757">
        <v>14.43211945</v>
      </c>
      <c r="S24" s="757">
        <v>15.54507113</v>
      </c>
      <c r="T24" s="757">
        <v>17.753296160000001</v>
      </c>
      <c r="U24" s="757">
        <v>19.166081729999998</v>
      </c>
      <c r="V24" s="757">
        <v>20.03808909</v>
      </c>
      <c r="W24" s="757">
        <v>18.887830910000002</v>
      </c>
      <c r="X24" s="757">
        <v>17.1823938</v>
      </c>
      <c r="Y24" s="757">
        <v>15.277916769999999</v>
      </c>
      <c r="Z24" s="757">
        <v>15.0911952</v>
      </c>
      <c r="AA24" s="757">
        <v>14.980576409999999</v>
      </c>
      <c r="AB24" s="757">
        <v>13.39486475</v>
      </c>
      <c r="AC24" s="757">
        <v>14.79312253</v>
      </c>
      <c r="AD24" s="757">
        <v>14.254238580000001</v>
      </c>
      <c r="AE24" s="757">
        <v>16.265668829999999</v>
      </c>
      <c r="AF24" s="757">
        <v>17.770954830000001</v>
      </c>
      <c r="AG24" s="757">
        <v>18.83414617</v>
      </c>
      <c r="AH24" s="757">
        <v>19.147350419999999</v>
      </c>
      <c r="AI24" s="757">
        <v>18.003682479999998</v>
      </c>
      <c r="AJ24" s="757">
        <v>17.282121140000001</v>
      </c>
      <c r="AK24" s="757">
        <v>14.71722658</v>
      </c>
      <c r="AL24" s="757">
        <v>14.95361529</v>
      </c>
      <c r="AM24" s="757">
        <v>16.55456178</v>
      </c>
      <c r="AN24" s="757">
        <v>13.93520786</v>
      </c>
      <c r="AO24" s="757">
        <v>14.599109520000001</v>
      </c>
      <c r="AP24" s="757">
        <v>14.54165718</v>
      </c>
      <c r="AQ24" s="757">
        <v>16.646419810000001</v>
      </c>
      <c r="AR24" s="757">
        <v>18.803678420000001</v>
      </c>
      <c r="AS24" s="757">
        <v>19.856407430000001</v>
      </c>
      <c r="AT24" s="757">
        <v>20.149627729999999</v>
      </c>
      <c r="AU24" s="757">
        <v>18.589653370000001</v>
      </c>
      <c r="AV24" s="757">
        <v>17.812258580000002</v>
      </c>
      <c r="AW24" s="757">
        <v>14.840159209999999</v>
      </c>
      <c r="AX24" s="757">
        <v>14.895291289999999</v>
      </c>
      <c r="AY24" s="757">
        <v>15.291096599999999</v>
      </c>
      <c r="AZ24" s="757">
        <v>15.07084482</v>
      </c>
      <c r="BA24" s="757">
        <v>14.640339880000001</v>
      </c>
      <c r="BB24" s="757">
        <v>15.231987309999999</v>
      </c>
      <c r="BC24" s="757">
        <v>15.92492813</v>
      </c>
      <c r="BD24" s="757">
        <v>17.293405270000001</v>
      </c>
      <c r="BE24" s="757">
        <v>19.188610000000001</v>
      </c>
      <c r="BF24" s="757">
        <v>20.93638</v>
      </c>
      <c r="BG24" s="758">
        <v>19.089729999999999</v>
      </c>
      <c r="BH24" s="758">
        <v>18.20391</v>
      </c>
      <c r="BI24" s="758">
        <v>14.96236</v>
      </c>
      <c r="BJ24" s="758">
        <v>15.238860000000001</v>
      </c>
      <c r="BK24" s="758">
        <v>15.72199</v>
      </c>
      <c r="BL24" s="758">
        <v>16.08813</v>
      </c>
      <c r="BM24" s="758">
        <v>14.95627</v>
      </c>
      <c r="BN24" s="758">
        <v>15.671849999999999</v>
      </c>
      <c r="BO24" s="758">
        <v>16.335699999999999</v>
      </c>
      <c r="BP24" s="758">
        <v>17.801559999999998</v>
      </c>
      <c r="BQ24" s="758">
        <v>20.29655</v>
      </c>
      <c r="BR24" s="758">
        <v>20.987189999999998</v>
      </c>
      <c r="BS24" s="758">
        <v>19.198789999999999</v>
      </c>
      <c r="BT24" s="758">
        <v>18.473759999999999</v>
      </c>
      <c r="BU24" s="758">
        <v>15.176679999999999</v>
      </c>
      <c r="BV24" s="758">
        <v>15.456810000000001</v>
      </c>
    </row>
    <row r="25" spans="1:74" ht="11.1" customHeight="1" x14ac:dyDescent="0.2">
      <c r="A25" s="111" t="s">
        <v>1235</v>
      </c>
      <c r="B25" s="204" t="s">
        <v>453</v>
      </c>
      <c r="C25" s="757">
        <v>7.5008800500000001</v>
      </c>
      <c r="D25" s="757">
        <v>6.8948501100000001</v>
      </c>
      <c r="E25" s="757">
        <v>7.3828280399999997</v>
      </c>
      <c r="F25" s="757">
        <v>7.28963698</v>
      </c>
      <c r="G25" s="757">
        <v>7.6975144000000002</v>
      </c>
      <c r="H25" s="757">
        <v>8.4754744599999992</v>
      </c>
      <c r="I25" s="757">
        <v>8.9458187599999999</v>
      </c>
      <c r="J25" s="757">
        <v>9.3765229100000003</v>
      </c>
      <c r="K25" s="757">
        <v>8.5062488599999995</v>
      </c>
      <c r="L25" s="757">
        <v>7.9304708699999997</v>
      </c>
      <c r="M25" s="757">
        <v>7.2945079499999999</v>
      </c>
      <c r="N25" s="757">
        <v>7.5857256199999998</v>
      </c>
      <c r="O25" s="757">
        <v>7.5449290400000004</v>
      </c>
      <c r="P25" s="757">
        <v>7.0706147699999997</v>
      </c>
      <c r="Q25" s="757">
        <v>7.3915183999999998</v>
      </c>
      <c r="R25" s="757">
        <v>7.1793681500000002</v>
      </c>
      <c r="S25" s="757">
        <v>7.7055417000000004</v>
      </c>
      <c r="T25" s="757">
        <v>8.6900882799999994</v>
      </c>
      <c r="U25" s="757">
        <v>9.3943055700000002</v>
      </c>
      <c r="V25" s="757">
        <v>9.1884688000000008</v>
      </c>
      <c r="W25" s="757">
        <v>8.2595652600000005</v>
      </c>
      <c r="X25" s="757">
        <v>8.0608782800000007</v>
      </c>
      <c r="Y25" s="757">
        <v>7.2979953100000001</v>
      </c>
      <c r="Z25" s="757">
        <v>7.7543634800000003</v>
      </c>
      <c r="AA25" s="757">
        <v>7.6591937999999997</v>
      </c>
      <c r="AB25" s="757">
        <v>6.9884262799999997</v>
      </c>
      <c r="AC25" s="757">
        <v>7.5376764999999999</v>
      </c>
      <c r="AD25" s="757">
        <v>7.3350728700000003</v>
      </c>
      <c r="AE25" s="757">
        <v>7.93551976</v>
      </c>
      <c r="AF25" s="757">
        <v>8.9121308900000002</v>
      </c>
      <c r="AG25" s="757">
        <v>9.6237003600000008</v>
      </c>
      <c r="AH25" s="757">
        <v>9.5439914600000009</v>
      </c>
      <c r="AI25" s="757">
        <v>8.5802183000000003</v>
      </c>
      <c r="AJ25" s="757">
        <v>7.9544245499999997</v>
      </c>
      <c r="AK25" s="757">
        <v>7.3534474000000003</v>
      </c>
      <c r="AL25" s="757">
        <v>7.69782586</v>
      </c>
      <c r="AM25" s="757">
        <v>7.6122816899999997</v>
      </c>
      <c r="AN25" s="757">
        <v>7.1192101799999996</v>
      </c>
      <c r="AO25" s="757">
        <v>7.6229903600000002</v>
      </c>
      <c r="AP25" s="757">
        <v>7.5280382699999997</v>
      </c>
      <c r="AQ25" s="757">
        <v>8.1704710800000004</v>
      </c>
      <c r="AR25" s="757">
        <v>8.8194829200000004</v>
      </c>
      <c r="AS25" s="757">
        <v>9.7748287999999999</v>
      </c>
      <c r="AT25" s="757">
        <v>9.8360088500000007</v>
      </c>
      <c r="AU25" s="757">
        <v>8.8121918899999994</v>
      </c>
      <c r="AV25" s="757">
        <v>7.9916273599999998</v>
      </c>
      <c r="AW25" s="757">
        <v>7.4192625899999998</v>
      </c>
      <c r="AX25" s="757">
        <v>7.7466099899999996</v>
      </c>
      <c r="AY25" s="757">
        <v>7.8129092900000003</v>
      </c>
      <c r="AZ25" s="757">
        <v>7.2541661399999997</v>
      </c>
      <c r="BA25" s="757">
        <v>7.5969764299999998</v>
      </c>
      <c r="BB25" s="757">
        <v>7.5760604499999999</v>
      </c>
      <c r="BC25" s="757">
        <v>7.8552908199999996</v>
      </c>
      <c r="BD25" s="757">
        <v>8.4632849199999995</v>
      </c>
      <c r="BE25" s="757">
        <v>9.6168169999999993</v>
      </c>
      <c r="BF25" s="757">
        <v>10.22354</v>
      </c>
      <c r="BG25" s="758">
        <v>8.7161770000000001</v>
      </c>
      <c r="BH25" s="758">
        <v>8.1060949999999998</v>
      </c>
      <c r="BI25" s="758">
        <v>7.4767919999999997</v>
      </c>
      <c r="BJ25" s="758">
        <v>7.8243</v>
      </c>
      <c r="BK25" s="758">
        <v>7.8703519999999996</v>
      </c>
      <c r="BL25" s="758">
        <v>7.5015799999999997</v>
      </c>
      <c r="BM25" s="758">
        <v>7.6775169999999999</v>
      </c>
      <c r="BN25" s="758">
        <v>7.6237870000000001</v>
      </c>
      <c r="BO25" s="758">
        <v>8.2114419999999999</v>
      </c>
      <c r="BP25" s="758">
        <v>8.7913300000000003</v>
      </c>
      <c r="BQ25" s="758">
        <v>9.9413490000000007</v>
      </c>
      <c r="BR25" s="758">
        <v>9.7372920000000001</v>
      </c>
      <c r="BS25" s="758">
        <v>8.7737379999999998</v>
      </c>
      <c r="BT25" s="758">
        <v>8.2106879999999993</v>
      </c>
      <c r="BU25" s="758">
        <v>7.5729829999999998</v>
      </c>
      <c r="BV25" s="758">
        <v>7.9239230000000003</v>
      </c>
    </row>
    <row r="26" spans="1:74" ht="11.1" customHeight="1" x14ac:dyDescent="0.2">
      <c r="A26" s="111" t="s">
        <v>1236</v>
      </c>
      <c r="B26" s="204" t="s">
        <v>251</v>
      </c>
      <c r="C26" s="757">
        <v>13.01617817</v>
      </c>
      <c r="D26" s="757">
        <v>11.999522819999999</v>
      </c>
      <c r="E26" s="757">
        <v>13.197846589999999</v>
      </c>
      <c r="F26" s="757">
        <v>13.09319994</v>
      </c>
      <c r="G26" s="757">
        <v>12.54904584</v>
      </c>
      <c r="H26" s="757">
        <v>13.98337409</v>
      </c>
      <c r="I26" s="757">
        <v>14.9194064</v>
      </c>
      <c r="J26" s="757">
        <v>14.573235439999999</v>
      </c>
      <c r="K26" s="757">
        <v>14.81479053</v>
      </c>
      <c r="L26" s="757">
        <v>14.74723423</v>
      </c>
      <c r="M26" s="757">
        <v>13.07840562</v>
      </c>
      <c r="N26" s="757">
        <v>13.69943129</v>
      </c>
      <c r="O26" s="757">
        <v>12.77516434</v>
      </c>
      <c r="P26" s="757">
        <v>12.27678214</v>
      </c>
      <c r="Q26" s="757">
        <v>13.18187434</v>
      </c>
      <c r="R26" s="757">
        <v>12.56368612</v>
      </c>
      <c r="S26" s="757">
        <v>12.79303024</v>
      </c>
      <c r="T26" s="757">
        <v>13.83978003</v>
      </c>
      <c r="U26" s="757">
        <v>13.958710999999999</v>
      </c>
      <c r="V26" s="757">
        <v>15.68144017</v>
      </c>
      <c r="W26" s="757">
        <v>14.306458749999999</v>
      </c>
      <c r="X26" s="757">
        <v>13.62206939</v>
      </c>
      <c r="Y26" s="757">
        <v>13.05633475</v>
      </c>
      <c r="Z26" s="757">
        <v>13.76889276</v>
      </c>
      <c r="AA26" s="757">
        <v>13.319707129999999</v>
      </c>
      <c r="AB26" s="757">
        <v>12.164699049999999</v>
      </c>
      <c r="AC26" s="757">
        <v>13.255182</v>
      </c>
      <c r="AD26" s="757">
        <v>12.739421979999999</v>
      </c>
      <c r="AE26" s="757">
        <v>13.13757069</v>
      </c>
      <c r="AF26" s="757">
        <v>14.49851312</v>
      </c>
      <c r="AG26" s="757">
        <v>14.813715050000001</v>
      </c>
      <c r="AH26" s="757">
        <v>15.505326220000001</v>
      </c>
      <c r="AI26" s="757">
        <v>14.36573551</v>
      </c>
      <c r="AJ26" s="757">
        <v>13.9741128</v>
      </c>
      <c r="AK26" s="757">
        <v>12.855771710000001</v>
      </c>
      <c r="AL26" s="757">
        <v>13.422883779999999</v>
      </c>
      <c r="AM26" s="757">
        <v>13.135390360000001</v>
      </c>
      <c r="AN26" s="757">
        <v>12.16645123</v>
      </c>
      <c r="AO26" s="757">
        <v>13.8006476</v>
      </c>
      <c r="AP26" s="757">
        <v>12.75150232</v>
      </c>
      <c r="AQ26" s="757">
        <v>12.487986080000001</v>
      </c>
      <c r="AR26" s="757">
        <v>13.371515820000001</v>
      </c>
      <c r="AS26" s="757">
        <v>14.793869239999999</v>
      </c>
      <c r="AT26" s="757">
        <v>16.290439060000001</v>
      </c>
      <c r="AU26" s="757">
        <v>12.372470270000001</v>
      </c>
      <c r="AV26" s="757">
        <v>14.25779715</v>
      </c>
      <c r="AW26" s="757">
        <v>11.850762810000001</v>
      </c>
      <c r="AX26" s="757">
        <v>12.81352701</v>
      </c>
      <c r="AY26" s="757">
        <v>13.167572789999999</v>
      </c>
      <c r="AZ26" s="757">
        <v>11.81438313</v>
      </c>
      <c r="BA26" s="757">
        <v>13.06213743</v>
      </c>
      <c r="BB26" s="757">
        <v>12.534956530000001</v>
      </c>
      <c r="BC26" s="757">
        <v>12.912016080000001</v>
      </c>
      <c r="BD26" s="757">
        <v>12.47634335</v>
      </c>
      <c r="BE26" s="757">
        <v>14.78331</v>
      </c>
      <c r="BF26" s="757">
        <v>15.72565</v>
      </c>
      <c r="BG26" s="758">
        <v>12.38261</v>
      </c>
      <c r="BH26" s="758">
        <v>14.262589999999999</v>
      </c>
      <c r="BI26" s="758">
        <v>11.87567</v>
      </c>
      <c r="BJ26" s="758">
        <v>12.81108</v>
      </c>
      <c r="BK26" s="758">
        <v>13.20547</v>
      </c>
      <c r="BL26" s="758">
        <v>12.134180000000001</v>
      </c>
      <c r="BM26" s="758">
        <v>13.2254</v>
      </c>
      <c r="BN26" s="758">
        <v>12.631550000000001</v>
      </c>
      <c r="BO26" s="758">
        <v>12.91569</v>
      </c>
      <c r="BP26" s="758">
        <v>12.61565</v>
      </c>
      <c r="BQ26" s="758">
        <v>14.91452</v>
      </c>
      <c r="BR26" s="758">
        <v>15.94824</v>
      </c>
      <c r="BS26" s="758">
        <v>12.28253</v>
      </c>
      <c r="BT26" s="758">
        <v>14.322150000000001</v>
      </c>
      <c r="BU26" s="758">
        <v>11.91503</v>
      </c>
      <c r="BV26" s="758">
        <v>12.85543</v>
      </c>
    </row>
    <row r="27" spans="1:74" ht="11.1" customHeight="1" x14ac:dyDescent="0.2">
      <c r="A27" s="111" t="s">
        <v>1237</v>
      </c>
      <c r="B27" s="204" t="s">
        <v>252</v>
      </c>
      <c r="C27" s="757">
        <v>0.48852424999999999</v>
      </c>
      <c r="D27" s="757">
        <v>0.48041138999999999</v>
      </c>
      <c r="E27" s="757">
        <v>0.48667356000000001</v>
      </c>
      <c r="F27" s="757">
        <v>0.48376006999999999</v>
      </c>
      <c r="G27" s="757">
        <v>0.47956747999999999</v>
      </c>
      <c r="H27" s="757">
        <v>0.47758758000000001</v>
      </c>
      <c r="I27" s="757">
        <v>0.50834798000000003</v>
      </c>
      <c r="J27" s="757">
        <v>0.50969092999999999</v>
      </c>
      <c r="K27" s="757">
        <v>0.50707294999999997</v>
      </c>
      <c r="L27" s="757">
        <v>0.50164284999999997</v>
      </c>
      <c r="M27" s="757">
        <v>0.50817756000000003</v>
      </c>
      <c r="N27" s="757">
        <v>0.50649641000000001</v>
      </c>
      <c r="O27" s="757">
        <v>0.48692554999999998</v>
      </c>
      <c r="P27" s="757">
        <v>0.47982015</v>
      </c>
      <c r="Q27" s="757">
        <v>0.48654069</v>
      </c>
      <c r="R27" s="757">
        <v>0.46954847</v>
      </c>
      <c r="S27" s="757">
        <v>0.48101980999999999</v>
      </c>
      <c r="T27" s="757">
        <v>0.46761132</v>
      </c>
      <c r="U27" s="757">
        <v>0.49378344000000002</v>
      </c>
      <c r="V27" s="757">
        <v>0.50696052999999996</v>
      </c>
      <c r="W27" s="757">
        <v>0.48959893999999998</v>
      </c>
      <c r="X27" s="757">
        <v>0.49528682000000002</v>
      </c>
      <c r="Y27" s="757">
        <v>0.48395305</v>
      </c>
      <c r="Z27" s="757">
        <v>0.50173226000000004</v>
      </c>
      <c r="AA27" s="757">
        <v>0.48792282999999997</v>
      </c>
      <c r="AB27" s="757">
        <v>0.46428624000000002</v>
      </c>
      <c r="AC27" s="757">
        <v>0.49276002000000002</v>
      </c>
      <c r="AD27" s="757">
        <v>0.47759699999999999</v>
      </c>
      <c r="AE27" s="757">
        <v>0.47282148000000002</v>
      </c>
      <c r="AF27" s="757">
        <v>0.46497922000000003</v>
      </c>
      <c r="AG27" s="757">
        <v>0.4873016</v>
      </c>
      <c r="AH27" s="757">
        <v>0.50525061999999998</v>
      </c>
      <c r="AI27" s="757">
        <v>0.48409593000000001</v>
      </c>
      <c r="AJ27" s="757">
        <v>0.49157507</v>
      </c>
      <c r="AK27" s="757">
        <v>0.47828953000000002</v>
      </c>
      <c r="AL27" s="757">
        <v>0.47964245</v>
      </c>
      <c r="AM27" s="757">
        <v>0.48946613999999999</v>
      </c>
      <c r="AN27" s="757">
        <v>0.46331418000000002</v>
      </c>
      <c r="AO27" s="757">
        <v>0.47115263000000002</v>
      </c>
      <c r="AP27" s="757">
        <v>0.46876552999999999</v>
      </c>
      <c r="AQ27" s="757">
        <v>0.46415551999999999</v>
      </c>
      <c r="AR27" s="757">
        <v>0.46246156999999999</v>
      </c>
      <c r="AS27" s="757">
        <v>0.48710309000000002</v>
      </c>
      <c r="AT27" s="757">
        <v>0.49366425000000003</v>
      </c>
      <c r="AU27" s="757">
        <v>0.46885542000000002</v>
      </c>
      <c r="AV27" s="757">
        <v>0.48794878000000003</v>
      </c>
      <c r="AW27" s="757">
        <v>0.47159735000000003</v>
      </c>
      <c r="AX27" s="757">
        <v>0.47109994999999999</v>
      </c>
      <c r="AY27" s="757">
        <v>0.48477056000000002</v>
      </c>
      <c r="AZ27" s="757">
        <v>0.43482399999999999</v>
      </c>
      <c r="BA27" s="757">
        <v>0.45313397999999999</v>
      </c>
      <c r="BB27" s="757">
        <v>0.45243522000000003</v>
      </c>
      <c r="BC27" s="757">
        <v>0.46267919000000002</v>
      </c>
      <c r="BD27" s="757">
        <v>0.46510984999999999</v>
      </c>
      <c r="BE27" s="757">
        <v>0.48565510000000001</v>
      </c>
      <c r="BF27" s="757">
        <v>0.48980940000000001</v>
      </c>
      <c r="BG27" s="758">
        <v>0.4651266</v>
      </c>
      <c r="BH27" s="758">
        <v>0.48397010000000001</v>
      </c>
      <c r="BI27" s="758">
        <v>0.46768530000000003</v>
      </c>
      <c r="BJ27" s="758">
        <v>0.46721679999999999</v>
      </c>
      <c r="BK27" s="758">
        <v>0.48068450000000001</v>
      </c>
      <c r="BL27" s="758">
        <v>0.44649699999999998</v>
      </c>
      <c r="BM27" s="758">
        <v>0.4492333</v>
      </c>
      <c r="BN27" s="758">
        <v>0.44858890000000001</v>
      </c>
      <c r="BO27" s="758">
        <v>0.45881810000000001</v>
      </c>
      <c r="BP27" s="758">
        <v>0.4612985</v>
      </c>
      <c r="BQ27" s="758">
        <v>0.47956599999999999</v>
      </c>
      <c r="BR27" s="758">
        <v>0.48601319999999998</v>
      </c>
      <c r="BS27" s="758">
        <v>0.46151910000000002</v>
      </c>
      <c r="BT27" s="758">
        <v>0.48027399999999998</v>
      </c>
      <c r="BU27" s="758">
        <v>0.46411970000000002</v>
      </c>
      <c r="BV27" s="758">
        <v>0.46360570000000001</v>
      </c>
    </row>
    <row r="28" spans="1:74" ht="11.1" customHeight="1" x14ac:dyDescent="0.2">
      <c r="A28" s="111" t="s">
        <v>1238</v>
      </c>
      <c r="B28" s="204" t="s">
        <v>455</v>
      </c>
      <c r="C28" s="757">
        <v>111.61965742</v>
      </c>
      <c r="D28" s="757">
        <v>105.48247634000001</v>
      </c>
      <c r="E28" s="757">
        <v>107.79608361</v>
      </c>
      <c r="F28" s="757">
        <v>104.16779785999999</v>
      </c>
      <c r="G28" s="757">
        <v>109.40565373</v>
      </c>
      <c r="H28" s="757">
        <v>119.27012121999999</v>
      </c>
      <c r="I28" s="757">
        <v>128.50425333000001</v>
      </c>
      <c r="J28" s="757">
        <v>128.5189225</v>
      </c>
      <c r="K28" s="757">
        <v>122.19540637</v>
      </c>
      <c r="L28" s="757">
        <v>112.82148755</v>
      </c>
      <c r="M28" s="757">
        <v>104.14023955</v>
      </c>
      <c r="N28" s="757">
        <v>106.82942745</v>
      </c>
      <c r="O28" s="757">
        <v>110.41047644</v>
      </c>
      <c r="P28" s="757">
        <v>103.45168962</v>
      </c>
      <c r="Q28" s="757">
        <v>105.73917845</v>
      </c>
      <c r="R28" s="757">
        <v>102.04512867</v>
      </c>
      <c r="S28" s="757">
        <v>108.4368922</v>
      </c>
      <c r="T28" s="757">
        <v>120.36327305</v>
      </c>
      <c r="U28" s="757">
        <v>130.03831815999999</v>
      </c>
      <c r="V28" s="757">
        <v>135.01884086000001</v>
      </c>
      <c r="W28" s="757">
        <v>123.4928238</v>
      </c>
      <c r="X28" s="757">
        <v>112.96281664999999</v>
      </c>
      <c r="Y28" s="757">
        <v>105.05986756</v>
      </c>
      <c r="Z28" s="757">
        <v>110.17208073</v>
      </c>
      <c r="AA28" s="757">
        <v>109.48838655</v>
      </c>
      <c r="AB28" s="757">
        <v>99.639935519999995</v>
      </c>
      <c r="AC28" s="757">
        <v>107.17286437</v>
      </c>
      <c r="AD28" s="757">
        <v>102.58904968</v>
      </c>
      <c r="AE28" s="757">
        <v>109.87209982</v>
      </c>
      <c r="AF28" s="757">
        <v>120.01315532</v>
      </c>
      <c r="AG28" s="757">
        <v>129.27662307</v>
      </c>
      <c r="AH28" s="757">
        <v>128.48100787999999</v>
      </c>
      <c r="AI28" s="757">
        <v>118.78875909</v>
      </c>
      <c r="AJ28" s="757">
        <v>113.28719169999999</v>
      </c>
      <c r="AK28" s="757">
        <v>104.97310007</v>
      </c>
      <c r="AL28" s="757">
        <v>109.30552114</v>
      </c>
      <c r="AM28" s="757">
        <v>114.61819814</v>
      </c>
      <c r="AN28" s="757">
        <v>102.00140899</v>
      </c>
      <c r="AO28" s="757">
        <v>107.88634867</v>
      </c>
      <c r="AP28" s="757">
        <v>102.92153016</v>
      </c>
      <c r="AQ28" s="757">
        <v>112.59742369999999</v>
      </c>
      <c r="AR28" s="757">
        <v>121.57842289</v>
      </c>
      <c r="AS28" s="757">
        <v>130.91645151</v>
      </c>
      <c r="AT28" s="757">
        <v>134.47932763</v>
      </c>
      <c r="AU28" s="757">
        <v>121.58127095</v>
      </c>
      <c r="AV28" s="757">
        <v>115.86052389</v>
      </c>
      <c r="AW28" s="757">
        <v>104.62198574</v>
      </c>
      <c r="AX28" s="757">
        <v>107.67834039</v>
      </c>
      <c r="AY28" s="757">
        <v>111.61347904</v>
      </c>
      <c r="AZ28" s="757">
        <v>102.68987334000001</v>
      </c>
      <c r="BA28" s="757">
        <v>107.42171236999999</v>
      </c>
      <c r="BB28" s="757">
        <v>103.16625496</v>
      </c>
      <c r="BC28" s="757">
        <v>110.82276840999999</v>
      </c>
      <c r="BD28" s="757">
        <v>115.24644789</v>
      </c>
      <c r="BE28" s="757">
        <v>131.31139999999999</v>
      </c>
      <c r="BF28" s="757">
        <v>134.2372</v>
      </c>
      <c r="BG28" s="758">
        <v>118.7077</v>
      </c>
      <c r="BH28" s="758">
        <v>115.28440000000001</v>
      </c>
      <c r="BI28" s="758">
        <v>103.4294</v>
      </c>
      <c r="BJ28" s="758">
        <v>108.5746</v>
      </c>
      <c r="BK28" s="758">
        <v>112.1853</v>
      </c>
      <c r="BL28" s="758">
        <v>106.6482</v>
      </c>
      <c r="BM28" s="758">
        <v>107.1516</v>
      </c>
      <c r="BN28" s="758">
        <v>103.68300000000001</v>
      </c>
      <c r="BO28" s="758">
        <v>110.39109999999999</v>
      </c>
      <c r="BP28" s="758">
        <v>116.3977</v>
      </c>
      <c r="BQ28" s="758">
        <v>129.13999999999999</v>
      </c>
      <c r="BR28" s="758">
        <v>132.67609999999999</v>
      </c>
      <c r="BS28" s="758">
        <v>118.72</v>
      </c>
      <c r="BT28" s="758">
        <v>115.7734</v>
      </c>
      <c r="BU28" s="758">
        <v>103.7788</v>
      </c>
      <c r="BV28" s="758">
        <v>109.001</v>
      </c>
    </row>
    <row r="29" spans="1:74" ht="11.1" customHeight="1" x14ac:dyDescent="0.2">
      <c r="A29" s="111"/>
      <c r="B29" s="113" t="s">
        <v>31</v>
      </c>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59"/>
      <c r="AC29" s="759"/>
      <c r="AD29" s="759"/>
      <c r="AE29" s="759"/>
      <c r="AF29" s="759"/>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c r="BC29" s="759"/>
      <c r="BD29" s="759"/>
      <c r="BE29" s="759"/>
      <c r="BF29" s="759"/>
      <c r="BG29" s="760"/>
      <c r="BH29" s="760"/>
      <c r="BI29" s="760"/>
      <c r="BJ29" s="760"/>
      <c r="BK29" s="760"/>
      <c r="BL29" s="760"/>
      <c r="BM29" s="760"/>
      <c r="BN29" s="760"/>
      <c r="BO29" s="760"/>
      <c r="BP29" s="760"/>
      <c r="BQ29" s="760"/>
      <c r="BR29" s="760"/>
      <c r="BS29" s="760"/>
      <c r="BT29" s="760"/>
      <c r="BU29" s="760"/>
      <c r="BV29" s="760"/>
    </row>
    <row r="30" spans="1:74" ht="11.1" customHeight="1" x14ac:dyDescent="0.2">
      <c r="A30" s="111" t="s">
        <v>1239</v>
      </c>
      <c r="B30" s="204" t="s">
        <v>447</v>
      </c>
      <c r="C30" s="757">
        <v>1.48459538</v>
      </c>
      <c r="D30" s="757">
        <v>1.4622005300000001</v>
      </c>
      <c r="E30" s="757">
        <v>1.4614292200000001</v>
      </c>
      <c r="F30" s="757">
        <v>1.5197424500000001</v>
      </c>
      <c r="G30" s="757">
        <v>1.5642765300000001</v>
      </c>
      <c r="H30" s="757">
        <v>1.6533401000000001</v>
      </c>
      <c r="I30" s="757">
        <v>1.64832399</v>
      </c>
      <c r="J30" s="757">
        <v>1.7030171000000001</v>
      </c>
      <c r="K30" s="757">
        <v>1.6208558900000001</v>
      </c>
      <c r="L30" s="757">
        <v>1.6546484699999999</v>
      </c>
      <c r="M30" s="757">
        <v>1.4760218300000001</v>
      </c>
      <c r="N30" s="757">
        <v>1.4849215600000001</v>
      </c>
      <c r="O30" s="757">
        <v>1.4622661699999999</v>
      </c>
      <c r="P30" s="757">
        <v>1.4280127300000001</v>
      </c>
      <c r="Q30" s="757">
        <v>1.45321291</v>
      </c>
      <c r="R30" s="757">
        <v>1.4430212899999999</v>
      </c>
      <c r="S30" s="757">
        <v>1.48428132</v>
      </c>
      <c r="T30" s="757">
        <v>1.52718943</v>
      </c>
      <c r="U30" s="757">
        <v>1.58042616</v>
      </c>
      <c r="V30" s="757">
        <v>1.6642822100000001</v>
      </c>
      <c r="W30" s="757">
        <v>1.54625243</v>
      </c>
      <c r="X30" s="757">
        <v>1.47460312</v>
      </c>
      <c r="Y30" s="757">
        <v>1.44910563</v>
      </c>
      <c r="Z30" s="757">
        <v>1.45208764</v>
      </c>
      <c r="AA30" s="757">
        <v>1.3720656899999999</v>
      </c>
      <c r="AB30" s="757">
        <v>1.2911259100000001</v>
      </c>
      <c r="AC30" s="757">
        <v>1.3965459899999999</v>
      </c>
      <c r="AD30" s="757">
        <v>1.31282426</v>
      </c>
      <c r="AE30" s="757">
        <v>1.3794679599999999</v>
      </c>
      <c r="AF30" s="757">
        <v>1.4397555099999999</v>
      </c>
      <c r="AG30" s="757">
        <v>1.5120038499999999</v>
      </c>
      <c r="AH30" s="757">
        <v>1.5011249200000001</v>
      </c>
      <c r="AI30" s="757">
        <v>1.47620996</v>
      </c>
      <c r="AJ30" s="757">
        <v>1.4647189</v>
      </c>
      <c r="AK30" s="757">
        <v>1.3622853100000001</v>
      </c>
      <c r="AL30" s="757">
        <v>1.35839175</v>
      </c>
      <c r="AM30" s="757">
        <v>1.28089616</v>
      </c>
      <c r="AN30" s="757">
        <v>1.2316635300000001</v>
      </c>
      <c r="AO30" s="757">
        <v>1.2736783</v>
      </c>
      <c r="AP30" s="757">
        <v>1.25446401</v>
      </c>
      <c r="AQ30" s="757">
        <v>1.3828850399999999</v>
      </c>
      <c r="AR30" s="757">
        <v>1.3121205300000001</v>
      </c>
      <c r="AS30" s="757">
        <v>1.3921068999999999</v>
      </c>
      <c r="AT30" s="757">
        <v>1.56290916</v>
      </c>
      <c r="AU30" s="757">
        <v>1.3516156800000001</v>
      </c>
      <c r="AV30" s="757">
        <v>1.40619425</v>
      </c>
      <c r="AW30" s="757">
        <v>1.30247102</v>
      </c>
      <c r="AX30" s="757">
        <v>1.29578386</v>
      </c>
      <c r="AY30" s="757">
        <v>1.2988628099999999</v>
      </c>
      <c r="AZ30" s="757">
        <v>1.11362118</v>
      </c>
      <c r="BA30" s="757">
        <v>1.3555735</v>
      </c>
      <c r="BB30" s="757">
        <v>1.2760924</v>
      </c>
      <c r="BC30" s="757">
        <v>1.32291117</v>
      </c>
      <c r="BD30" s="757">
        <v>1.2101416899999999</v>
      </c>
      <c r="BE30" s="757">
        <v>1.3387100000000001</v>
      </c>
      <c r="BF30" s="757">
        <v>1.5398309999999999</v>
      </c>
      <c r="BG30" s="758">
        <v>1.3636820000000001</v>
      </c>
      <c r="BH30" s="758">
        <v>1.4149890000000001</v>
      </c>
      <c r="BI30" s="758">
        <v>1.3190299999999999</v>
      </c>
      <c r="BJ30" s="758">
        <v>1.331615</v>
      </c>
      <c r="BK30" s="758">
        <v>1.322632</v>
      </c>
      <c r="BL30" s="758">
        <v>1.1694260000000001</v>
      </c>
      <c r="BM30" s="758">
        <v>1.3753949999999999</v>
      </c>
      <c r="BN30" s="758">
        <v>1.289669</v>
      </c>
      <c r="BO30" s="758">
        <v>1.3314619999999999</v>
      </c>
      <c r="BP30" s="758">
        <v>1.212547</v>
      </c>
      <c r="BQ30" s="758">
        <v>1.3262860000000001</v>
      </c>
      <c r="BR30" s="758">
        <v>1.580678</v>
      </c>
      <c r="BS30" s="758">
        <v>1.3466959999999999</v>
      </c>
      <c r="BT30" s="758">
        <v>1.397127</v>
      </c>
      <c r="BU30" s="758">
        <v>1.302843</v>
      </c>
      <c r="BV30" s="758">
        <v>1.3156479999999999</v>
      </c>
    </row>
    <row r="31" spans="1:74" ht="11.1" customHeight="1" x14ac:dyDescent="0.2">
      <c r="A31" s="111" t="s">
        <v>1240</v>
      </c>
      <c r="B31" s="187" t="s">
        <v>480</v>
      </c>
      <c r="C31" s="757">
        <v>5.9630269</v>
      </c>
      <c r="D31" s="757">
        <v>5.9607566399999996</v>
      </c>
      <c r="E31" s="757">
        <v>6.18181213</v>
      </c>
      <c r="F31" s="757">
        <v>5.9167662200000004</v>
      </c>
      <c r="G31" s="757">
        <v>5.5600879299999999</v>
      </c>
      <c r="H31" s="757">
        <v>6.6174533999999996</v>
      </c>
      <c r="I31" s="757">
        <v>6.5275027999999997</v>
      </c>
      <c r="J31" s="757">
        <v>6.2433182800000004</v>
      </c>
      <c r="K31" s="757">
        <v>6.2618847899999999</v>
      </c>
      <c r="L31" s="757">
        <v>6.0890338899999996</v>
      </c>
      <c r="M31" s="757">
        <v>5.7298137799999997</v>
      </c>
      <c r="N31" s="757">
        <v>5.7524133099999997</v>
      </c>
      <c r="O31" s="757">
        <v>6.0247998000000003</v>
      </c>
      <c r="P31" s="757">
        <v>5.8689799200000001</v>
      </c>
      <c r="Q31" s="757">
        <v>5.87979114</v>
      </c>
      <c r="R31" s="757">
        <v>5.7212954700000003</v>
      </c>
      <c r="S31" s="757">
        <v>5.8718473900000001</v>
      </c>
      <c r="T31" s="757">
        <v>6.0812015600000002</v>
      </c>
      <c r="U31" s="757">
        <v>6.3572990999999996</v>
      </c>
      <c r="V31" s="757">
        <v>6.4024962399999996</v>
      </c>
      <c r="W31" s="757">
        <v>6.21909504</v>
      </c>
      <c r="X31" s="757">
        <v>6.0033118700000001</v>
      </c>
      <c r="Y31" s="757">
        <v>5.6905067799999998</v>
      </c>
      <c r="Z31" s="757">
        <v>6.0095957000000002</v>
      </c>
      <c r="AA31" s="757">
        <v>5.8968059799999999</v>
      </c>
      <c r="AB31" s="757">
        <v>5.8271900499999996</v>
      </c>
      <c r="AC31" s="757">
        <v>5.9061408699999998</v>
      </c>
      <c r="AD31" s="757">
        <v>5.9738081300000001</v>
      </c>
      <c r="AE31" s="757">
        <v>5.9540126300000003</v>
      </c>
      <c r="AF31" s="757">
        <v>6.1068235800000004</v>
      </c>
      <c r="AG31" s="757">
        <v>6.4060363000000002</v>
      </c>
      <c r="AH31" s="757">
        <v>6.5737110200000002</v>
      </c>
      <c r="AI31" s="757">
        <v>6.16912664</v>
      </c>
      <c r="AJ31" s="757">
        <v>6.1213327099999999</v>
      </c>
      <c r="AK31" s="757">
        <v>6.0497850599999996</v>
      </c>
      <c r="AL31" s="757">
        <v>6.05881106</v>
      </c>
      <c r="AM31" s="757">
        <v>5.9306812100000004</v>
      </c>
      <c r="AN31" s="757">
        <v>5.9045005599999998</v>
      </c>
      <c r="AO31" s="757">
        <v>5.8322097900000003</v>
      </c>
      <c r="AP31" s="757">
        <v>5.8375182199999998</v>
      </c>
      <c r="AQ31" s="757">
        <v>6.02447774</v>
      </c>
      <c r="AR31" s="757">
        <v>5.8364070699999999</v>
      </c>
      <c r="AS31" s="757">
        <v>6.44742047</v>
      </c>
      <c r="AT31" s="757">
        <v>6.7413422599999997</v>
      </c>
      <c r="AU31" s="757">
        <v>6.4972686800000004</v>
      </c>
      <c r="AV31" s="757">
        <v>5.9150441999999996</v>
      </c>
      <c r="AW31" s="757">
        <v>5.73318321</v>
      </c>
      <c r="AX31" s="757">
        <v>6.3294004700000004</v>
      </c>
      <c r="AY31" s="757">
        <v>6.0315274299999997</v>
      </c>
      <c r="AZ31" s="757">
        <v>5.7640205599999996</v>
      </c>
      <c r="BA31" s="757">
        <v>5.8955464600000003</v>
      </c>
      <c r="BB31" s="757">
        <v>5.6994821599999996</v>
      </c>
      <c r="BC31" s="757">
        <v>5.7672179699999999</v>
      </c>
      <c r="BD31" s="757">
        <v>6.0503528800000002</v>
      </c>
      <c r="BE31" s="757">
        <v>6.4488849999999998</v>
      </c>
      <c r="BF31" s="757">
        <v>6.5529950000000001</v>
      </c>
      <c r="BG31" s="758">
        <v>6.4088960000000004</v>
      </c>
      <c r="BH31" s="758">
        <v>5.8174910000000004</v>
      </c>
      <c r="BI31" s="758">
        <v>5.6183750000000003</v>
      </c>
      <c r="BJ31" s="758">
        <v>6.168939</v>
      </c>
      <c r="BK31" s="758">
        <v>5.8991930000000004</v>
      </c>
      <c r="BL31" s="758">
        <v>5.8792450000000001</v>
      </c>
      <c r="BM31" s="758">
        <v>5.8181320000000003</v>
      </c>
      <c r="BN31" s="758">
        <v>5.6263909999999999</v>
      </c>
      <c r="BO31" s="758">
        <v>5.7052110000000003</v>
      </c>
      <c r="BP31" s="758">
        <v>5.9808529999999998</v>
      </c>
      <c r="BQ31" s="758">
        <v>6.1121340000000002</v>
      </c>
      <c r="BR31" s="758">
        <v>6.6596659999999996</v>
      </c>
      <c r="BS31" s="758">
        <v>6.3557880000000004</v>
      </c>
      <c r="BT31" s="758">
        <v>5.7694520000000002</v>
      </c>
      <c r="BU31" s="758">
        <v>5.5733240000000004</v>
      </c>
      <c r="BV31" s="758">
        <v>6.1190899999999999</v>
      </c>
    </row>
    <row r="32" spans="1:74" ht="11.1" customHeight="1" x14ac:dyDescent="0.2">
      <c r="A32" s="111" t="s">
        <v>1241</v>
      </c>
      <c r="B32" s="204" t="s">
        <v>448</v>
      </c>
      <c r="C32" s="757">
        <v>16.338887289999999</v>
      </c>
      <c r="D32" s="757">
        <v>15.781003460000001</v>
      </c>
      <c r="E32" s="757">
        <v>16.65913544</v>
      </c>
      <c r="F32" s="757">
        <v>15.897000390000001</v>
      </c>
      <c r="G32" s="757">
        <v>16.932831620000002</v>
      </c>
      <c r="H32" s="757">
        <v>16.922124090000001</v>
      </c>
      <c r="I32" s="757">
        <v>16.83767009</v>
      </c>
      <c r="J32" s="757">
        <v>17.128729539999998</v>
      </c>
      <c r="K32" s="757">
        <v>16.658320530000001</v>
      </c>
      <c r="L32" s="757">
        <v>16.29762938</v>
      </c>
      <c r="M32" s="757">
        <v>15.3761739</v>
      </c>
      <c r="N32" s="757">
        <v>15.534830250000001</v>
      </c>
      <c r="O32" s="757">
        <v>15.84884308</v>
      </c>
      <c r="P32" s="757">
        <v>15.761667539999999</v>
      </c>
      <c r="Q32" s="757">
        <v>16.41098289</v>
      </c>
      <c r="R32" s="757">
        <v>15.66151148</v>
      </c>
      <c r="S32" s="757">
        <v>16.399960069999999</v>
      </c>
      <c r="T32" s="757">
        <v>16.459288690000001</v>
      </c>
      <c r="U32" s="757">
        <v>17.32991123</v>
      </c>
      <c r="V32" s="757">
        <v>17.77046103</v>
      </c>
      <c r="W32" s="757">
        <v>16.393893089999999</v>
      </c>
      <c r="X32" s="757">
        <v>16.032540229999999</v>
      </c>
      <c r="Y32" s="757">
        <v>15.491617160000001</v>
      </c>
      <c r="Z32" s="757">
        <v>15.76317759</v>
      </c>
      <c r="AA32" s="757">
        <v>15.688043479999999</v>
      </c>
      <c r="AB32" s="757">
        <v>14.7684718</v>
      </c>
      <c r="AC32" s="757">
        <v>16.216938389999999</v>
      </c>
      <c r="AD32" s="757">
        <v>15.36724832</v>
      </c>
      <c r="AE32" s="757">
        <v>16.217552860000001</v>
      </c>
      <c r="AF32" s="757">
        <v>16.478947229999999</v>
      </c>
      <c r="AG32" s="757">
        <v>16.858697320000001</v>
      </c>
      <c r="AH32" s="757">
        <v>17.138016310000001</v>
      </c>
      <c r="AI32" s="757">
        <v>16.357799910000001</v>
      </c>
      <c r="AJ32" s="757">
        <v>16.081934539999999</v>
      </c>
      <c r="AK32" s="757">
        <v>15.4173986</v>
      </c>
      <c r="AL32" s="757">
        <v>15.562905260000001</v>
      </c>
      <c r="AM32" s="757">
        <v>14.981253450000001</v>
      </c>
      <c r="AN32" s="757">
        <v>14.386552350000001</v>
      </c>
      <c r="AO32" s="757">
        <v>15.532083030000001</v>
      </c>
      <c r="AP32" s="757">
        <v>14.68612121</v>
      </c>
      <c r="AQ32" s="757">
        <v>16.16741021</v>
      </c>
      <c r="AR32" s="757">
        <v>16.19851688</v>
      </c>
      <c r="AS32" s="757">
        <v>16.18658495</v>
      </c>
      <c r="AT32" s="757">
        <v>17.16785879</v>
      </c>
      <c r="AU32" s="757">
        <v>15.425310400000001</v>
      </c>
      <c r="AV32" s="757">
        <v>15.570624799999999</v>
      </c>
      <c r="AW32" s="757">
        <v>14.938386080000001</v>
      </c>
      <c r="AX32" s="757">
        <v>14.841175379999999</v>
      </c>
      <c r="AY32" s="757">
        <v>15.32833568</v>
      </c>
      <c r="AZ32" s="757">
        <v>14.20291052</v>
      </c>
      <c r="BA32" s="757">
        <v>15.30760594</v>
      </c>
      <c r="BB32" s="757">
        <v>14.70725431</v>
      </c>
      <c r="BC32" s="757">
        <v>15.452380509999999</v>
      </c>
      <c r="BD32" s="757">
        <v>15.18575268</v>
      </c>
      <c r="BE32" s="757">
        <v>15.485620000000001</v>
      </c>
      <c r="BF32" s="757">
        <v>16.373699999999999</v>
      </c>
      <c r="BG32" s="758">
        <v>15.102959999999999</v>
      </c>
      <c r="BH32" s="758">
        <v>15.19562</v>
      </c>
      <c r="BI32" s="758">
        <v>14.530390000000001</v>
      </c>
      <c r="BJ32" s="758">
        <v>14.33972</v>
      </c>
      <c r="BK32" s="758">
        <v>14.93614</v>
      </c>
      <c r="BL32" s="758">
        <v>14.433260000000001</v>
      </c>
      <c r="BM32" s="758">
        <v>15.03529</v>
      </c>
      <c r="BN32" s="758">
        <v>14.45904</v>
      </c>
      <c r="BO32" s="758">
        <v>15.24226</v>
      </c>
      <c r="BP32" s="758">
        <v>14.88387</v>
      </c>
      <c r="BQ32" s="758">
        <v>14.910030000000001</v>
      </c>
      <c r="BR32" s="758">
        <v>16.53688</v>
      </c>
      <c r="BS32" s="758">
        <v>14.86927</v>
      </c>
      <c r="BT32" s="758">
        <v>14.96429</v>
      </c>
      <c r="BU32" s="758">
        <v>14.31817</v>
      </c>
      <c r="BV32" s="758">
        <v>14.13462</v>
      </c>
    </row>
    <row r="33" spans="1:74" ht="11.1" customHeight="1" x14ac:dyDescent="0.2">
      <c r="A33" s="111" t="s">
        <v>1242</v>
      </c>
      <c r="B33" s="204" t="s">
        <v>449</v>
      </c>
      <c r="C33" s="757">
        <v>7.4593953800000001</v>
      </c>
      <c r="D33" s="757">
        <v>7.2799445800000004</v>
      </c>
      <c r="E33" s="757">
        <v>7.5256752999999996</v>
      </c>
      <c r="F33" s="757">
        <v>7.4769374199999996</v>
      </c>
      <c r="G33" s="757">
        <v>7.5765811300000001</v>
      </c>
      <c r="H33" s="757">
        <v>7.7542691399999999</v>
      </c>
      <c r="I33" s="757">
        <v>8.0997906999999998</v>
      </c>
      <c r="J33" s="757">
        <v>8.4203259300000006</v>
      </c>
      <c r="K33" s="757">
        <v>7.6516265600000004</v>
      </c>
      <c r="L33" s="757">
        <v>7.5667211400000003</v>
      </c>
      <c r="M33" s="757">
        <v>7.3963696700000003</v>
      </c>
      <c r="N33" s="757">
        <v>7.2226110300000004</v>
      </c>
      <c r="O33" s="757">
        <v>7.1824263699999999</v>
      </c>
      <c r="P33" s="757">
        <v>7.1063642600000003</v>
      </c>
      <c r="Q33" s="757">
        <v>7.1703194200000002</v>
      </c>
      <c r="R33" s="757">
        <v>6.9736442600000004</v>
      </c>
      <c r="S33" s="757">
        <v>7.3786920699999996</v>
      </c>
      <c r="T33" s="757">
        <v>7.6118949899999997</v>
      </c>
      <c r="U33" s="757">
        <v>7.9620644399999998</v>
      </c>
      <c r="V33" s="757">
        <v>8.2889730400000001</v>
      </c>
      <c r="W33" s="757">
        <v>7.66755297</v>
      </c>
      <c r="X33" s="757">
        <v>7.4508329599999996</v>
      </c>
      <c r="Y33" s="757">
        <v>7.4846025200000001</v>
      </c>
      <c r="Z33" s="757">
        <v>7.3120667199999998</v>
      </c>
      <c r="AA33" s="757">
        <v>7.3290124600000004</v>
      </c>
      <c r="AB33" s="757">
        <v>7.0217547400000004</v>
      </c>
      <c r="AC33" s="757">
        <v>7.6306822099999998</v>
      </c>
      <c r="AD33" s="757">
        <v>7.4062924499999996</v>
      </c>
      <c r="AE33" s="757">
        <v>7.7888926100000004</v>
      </c>
      <c r="AF33" s="757">
        <v>8.0427459300000006</v>
      </c>
      <c r="AG33" s="757">
        <v>8.5665089900000009</v>
      </c>
      <c r="AH33" s="757">
        <v>8.35363495</v>
      </c>
      <c r="AI33" s="757">
        <v>7.9477852699999998</v>
      </c>
      <c r="AJ33" s="757">
        <v>7.7898382699999997</v>
      </c>
      <c r="AK33" s="757">
        <v>7.6628978600000002</v>
      </c>
      <c r="AL33" s="757">
        <v>7.6495193099999996</v>
      </c>
      <c r="AM33" s="757">
        <v>7.0496128799999997</v>
      </c>
      <c r="AN33" s="757">
        <v>6.73816652</v>
      </c>
      <c r="AO33" s="757">
        <v>7.1246944900000004</v>
      </c>
      <c r="AP33" s="757">
        <v>7.0046078500000002</v>
      </c>
      <c r="AQ33" s="757">
        <v>7.51215133</v>
      </c>
      <c r="AR33" s="757">
        <v>7.4604485800000004</v>
      </c>
      <c r="AS33" s="757">
        <v>7.9173676000000004</v>
      </c>
      <c r="AT33" s="757">
        <v>8.2281021899999995</v>
      </c>
      <c r="AU33" s="757">
        <v>7.4855160999999999</v>
      </c>
      <c r="AV33" s="757">
        <v>7.4329236400000003</v>
      </c>
      <c r="AW33" s="757">
        <v>7.3325747100000003</v>
      </c>
      <c r="AX33" s="757">
        <v>7.1867263299999999</v>
      </c>
      <c r="AY33" s="757">
        <v>7.29036185</v>
      </c>
      <c r="AZ33" s="757">
        <v>6.7027670199999996</v>
      </c>
      <c r="BA33" s="757">
        <v>7.1237210400000004</v>
      </c>
      <c r="BB33" s="757">
        <v>7.2405232699999997</v>
      </c>
      <c r="BC33" s="757">
        <v>7.4082396900000003</v>
      </c>
      <c r="BD33" s="757">
        <v>7.3101684100000002</v>
      </c>
      <c r="BE33" s="757">
        <v>7.7938150000000004</v>
      </c>
      <c r="BF33" s="757">
        <v>8.1561649999999997</v>
      </c>
      <c r="BG33" s="758">
        <v>7.3993849999999997</v>
      </c>
      <c r="BH33" s="758">
        <v>7.3760089999999998</v>
      </c>
      <c r="BI33" s="758">
        <v>7.26905</v>
      </c>
      <c r="BJ33" s="758">
        <v>7.1057680000000003</v>
      </c>
      <c r="BK33" s="758">
        <v>7.2428439999999998</v>
      </c>
      <c r="BL33" s="758">
        <v>6.9554929999999997</v>
      </c>
      <c r="BM33" s="758">
        <v>7.1652259999999997</v>
      </c>
      <c r="BN33" s="758">
        <v>7.2824720000000003</v>
      </c>
      <c r="BO33" s="758">
        <v>7.4628329999999998</v>
      </c>
      <c r="BP33" s="758">
        <v>7.363029</v>
      </c>
      <c r="BQ33" s="758">
        <v>7.9190959999999997</v>
      </c>
      <c r="BR33" s="758">
        <v>8.1596229999999998</v>
      </c>
      <c r="BS33" s="758">
        <v>7.4606810000000001</v>
      </c>
      <c r="BT33" s="758">
        <v>7.4358279999999999</v>
      </c>
      <c r="BU33" s="758">
        <v>7.3290240000000004</v>
      </c>
      <c r="BV33" s="758">
        <v>7.1636340000000001</v>
      </c>
    </row>
    <row r="34" spans="1:74" ht="11.1" customHeight="1" x14ac:dyDescent="0.2">
      <c r="A34" s="111" t="s">
        <v>1243</v>
      </c>
      <c r="B34" s="204" t="s">
        <v>450</v>
      </c>
      <c r="C34" s="757">
        <v>11.362289069999999</v>
      </c>
      <c r="D34" s="757">
        <v>11.363436180000001</v>
      </c>
      <c r="E34" s="757">
        <v>11.02633479</v>
      </c>
      <c r="F34" s="757">
        <v>11.78675497</v>
      </c>
      <c r="G34" s="757">
        <v>12.61805667</v>
      </c>
      <c r="H34" s="757">
        <v>12.54212126</v>
      </c>
      <c r="I34" s="757">
        <v>12.49125632</v>
      </c>
      <c r="J34" s="757">
        <v>12.79282139</v>
      </c>
      <c r="K34" s="757">
        <v>12.117782</v>
      </c>
      <c r="L34" s="757">
        <v>12.05261544</v>
      </c>
      <c r="M34" s="757">
        <v>11.71192304</v>
      </c>
      <c r="N34" s="757">
        <v>11.36330791</v>
      </c>
      <c r="O34" s="757">
        <v>11.35072211</v>
      </c>
      <c r="P34" s="757">
        <v>10.962514199999999</v>
      </c>
      <c r="Q34" s="757">
        <v>11.22712295</v>
      </c>
      <c r="R34" s="757">
        <v>11.61546414</v>
      </c>
      <c r="S34" s="757">
        <v>12.098829820000001</v>
      </c>
      <c r="T34" s="757">
        <v>11.90244828</v>
      </c>
      <c r="U34" s="757">
        <v>12.37798405</v>
      </c>
      <c r="V34" s="757">
        <v>12.7443534</v>
      </c>
      <c r="W34" s="757">
        <v>11.67985275</v>
      </c>
      <c r="X34" s="757">
        <v>11.6096252</v>
      </c>
      <c r="Y34" s="757">
        <v>11.31554833</v>
      </c>
      <c r="Z34" s="757">
        <v>10.9852998</v>
      </c>
      <c r="AA34" s="757">
        <v>11.020074599999999</v>
      </c>
      <c r="AB34" s="757">
        <v>10.489604310000001</v>
      </c>
      <c r="AC34" s="757">
        <v>11.68553226</v>
      </c>
      <c r="AD34" s="757">
        <v>11.471786099999999</v>
      </c>
      <c r="AE34" s="757">
        <v>12.330334179999999</v>
      </c>
      <c r="AF34" s="757">
        <v>11.970772480000001</v>
      </c>
      <c r="AG34" s="757">
        <v>12.27054891</v>
      </c>
      <c r="AH34" s="757">
        <v>12.644857699999999</v>
      </c>
      <c r="AI34" s="757">
        <v>11.58408944</v>
      </c>
      <c r="AJ34" s="757">
        <v>11.974748630000001</v>
      </c>
      <c r="AK34" s="757">
        <v>11.451260680000001</v>
      </c>
      <c r="AL34" s="757">
        <v>11.48037882</v>
      </c>
      <c r="AM34" s="757">
        <v>11.06774618</v>
      </c>
      <c r="AN34" s="757">
        <v>10.28490766</v>
      </c>
      <c r="AO34" s="757">
        <v>11.61484559</v>
      </c>
      <c r="AP34" s="757">
        <v>11.04265039</v>
      </c>
      <c r="AQ34" s="757">
        <v>12.300998849999999</v>
      </c>
      <c r="AR34" s="757">
        <v>11.96164029</v>
      </c>
      <c r="AS34" s="757">
        <v>12.52938052</v>
      </c>
      <c r="AT34" s="757">
        <v>12.72502435</v>
      </c>
      <c r="AU34" s="757">
        <v>11.89551953</v>
      </c>
      <c r="AV34" s="757">
        <v>11.96016558</v>
      </c>
      <c r="AW34" s="757">
        <v>11.26943314</v>
      </c>
      <c r="AX34" s="757">
        <v>10.78257814</v>
      </c>
      <c r="AY34" s="757">
        <v>11.425403859999999</v>
      </c>
      <c r="AZ34" s="757">
        <v>10.253984519999999</v>
      </c>
      <c r="BA34" s="757">
        <v>11.3118015</v>
      </c>
      <c r="BB34" s="757">
        <v>11.20203955</v>
      </c>
      <c r="BC34" s="757">
        <v>11.97608501</v>
      </c>
      <c r="BD34" s="757">
        <v>11.56759911</v>
      </c>
      <c r="BE34" s="757">
        <v>12.079190000000001</v>
      </c>
      <c r="BF34" s="757">
        <v>12.221159999999999</v>
      </c>
      <c r="BG34" s="758">
        <v>11.42224</v>
      </c>
      <c r="BH34" s="758">
        <v>11.48784</v>
      </c>
      <c r="BI34" s="758">
        <v>10.79884</v>
      </c>
      <c r="BJ34" s="758">
        <v>10.264889999999999</v>
      </c>
      <c r="BK34" s="758">
        <v>10.93379</v>
      </c>
      <c r="BL34" s="758">
        <v>10.244070000000001</v>
      </c>
      <c r="BM34" s="758">
        <v>10.936970000000001</v>
      </c>
      <c r="BN34" s="758">
        <v>10.83113</v>
      </c>
      <c r="BO34" s="758">
        <v>11.61772</v>
      </c>
      <c r="BP34" s="758">
        <v>11.19999</v>
      </c>
      <c r="BQ34" s="758">
        <v>11.400270000000001</v>
      </c>
      <c r="BR34" s="758">
        <v>11.553190000000001</v>
      </c>
      <c r="BS34" s="758">
        <v>11.10519</v>
      </c>
      <c r="BT34" s="758">
        <v>11.164859999999999</v>
      </c>
      <c r="BU34" s="758">
        <v>10.494199999999999</v>
      </c>
      <c r="BV34" s="758">
        <v>9.9750800000000002</v>
      </c>
    </row>
    <row r="35" spans="1:74" ht="11.1" customHeight="1" x14ac:dyDescent="0.2">
      <c r="A35" s="111" t="s">
        <v>1244</v>
      </c>
      <c r="B35" s="204" t="s">
        <v>451</v>
      </c>
      <c r="C35" s="757">
        <v>8.6528630300000007</v>
      </c>
      <c r="D35" s="757">
        <v>8.0551846099999995</v>
      </c>
      <c r="E35" s="757">
        <v>8.5725194800000004</v>
      </c>
      <c r="F35" s="757">
        <v>8.5595106199999993</v>
      </c>
      <c r="G35" s="757">
        <v>8.7816038200000008</v>
      </c>
      <c r="H35" s="757">
        <v>8.9026843499999995</v>
      </c>
      <c r="I35" s="757">
        <v>9.0144463300000002</v>
      </c>
      <c r="J35" s="757">
        <v>9.0366850900000006</v>
      </c>
      <c r="K35" s="757">
        <v>8.6400953600000001</v>
      </c>
      <c r="L35" s="757">
        <v>8.4849415300000004</v>
      </c>
      <c r="M35" s="757">
        <v>7.9017125300000002</v>
      </c>
      <c r="N35" s="757">
        <v>7.9001542899999997</v>
      </c>
      <c r="O35" s="757">
        <v>8.1521227199999995</v>
      </c>
      <c r="P35" s="757">
        <v>7.9886568200000001</v>
      </c>
      <c r="Q35" s="757">
        <v>8.1193667299999994</v>
      </c>
      <c r="R35" s="757">
        <v>8.1821707900000007</v>
      </c>
      <c r="S35" s="757">
        <v>8.5118273900000005</v>
      </c>
      <c r="T35" s="757">
        <v>8.5485665999999991</v>
      </c>
      <c r="U35" s="757">
        <v>8.6720531399999992</v>
      </c>
      <c r="V35" s="757">
        <v>8.9954105099999992</v>
      </c>
      <c r="W35" s="757">
        <v>8.4207031000000008</v>
      </c>
      <c r="X35" s="757">
        <v>8.4304909899999991</v>
      </c>
      <c r="Y35" s="757">
        <v>8.1729489100000006</v>
      </c>
      <c r="Z35" s="757">
        <v>8.1891653400000006</v>
      </c>
      <c r="AA35" s="757">
        <v>8.4156215700000008</v>
      </c>
      <c r="AB35" s="757">
        <v>7.8636734800000001</v>
      </c>
      <c r="AC35" s="757">
        <v>8.5342688300000002</v>
      </c>
      <c r="AD35" s="757">
        <v>8.3378099199999998</v>
      </c>
      <c r="AE35" s="757">
        <v>8.8025611300000008</v>
      </c>
      <c r="AF35" s="757">
        <v>8.7073225599999997</v>
      </c>
      <c r="AG35" s="757">
        <v>8.9560623499999998</v>
      </c>
      <c r="AH35" s="757">
        <v>9.1786784499999996</v>
      </c>
      <c r="AI35" s="757">
        <v>8.5077814299999996</v>
      </c>
      <c r="AJ35" s="757">
        <v>8.3748715100000002</v>
      </c>
      <c r="AK35" s="757">
        <v>8.2095789000000003</v>
      </c>
      <c r="AL35" s="757">
        <v>8.2366918800000004</v>
      </c>
      <c r="AM35" s="757">
        <v>7.8116904900000002</v>
      </c>
      <c r="AN35" s="757">
        <v>7.3108628199999997</v>
      </c>
      <c r="AO35" s="757">
        <v>8.0269680900000004</v>
      </c>
      <c r="AP35" s="757">
        <v>7.7029816899999997</v>
      </c>
      <c r="AQ35" s="757">
        <v>8.05590619</v>
      </c>
      <c r="AR35" s="757">
        <v>7.99403197</v>
      </c>
      <c r="AS35" s="757">
        <v>8.2901881700000004</v>
      </c>
      <c r="AT35" s="757">
        <v>9.9189276700000004</v>
      </c>
      <c r="AU35" s="757">
        <v>8.1452224199999996</v>
      </c>
      <c r="AV35" s="757">
        <v>8.3000350600000008</v>
      </c>
      <c r="AW35" s="757">
        <v>7.8783194700000001</v>
      </c>
      <c r="AX35" s="757">
        <v>7.81885472</v>
      </c>
      <c r="AY35" s="757">
        <v>8.0314901299999999</v>
      </c>
      <c r="AZ35" s="757">
        <v>7.4955067900000003</v>
      </c>
      <c r="BA35" s="757">
        <v>7.9162131599999999</v>
      </c>
      <c r="BB35" s="757">
        <v>7.79023456</v>
      </c>
      <c r="BC35" s="757">
        <v>8.1599550799999996</v>
      </c>
      <c r="BD35" s="757">
        <v>7.9233440499999999</v>
      </c>
      <c r="BE35" s="757">
        <v>8.1554920000000006</v>
      </c>
      <c r="BF35" s="757">
        <v>9.7256680000000006</v>
      </c>
      <c r="BG35" s="758">
        <v>7.758756</v>
      </c>
      <c r="BH35" s="758">
        <v>7.9217259999999996</v>
      </c>
      <c r="BI35" s="758">
        <v>7.5201659999999997</v>
      </c>
      <c r="BJ35" s="758">
        <v>7.4454909999999996</v>
      </c>
      <c r="BK35" s="758">
        <v>7.6802020000000004</v>
      </c>
      <c r="BL35" s="758">
        <v>7.4798600000000004</v>
      </c>
      <c r="BM35" s="758">
        <v>7.6418860000000004</v>
      </c>
      <c r="BN35" s="758">
        <v>7.5320840000000002</v>
      </c>
      <c r="BO35" s="758">
        <v>7.9034649999999997</v>
      </c>
      <c r="BP35" s="758">
        <v>7.6638869999999999</v>
      </c>
      <c r="BQ35" s="758">
        <v>7.9453880000000003</v>
      </c>
      <c r="BR35" s="758">
        <v>9.1466560000000001</v>
      </c>
      <c r="BS35" s="758">
        <v>7.5346339999999996</v>
      </c>
      <c r="BT35" s="758">
        <v>7.697171</v>
      </c>
      <c r="BU35" s="758">
        <v>7.3081899999999997</v>
      </c>
      <c r="BV35" s="758">
        <v>7.2341069999999998</v>
      </c>
    </row>
    <row r="36" spans="1:74" ht="11.1" customHeight="1" x14ac:dyDescent="0.2">
      <c r="A36" s="111" t="s">
        <v>1245</v>
      </c>
      <c r="B36" s="204" t="s">
        <v>452</v>
      </c>
      <c r="C36" s="757">
        <v>14.120202689999999</v>
      </c>
      <c r="D36" s="757">
        <v>13.509307489999999</v>
      </c>
      <c r="E36" s="757">
        <v>13.94848988</v>
      </c>
      <c r="F36" s="757">
        <v>14.369272029999999</v>
      </c>
      <c r="G36" s="757">
        <v>14.79182292</v>
      </c>
      <c r="H36" s="757">
        <v>15.58816854</v>
      </c>
      <c r="I36" s="757">
        <v>16.288636669999999</v>
      </c>
      <c r="J36" s="757">
        <v>16.066511800000001</v>
      </c>
      <c r="K36" s="757">
        <v>15.826315320000001</v>
      </c>
      <c r="L36" s="757">
        <v>15.57088089</v>
      </c>
      <c r="M36" s="757">
        <v>14.50784548</v>
      </c>
      <c r="N36" s="757">
        <v>14.785528319999999</v>
      </c>
      <c r="O36" s="757">
        <v>15.20104632</v>
      </c>
      <c r="P36" s="757">
        <v>14.29611673</v>
      </c>
      <c r="Q36" s="757">
        <v>14.735389209999999</v>
      </c>
      <c r="R36" s="757">
        <v>14.949041749999999</v>
      </c>
      <c r="S36" s="757">
        <v>15.05714306</v>
      </c>
      <c r="T36" s="757">
        <v>15.61669685</v>
      </c>
      <c r="U36" s="757">
        <v>16.09908579</v>
      </c>
      <c r="V36" s="757">
        <v>16.330826179999999</v>
      </c>
      <c r="W36" s="757">
        <v>15.69914369</v>
      </c>
      <c r="X36" s="757">
        <v>15.729279979999999</v>
      </c>
      <c r="Y36" s="757">
        <v>14.891486260000001</v>
      </c>
      <c r="Z36" s="757">
        <v>14.949392100000001</v>
      </c>
      <c r="AA36" s="757">
        <v>15.547849899999999</v>
      </c>
      <c r="AB36" s="757">
        <v>14.49044613</v>
      </c>
      <c r="AC36" s="757">
        <v>15.448679970000001</v>
      </c>
      <c r="AD36" s="757">
        <v>15.308806710000001</v>
      </c>
      <c r="AE36" s="757">
        <v>16.161810769999999</v>
      </c>
      <c r="AF36" s="757">
        <v>16.922170359999999</v>
      </c>
      <c r="AG36" s="757">
        <v>16.88873152</v>
      </c>
      <c r="AH36" s="757">
        <v>17.13312449</v>
      </c>
      <c r="AI36" s="757">
        <v>16.179481540000001</v>
      </c>
      <c r="AJ36" s="757">
        <v>16.395395440000001</v>
      </c>
      <c r="AK36" s="757">
        <v>15.75838134</v>
      </c>
      <c r="AL36" s="757">
        <v>16.197886879999999</v>
      </c>
      <c r="AM36" s="757">
        <v>14.450736190000001</v>
      </c>
      <c r="AN36" s="757">
        <v>13.561435100000001</v>
      </c>
      <c r="AO36" s="757">
        <v>14.01929857</v>
      </c>
      <c r="AP36" s="757">
        <v>14.45281759</v>
      </c>
      <c r="AQ36" s="757">
        <v>15.55157305</v>
      </c>
      <c r="AR36" s="757">
        <v>15.470885709999999</v>
      </c>
      <c r="AS36" s="757">
        <v>15.86246184</v>
      </c>
      <c r="AT36" s="757">
        <v>16.48749742</v>
      </c>
      <c r="AU36" s="757">
        <v>15.4796171</v>
      </c>
      <c r="AV36" s="757">
        <v>15.689990679999999</v>
      </c>
      <c r="AW36" s="757">
        <v>14.57459847</v>
      </c>
      <c r="AX36" s="757">
        <v>14.419505060000001</v>
      </c>
      <c r="AY36" s="757">
        <v>15.06833013</v>
      </c>
      <c r="AZ36" s="757">
        <v>14.389075679999999</v>
      </c>
      <c r="BA36" s="757">
        <v>14.789817340000001</v>
      </c>
      <c r="BB36" s="757">
        <v>15.22280297</v>
      </c>
      <c r="BC36" s="757">
        <v>16.153873260000001</v>
      </c>
      <c r="BD36" s="757">
        <v>16.359295280000001</v>
      </c>
      <c r="BE36" s="757">
        <v>16.383900000000001</v>
      </c>
      <c r="BF36" s="757">
        <v>16.697289999999999</v>
      </c>
      <c r="BG36" s="758">
        <v>15.547079999999999</v>
      </c>
      <c r="BH36" s="758">
        <v>15.71584</v>
      </c>
      <c r="BI36" s="758">
        <v>14.48856</v>
      </c>
      <c r="BJ36" s="758">
        <v>14.21213</v>
      </c>
      <c r="BK36" s="758">
        <v>14.984400000000001</v>
      </c>
      <c r="BL36" s="758">
        <v>14.95309</v>
      </c>
      <c r="BM36" s="758">
        <v>14.88846</v>
      </c>
      <c r="BN36" s="758">
        <v>15.30138</v>
      </c>
      <c r="BO36" s="758">
        <v>16.269380000000002</v>
      </c>
      <c r="BP36" s="758">
        <v>16.467569999999998</v>
      </c>
      <c r="BQ36" s="758">
        <v>16.367270000000001</v>
      </c>
      <c r="BR36" s="758">
        <v>16.90352</v>
      </c>
      <c r="BS36" s="758">
        <v>15.7408</v>
      </c>
      <c r="BT36" s="758">
        <v>15.888719999999999</v>
      </c>
      <c r="BU36" s="758">
        <v>14.66126</v>
      </c>
      <c r="BV36" s="758">
        <v>14.390689999999999</v>
      </c>
    </row>
    <row r="37" spans="1:74" s="116" customFormat="1" ht="11.1" customHeight="1" x14ac:dyDescent="0.2">
      <c r="A37" s="111" t="s">
        <v>1246</v>
      </c>
      <c r="B37" s="204" t="s">
        <v>453</v>
      </c>
      <c r="C37" s="757">
        <v>6.7935787400000001</v>
      </c>
      <c r="D37" s="757">
        <v>6.1985299700000001</v>
      </c>
      <c r="E37" s="757">
        <v>6.5442555100000002</v>
      </c>
      <c r="F37" s="757">
        <v>6.7480764100000004</v>
      </c>
      <c r="G37" s="757">
        <v>7.0485623799999999</v>
      </c>
      <c r="H37" s="757">
        <v>7.6747800399999999</v>
      </c>
      <c r="I37" s="757">
        <v>7.8530182000000002</v>
      </c>
      <c r="J37" s="757">
        <v>7.9758862700000002</v>
      </c>
      <c r="K37" s="757">
        <v>7.3152031600000003</v>
      </c>
      <c r="L37" s="757">
        <v>7.0423547500000003</v>
      </c>
      <c r="M37" s="757">
        <v>6.8444835700000004</v>
      </c>
      <c r="N37" s="757">
        <v>6.7017260199999997</v>
      </c>
      <c r="O37" s="757">
        <v>6.6253804699999996</v>
      </c>
      <c r="P37" s="757">
        <v>6.4406005400000002</v>
      </c>
      <c r="Q37" s="757">
        <v>6.4772189200000003</v>
      </c>
      <c r="R37" s="757">
        <v>6.6041723899999996</v>
      </c>
      <c r="S37" s="757">
        <v>6.9615540300000003</v>
      </c>
      <c r="T37" s="757">
        <v>7.5897683499999999</v>
      </c>
      <c r="U37" s="757">
        <v>8.0208064199999995</v>
      </c>
      <c r="V37" s="757">
        <v>7.7915610600000003</v>
      </c>
      <c r="W37" s="757">
        <v>7.0329844799999996</v>
      </c>
      <c r="X37" s="757">
        <v>6.9137462599999999</v>
      </c>
      <c r="Y37" s="757">
        <v>6.4047321400000001</v>
      </c>
      <c r="Z37" s="757">
        <v>6.5796600600000001</v>
      </c>
      <c r="AA37" s="757">
        <v>6.5020816899999998</v>
      </c>
      <c r="AB37" s="757">
        <v>6.0384317100000002</v>
      </c>
      <c r="AC37" s="757">
        <v>6.5018914399999996</v>
      </c>
      <c r="AD37" s="757">
        <v>6.4371505100000004</v>
      </c>
      <c r="AE37" s="757">
        <v>6.9837495799999996</v>
      </c>
      <c r="AF37" s="757">
        <v>7.4554851700000002</v>
      </c>
      <c r="AG37" s="757">
        <v>7.8504457099999998</v>
      </c>
      <c r="AH37" s="757">
        <v>7.7106805700000001</v>
      </c>
      <c r="AI37" s="757">
        <v>7.1896537599999997</v>
      </c>
      <c r="AJ37" s="757">
        <v>6.6577775499999996</v>
      </c>
      <c r="AK37" s="757">
        <v>6.3170563499999997</v>
      </c>
      <c r="AL37" s="757">
        <v>6.5669719899999999</v>
      </c>
      <c r="AM37" s="757">
        <v>6.4733672599999998</v>
      </c>
      <c r="AN37" s="757">
        <v>5.9150664099999997</v>
      </c>
      <c r="AO37" s="757">
        <v>6.3788966499999997</v>
      </c>
      <c r="AP37" s="757">
        <v>6.4533147</v>
      </c>
      <c r="AQ37" s="757">
        <v>7.00604418</v>
      </c>
      <c r="AR37" s="757">
        <v>7.3644908300000003</v>
      </c>
      <c r="AS37" s="757">
        <v>7.9968147600000004</v>
      </c>
      <c r="AT37" s="757">
        <v>7.8829474599999996</v>
      </c>
      <c r="AU37" s="757">
        <v>7.2199654300000002</v>
      </c>
      <c r="AV37" s="757">
        <v>6.7582169399999996</v>
      </c>
      <c r="AW37" s="757">
        <v>6.6866553399999997</v>
      </c>
      <c r="AX37" s="757">
        <v>6.7130979499999999</v>
      </c>
      <c r="AY37" s="757">
        <v>6.5673832000000001</v>
      </c>
      <c r="AZ37" s="757">
        <v>6.0764943100000002</v>
      </c>
      <c r="BA37" s="757">
        <v>6.5791823799999998</v>
      </c>
      <c r="BB37" s="757">
        <v>6.5392004699999999</v>
      </c>
      <c r="BC37" s="757">
        <v>6.9631774599999998</v>
      </c>
      <c r="BD37" s="757">
        <v>7.62757138</v>
      </c>
      <c r="BE37" s="757">
        <v>8.1128640000000001</v>
      </c>
      <c r="BF37" s="757">
        <v>7.943238</v>
      </c>
      <c r="BG37" s="758">
        <v>7.2390160000000003</v>
      </c>
      <c r="BH37" s="758">
        <v>6.7287239999999997</v>
      </c>
      <c r="BI37" s="758">
        <v>6.69001</v>
      </c>
      <c r="BJ37" s="758">
        <v>6.7142809999999997</v>
      </c>
      <c r="BK37" s="758">
        <v>6.5583020000000003</v>
      </c>
      <c r="BL37" s="758">
        <v>6.301634</v>
      </c>
      <c r="BM37" s="758">
        <v>6.6081830000000004</v>
      </c>
      <c r="BN37" s="758">
        <v>6.5795539999999999</v>
      </c>
      <c r="BO37" s="758">
        <v>7.0155700000000003</v>
      </c>
      <c r="BP37" s="758">
        <v>7.6895850000000001</v>
      </c>
      <c r="BQ37" s="758">
        <v>8.1834489999999995</v>
      </c>
      <c r="BR37" s="758">
        <v>7.7410290000000002</v>
      </c>
      <c r="BS37" s="758">
        <v>7.2908020000000002</v>
      </c>
      <c r="BT37" s="758">
        <v>6.7737509999999999</v>
      </c>
      <c r="BU37" s="758">
        <v>6.735741</v>
      </c>
      <c r="BV37" s="758">
        <v>6.7592290000000004</v>
      </c>
    </row>
    <row r="38" spans="1:74" s="116" customFormat="1" ht="11.1" customHeight="1" x14ac:dyDescent="0.2">
      <c r="A38" s="111" t="s">
        <v>1247</v>
      </c>
      <c r="B38" s="204" t="s">
        <v>251</v>
      </c>
      <c r="C38" s="757">
        <v>7.0404424399999996</v>
      </c>
      <c r="D38" s="757">
        <v>6.7598047399999999</v>
      </c>
      <c r="E38" s="757">
        <v>7.3849082399999997</v>
      </c>
      <c r="F38" s="757">
        <v>7.8090348699999996</v>
      </c>
      <c r="G38" s="757">
        <v>7.6353964200000002</v>
      </c>
      <c r="H38" s="757">
        <v>8.1540659000000009</v>
      </c>
      <c r="I38" s="757">
        <v>8.5476407099999996</v>
      </c>
      <c r="J38" s="757">
        <v>8.52713316</v>
      </c>
      <c r="K38" s="757">
        <v>8.2002541099999995</v>
      </c>
      <c r="L38" s="757">
        <v>8.0496677900000009</v>
      </c>
      <c r="M38" s="757">
        <v>7.1231217899999999</v>
      </c>
      <c r="N38" s="757">
        <v>7.0528148799999997</v>
      </c>
      <c r="O38" s="757">
        <v>6.5852307300000001</v>
      </c>
      <c r="P38" s="757">
        <v>6.49956069</v>
      </c>
      <c r="Q38" s="757">
        <v>7.3487922000000001</v>
      </c>
      <c r="R38" s="757">
        <v>7.0908582500000001</v>
      </c>
      <c r="S38" s="757">
        <v>7.3062144900000003</v>
      </c>
      <c r="T38" s="757">
        <v>7.9182232900000002</v>
      </c>
      <c r="U38" s="757">
        <v>8.2347230400000004</v>
      </c>
      <c r="V38" s="757">
        <v>8.6462224800000005</v>
      </c>
      <c r="W38" s="757">
        <v>8.1661965700000003</v>
      </c>
      <c r="X38" s="757">
        <v>7.4997230100000003</v>
      </c>
      <c r="Y38" s="757">
        <v>7.1027194099999997</v>
      </c>
      <c r="Z38" s="757">
        <v>6.9506958599999997</v>
      </c>
      <c r="AA38" s="757">
        <v>6.6334997500000004</v>
      </c>
      <c r="AB38" s="757">
        <v>6.3618521899999996</v>
      </c>
      <c r="AC38" s="757">
        <v>6.7888548599999998</v>
      </c>
      <c r="AD38" s="757">
        <v>6.8725482299999996</v>
      </c>
      <c r="AE38" s="757">
        <v>7.0943108800000001</v>
      </c>
      <c r="AF38" s="757">
        <v>7.8547998300000001</v>
      </c>
      <c r="AG38" s="757">
        <v>8.0530799999999996</v>
      </c>
      <c r="AH38" s="757">
        <v>8.4502237400000002</v>
      </c>
      <c r="AI38" s="757">
        <v>7.6907109199999999</v>
      </c>
      <c r="AJ38" s="757">
        <v>7.5145223400000001</v>
      </c>
      <c r="AK38" s="757">
        <v>6.81706769</v>
      </c>
      <c r="AL38" s="757">
        <v>6.7363505999999997</v>
      </c>
      <c r="AM38" s="757">
        <v>6.6210960300000004</v>
      </c>
      <c r="AN38" s="757">
        <v>6.2376085200000002</v>
      </c>
      <c r="AO38" s="757">
        <v>6.6145884400000003</v>
      </c>
      <c r="AP38" s="757">
        <v>6.4157598299999998</v>
      </c>
      <c r="AQ38" s="757">
        <v>7.0570129499999998</v>
      </c>
      <c r="AR38" s="757">
        <v>7.5173650099999998</v>
      </c>
      <c r="AS38" s="757">
        <v>7.9846260200000003</v>
      </c>
      <c r="AT38" s="757">
        <v>8.4793300699999996</v>
      </c>
      <c r="AU38" s="757">
        <v>7.2715015699999999</v>
      </c>
      <c r="AV38" s="757">
        <v>7.5531234400000002</v>
      </c>
      <c r="AW38" s="757">
        <v>6.8020988300000003</v>
      </c>
      <c r="AX38" s="757">
        <v>6.4237438100000004</v>
      </c>
      <c r="AY38" s="757">
        <v>6.6083421600000003</v>
      </c>
      <c r="AZ38" s="757">
        <v>6.0336963199999998</v>
      </c>
      <c r="BA38" s="757">
        <v>6.3528228100000002</v>
      </c>
      <c r="BB38" s="757">
        <v>6.3782216099999998</v>
      </c>
      <c r="BC38" s="757">
        <v>7.0979450499999999</v>
      </c>
      <c r="BD38" s="757">
        <v>6.88548312</v>
      </c>
      <c r="BE38" s="757">
        <v>7.5490899999999996</v>
      </c>
      <c r="BF38" s="757">
        <v>8.4805139999999994</v>
      </c>
      <c r="BG38" s="758">
        <v>7.2484719999999996</v>
      </c>
      <c r="BH38" s="758">
        <v>7.5351220000000003</v>
      </c>
      <c r="BI38" s="758">
        <v>6.747897</v>
      </c>
      <c r="BJ38" s="758">
        <v>6.3252379999999997</v>
      </c>
      <c r="BK38" s="758">
        <v>6.5295699999999997</v>
      </c>
      <c r="BL38" s="758">
        <v>6.1766420000000002</v>
      </c>
      <c r="BM38" s="758">
        <v>6.2767520000000001</v>
      </c>
      <c r="BN38" s="758">
        <v>6.3256899999999998</v>
      </c>
      <c r="BO38" s="758">
        <v>7.0709229999999996</v>
      </c>
      <c r="BP38" s="758">
        <v>6.8759839999999999</v>
      </c>
      <c r="BQ38" s="758">
        <v>8.1699669999999998</v>
      </c>
      <c r="BR38" s="758">
        <v>8.4282009999999996</v>
      </c>
      <c r="BS38" s="758">
        <v>7.2721640000000001</v>
      </c>
      <c r="BT38" s="758">
        <v>7.563491</v>
      </c>
      <c r="BU38" s="758">
        <v>6.7768139999999999</v>
      </c>
      <c r="BV38" s="758">
        <v>6.3544289999999997</v>
      </c>
    </row>
    <row r="39" spans="1:74" s="116" customFormat="1" ht="11.1" customHeight="1" x14ac:dyDescent="0.2">
      <c r="A39" s="111" t="s">
        <v>1248</v>
      </c>
      <c r="B39" s="204" t="s">
        <v>252</v>
      </c>
      <c r="C39" s="757">
        <v>0.39371874000000001</v>
      </c>
      <c r="D39" s="757">
        <v>0.37859714</v>
      </c>
      <c r="E39" s="757">
        <v>0.40454602000000001</v>
      </c>
      <c r="F39" s="757">
        <v>0.40553732999999997</v>
      </c>
      <c r="G39" s="757">
        <v>0.40651950999999997</v>
      </c>
      <c r="H39" s="757">
        <v>0.40869696999999999</v>
      </c>
      <c r="I39" s="757">
        <v>0.43906079999999997</v>
      </c>
      <c r="J39" s="757">
        <v>0.47864568000000002</v>
      </c>
      <c r="K39" s="757">
        <v>0.43814647000000001</v>
      </c>
      <c r="L39" s="757">
        <v>0.44033792999999999</v>
      </c>
      <c r="M39" s="757">
        <v>0.42720288000000001</v>
      </c>
      <c r="N39" s="757">
        <v>0.42607352999999998</v>
      </c>
      <c r="O39" s="757">
        <v>0.41502536000000001</v>
      </c>
      <c r="P39" s="757">
        <v>0.39598566000000002</v>
      </c>
      <c r="Q39" s="757">
        <v>0.41516491999999999</v>
      </c>
      <c r="R39" s="757">
        <v>0.40554702999999998</v>
      </c>
      <c r="S39" s="757">
        <v>0.42110639</v>
      </c>
      <c r="T39" s="757">
        <v>0.41675579000000001</v>
      </c>
      <c r="U39" s="757">
        <v>0.44204515999999999</v>
      </c>
      <c r="V39" s="757">
        <v>0.46595227</v>
      </c>
      <c r="W39" s="757">
        <v>0.43363334999999997</v>
      </c>
      <c r="X39" s="757">
        <v>0.45311856</v>
      </c>
      <c r="Y39" s="757">
        <v>0.41816481</v>
      </c>
      <c r="Z39" s="757">
        <v>0.42519168000000002</v>
      </c>
      <c r="AA39" s="757">
        <v>0.40405827</v>
      </c>
      <c r="AB39" s="757">
        <v>0.38124373</v>
      </c>
      <c r="AC39" s="757">
        <v>0.42068998000000002</v>
      </c>
      <c r="AD39" s="757">
        <v>0.41028313</v>
      </c>
      <c r="AE39" s="757">
        <v>0.42177770999999997</v>
      </c>
      <c r="AF39" s="757">
        <v>0.41971565999999999</v>
      </c>
      <c r="AG39" s="757">
        <v>0.44401694000000003</v>
      </c>
      <c r="AH39" s="757">
        <v>0.45039076</v>
      </c>
      <c r="AI39" s="757">
        <v>0.43750138999999999</v>
      </c>
      <c r="AJ39" s="757">
        <v>0.43999079000000002</v>
      </c>
      <c r="AK39" s="757">
        <v>0.40988005999999999</v>
      </c>
      <c r="AL39" s="757">
        <v>0.39390159000000002</v>
      </c>
      <c r="AM39" s="757">
        <v>0.39346980999999998</v>
      </c>
      <c r="AN39" s="757">
        <v>0.37719937999999997</v>
      </c>
      <c r="AO39" s="757">
        <v>0.39338675000000001</v>
      </c>
      <c r="AP39" s="757">
        <v>0.39033698</v>
      </c>
      <c r="AQ39" s="757">
        <v>0.40223605000000001</v>
      </c>
      <c r="AR39" s="757">
        <v>0.41159287999999999</v>
      </c>
      <c r="AS39" s="757">
        <v>0.43374204</v>
      </c>
      <c r="AT39" s="757">
        <v>0.43828967000000002</v>
      </c>
      <c r="AU39" s="757">
        <v>0.42072563000000002</v>
      </c>
      <c r="AV39" s="757">
        <v>0.43663339000000001</v>
      </c>
      <c r="AW39" s="757">
        <v>0.40940125999999999</v>
      </c>
      <c r="AX39" s="757">
        <v>0.40244139000000001</v>
      </c>
      <c r="AY39" s="757">
        <v>0.38329795999999999</v>
      </c>
      <c r="AZ39" s="757">
        <v>0.33861827999999999</v>
      </c>
      <c r="BA39" s="757">
        <v>0.37468779000000002</v>
      </c>
      <c r="BB39" s="757">
        <v>0.37445647999999998</v>
      </c>
      <c r="BC39" s="757">
        <v>0.40456666000000002</v>
      </c>
      <c r="BD39" s="757">
        <v>0.40813194000000003</v>
      </c>
      <c r="BE39" s="757">
        <v>0.43318980000000001</v>
      </c>
      <c r="BF39" s="757">
        <v>0.43895519999999999</v>
      </c>
      <c r="BG39" s="758">
        <v>0.42137459999999999</v>
      </c>
      <c r="BH39" s="758">
        <v>0.4373978</v>
      </c>
      <c r="BI39" s="758">
        <v>0.4101398</v>
      </c>
      <c r="BJ39" s="758">
        <v>0.40298089999999998</v>
      </c>
      <c r="BK39" s="758">
        <v>0.38371840000000002</v>
      </c>
      <c r="BL39" s="758">
        <v>0.3512498</v>
      </c>
      <c r="BM39" s="758">
        <v>0.37533820000000001</v>
      </c>
      <c r="BN39" s="758">
        <v>0.37508000000000002</v>
      </c>
      <c r="BO39" s="758">
        <v>0.40527429999999998</v>
      </c>
      <c r="BP39" s="758">
        <v>0.4088176</v>
      </c>
      <c r="BQ39" s="758">
        <v>0.4349558</v>
      </c>
      <c r="BR39" s="758">
        <v>0.43952200000000002</v>
      </c>
      <c r="BS39" s="758">
        <v>0.42205500000000001</v>
      </c>
      <c r="BT39" s="758">
        <v>0.43810110000000002</v>
      </c>
      <c r="BU39" s="758">
        <v>0.41079539999999998</v>
      </c>
      <c r="BV39" s="758">
        <v>0.40362559999999997</v>
      </c>
    </row>
    <row r="40" spans="1:74" s="116" customFormat="1" ht="11.1" customHeight="1" x14ac:dyDescent="0.2">
      <c r="A40" s="111" t="s">
        <v>1249</v>
      </c>
      <c r="B40" s="204" t="s">
        <v>455</v>
      </c>
      <c r="C40" s="757">
        <v>79.608999659999995</v>
      </c>
      <c r="D40" s="757">
        <v>76.748765340000006</v>
      </c>
      <c r="E40" s="757">
        <v>79.709106009999999</v>
      </c>
      <c r="F40" s="757">
        <v>80.488632710000005</v>
      </c>
      <c r="G40" s="757">
        <v>82.915738930000003</v>
      </c>
      <c r="H40" s="757">
        <v>86.217703790000002</v>
      </c>
      <c r="I40" s="757">
        <v>87.747346609999994</v>
      </c>
      <c r="J40" s="757">
        <v>88.373074239999994</v>
      </c>
      <c r="K40" s="757">
        <v>84.730484189999999</v>
      </c>
      <c r="L40" s="757">
        <v>83.248831210000006</v>
      </c>
      <c r="M40" s="757">
        <v>78.494668469999993</v>
      </c>
      <c r="N40" s="757">
        <v>78.224381100000002</v>
      </c>
      <c r="O40" s="757">
        <v>78.847863129999993</v>
      </c>
      <c r="P40" s="757">
        <v>76.748459089999997</v>
      </c>
      <c r="Q40" s="757">
        <v>79.237361289999996</v>
      </c>
      <c r="R40" s="757">
        <v>78.646726849999993</v>
      </c>
      <c r="S40" s="757">
        <v>81.491456029999995</v>
      </c>
      <c r="T40" s="757">
        <v>83.672033830000004</v>
      </c>
      <c r="U40" s="757">
        <v>87.076398530000006</v>
      </c>
      <c r="V40" s="757">
        <v>89.100538420000007</v>
      </c>
      <c r="W40" s="757">
        <v>83.259307469999996</v>
      </c>
      <c r="X40" s="757">
        <v>81.597272180000004</v>
      </c>
      <c r="Y40" s="757">
        <v>78.421431949999999</v>
      </c>
      <c r="Z40" s="757">
        <v>78.616332490000005</v>
      </c>
      <c r="AA40" s="757">
        <v>78.809113389999993</v>
      </c>
      <c r="AB40" s="757">
        <v>74.533794049999997</v>
      </c>
      <c r="AC40" s="757">
        <v>80.530224799999999</v>
      </c>
      <c r="AD40" s="757">
        <v>78.898557760000003</v>
      </c>
      <c r="AE40" s="757">
        <v>83.134470309999998</v>
      </c>
      <c r="AF40" s="757">
        <v>85.398538310000006</v>
      </c>
      <c r="AG40" s="757">
        <v>87.806131890000003</v>
      </c>
      <c r="AH40" s="757">
        <v>89.134442910000004</v>
      </c>
      <c r="AI40" s="757">
        <v>83.540140260000001</v>
      </c>
      <c r="AJ40" s="757">
        <v>82.815130679999996</v>
      </c>
      <c r="AK40" s="757">
        <v>79.455591850000005</v>
      </c>
      <c r="AL40" s="757">
        <v>80.241809140000001</v>
      </c>
      <c r="AM40" s="757">
        <v>76.060549660000007</v>
      </c>
      <c r="AN40" s="757">
        <v>71.947962849999996</v>
      </c>
      <c r="AO40" s="757">
        <v>76.810649699999999</v>
      </c>
      <c r="AP40" s="757">
        <v>75.240572470000004</v>
      </c>
      <c r="AQ40" s="757">
        <v>81.46069559</v>
      </c>
      <c r="AR40" s="757">
        <v>81.527499750000004</v>
      </c>
      <c r="AS40" s="757">
        <v>85.040693270000006</v>
      </c>
      <c r="AT40" s="757">
        <v>89.632229039999999</v>
      </c>
      <c r="AU40" s="757">
        <v>81.192262540000002</v>
      </c>
      <c r="AV40" s="757">
        <v>81.022951980000002</v>
      </c>
      <c r="AW40" s="757">
        <v>76.927121529999994</v>
      </c>
      <c r="AX40" s="757">
        <v>76.213307110000002</v>
      </c>
      <c r="AY40" s="757">
        <v>78.033335210000004</v>
      </c>
      <c r="AZ40" s="757">
        <v>72.370695179999998</v>
      </c>
      <c r="BA40" s="757">
        <v>77.006971919999998</v>
      </c>
      <c r="BB40" s="757">
        <v>76.430307780000007</v>
      </c>
      <c r="BC40" s="757">
        <v>80.706351859999998</v>
      </c>
      <c r="BD40" s="757">
        <v>80.52784054</v>
      </c>
      <c r="BE40" s="757">
        <v>83.780760000000001</v>
      </c>
      <c r="BF40" s="757">
        <v>88.129519999999999</v>
      </c>
      <c r="BG40" s="758">
        <v>79.911860000000004</v>
      </c>
      <c r="BH40" s="758">
        <v>79.630750000000006</v>
      </c>
      <c r="BI40" s="758">
        <v>75.39246</v>
      </c>
      <c r="BJ40" s="758">
        <v>74.311059999999998</v>
      </c>
      <c r="BK40" s="758">
        <v>76.470780000000005</v>
      </c>
      <c r="BL40" s="758">
        <v>73.943969999999993</v>
      </c>
      <c r="BM40" s="758">
        <v>76.121629999999996</v>
      </c>
      <c r="BN40" s="758">
        <v>75.602490000000003</v>
      </c>
      <c r="BO40" s="758">
        <v>80.024100000000004</v>
      </c>
      <c r="BP40" s="758">
        <v>79.746139999999997</v>
      </c>
      <c r="BQ40" s="758">
        <v>82.768839999999997</v>
      </c>
      <c r="BR40" s="758">
        <v>87.148970000000006</v>
      </c>
      <c r="BS40" s="758">
        <v>79.398079999999993</v>
      </c>
      <c r="BT40" s="758">
        <v>79.092789999999994</v>
      </c>
      <c r="BU40" s="758">
        <v>74.910359999999997</v>
      </c>
      <c r="BV40" s="758">
        <v>73.850149999999999</v>
      </c>
    </row>
    <row r="41" spans="1:74" s="116" customFormat="1" ht="11.1" customHeight="1" x14ac:dyDescent="0.2">
      <c r="A41" s="117"/>
      <c r="B41" s="118" t="s">
        <v>250</v>
      </c>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c r="BC41" s="761"/>
      <c r="BD41" s="761"/>
      <c r="BE41" s="761"/>
      <c r="BF41" s="761"/>
      <c r="BG41" s="762"/>
      <c r="BH41" s="762"/>
      <c r="BI41" s="762"/>
      <c r="BJ41" s="762"/>
      <c r="BK41" s="762"/>
      <c r="BL41" s="762"/>
      <c r="BM41" s="762"/>
      <c r="BN41" s="762"/>
      <c r="BO41" s="762"/>
      <c r="BP41" s="762"/>
      <c r="BQ41" s="762"/>
      <c r="BR41" s="762"/>
      <c r="BS41" s="762"/>
      <c r="BT41" s="762"/>
      <c r="BU41" s="762"/>
      <c r="BV41" s="762"/>
    </row>
    <row r="42" spans="1:74" s="116" customFormat="1" ht="11.1" customHeight="1" x14ac:dyDescent="0.2">
      <c r="A42" s="111" t="s">
        <v>1250</v>
      </c>
      <c r="B42" s="204" t="s">
        <v>447</v>
      </c>
      <c r="C42" s="763">
        <v>10.843357230000001</v>
      </c>
      <c r="D42" s="763">
        <v>10.598605900000001</v>
      </c>
      <c r="E42" s="763">
        <v>10.21232</v>
      </c>
      <c r="F42" s="763">
        <v>9.2741981399999993</v>
      </c>
      <c r="G42" s="763">
        <v>8.7646393000000007</v>
      </c>
      <c r="H42" s="763">
        <v>9.7148632999999993</v>
      </c>
      <c r="I42" s="763">
        <v>10.98607653</v>
      </c>
      <c r="J42" s="763">
        <v>11.41328448</v>
      </c>
      <c r="K42" s="763">
        <v>10.718643269999999</v>
      </c>
      <c r="L42" s="763">
        <v>9.3090400100000004</v>
      </c>
      <c r="M42" s="763">
        <v>8.7270611099999993</v>
      </c>
      <c r="N42" s="763">
        <v>9.6082988300000007</v>
      </c>
      <c r="O42" s="763">
        <v>10.31712454</v>
      </c>
      <c r="P42" s="763">
        <v>9.6355537400000006</v>
      </c>
      <c r="Q42" s="763">
        <v>9.5698014600000008</v>
      </c>
      <c r="R42" s="763">
        <v>8.8356478799999998</v>
      </c>
      <c r="S42" s="763">
        <v>8.5793976599999997</v>
      </c>
      <c r="T42" s="763">
        <v>9.6516085799999995</v>
      </c>
      <c r="U42" s="763">
        <v>11.02785478</v>
      </c>
      <c r="V42" s="763">
        <v>12.04648755</v>
      </c>
      <c r="W42" s="763">
        <v>10.646549690000001</v>
      </c>
      <c r="X42" s="763">
        <v>8.9685716200000005</v>
      </c>
      <c r="Y42" s="763">
        <v>8.7021571099999999</v>
      </c>
      <c r="Z42" s="763">
        <v>9.8208484299999999</v>
      </c>
      <c r="AA42" s="763">
        <v>10.289482810000001</v>
      </c>
      <c r="AB42" s="763">
        <v>9.0814820199999993</v>
      </c>
      <c r="AC42" s="763">
        <v>9.6992296200000006</v>
      </c>
      <c r="AD42" s="763">
        <v>8.77836645</v>
      </c>
      <c r="AE42" s="763">
        <v>8.5877208599999992</v>
      </c>
      <c r="AF42" s="763">
        <v>9.6746092299999997</v>
      </c>
      <c r="AG42" s="763">
        <v>10.97026617</v>
      </c>
      <c r="AH42" s="763">
        <v>10.75815515</v>
      </c>
      <c r="AI42" s="763">
        <v>9.5631617000000002</v>
      </c>
      <c r="AJ42" s="763">
        <v>8.88902663</v>
      </c>
      <c r="AK42" s="763">
        <v>8.9720248700000003</v>
      </c>
      <c r="AL42" s="763">
        <v>10.19459355</v>
      </c>
      <c r="AM42" s="763">
        <v>10.93300632</v>
      </c>
      <c r="AN42" s="763">
        <v>9.1258383500000004</v>
      </c>
      <c r="AO42" s="763">
        <v>9.2042683299999997</v>
      </c>
      <c r="AP42" s="763">
        <v>8.6243823899999992</v>
      </c>
      <c r="AQ42" s="763">
        <v>8.6562647100000003</v>
      </c>
      <c r="AR42" s="763">
        <v>9.2844045000000008</v>
      </c>
      <c r="AS42" s="763">
        <v>11.32244895</v>
      </c>
      <c r="AT42" s="763">
        <v>11.873596729999999</v>
      </c>
      <c r="AU42" s="763">
        <v>10.00109509</v>
      </c>
      <c r="AV42" s="763">
        <v>8.9806427200000005</v>
      </c>
      <c r="AW42" s="763">
        <v>9.0542601400000002</v>
      </c>
      <c r="AX42" s="763">
        <v>9.6444960000000002</v>
      </c>
      <c r="AY42" s="763">
        <v>10.37275071</v>
      </c>
      <c r="AZ42" s="763">
        <v>9.1233624300000002</v>
      </c>
      <c r="BA42" s="763">
        <v>9.6950347899999993</v>
      </c>
      <c r="BB42" s="763">
        <v>8.6321545799999999</v>
      </c>
      <c r="BC42" s="763">
        <v>8.4592902199999997</v>
      </c>
      <c r="BD42" s="763">
        <v>8.8189437000000002</v>
      </c>
      <c r="BE42" s="763">
        <v>11.351839999999999</v>
      </c>
      <c r="BF42" s="763">
        <v>10.83591</v>
      </c>
      <c r="BG42" s="764">
        <v>9.6536390000000001</v>
      </c>
      <c r="BH42" s="764">
        <v>8.9615939999999998</v>
      </c>
      <c r="BI42" s="764">
        <v>8.8972350000000002</v>
      </c>
      <c r="BJ42" s="764">
        <v>9.5475209999999997</v>
      </c>
      <c r="BK42" s="764">
        <v>10.388730000000001</v>
      </c>
      <c r="BL42" s="764">
        <v>9.4483329999999999</v>
      </c>
      <c r="BM42" s="764">
        <v>9.6085229999999999</v>
      </c>
      <c r="BN42" s="764">
        <v>8.5899509999999992</v>
      </c>
      <c r="BO42" s="764">
        <v>8.4442380000000004</v>
      </c>
      <c r="BP42" s="764">
        <v>8.8548449999999992</v>
      </c>
      <c r="BQ42" s="764">
        <v>10.39785</v>
      </c>
      <c r="BR42" s="764">
        <v>10.9838</v>
      </c>
      <c r="BS42" s="764">
        <v>9.6262170000000005</v>
      </c>
      <c r="BT42" s="764">
        <v>8.9247099999999993</v>
      </c>
      <c r="BU42" s="764">
        <v>8.8477650000000008</v>
      </c>
      <c r="BV42" s="764">
        <v>9.4944199999999999</v>
      </c>
    </row>
    <row r="43" spans="1:74" s="116" customFormat="1" ht="11.1" customHeight="1" x14ac:dyDescent="0.2">
      <c r="A43" s="111" t="s">
        <v>1251</v>
      </c>
      <c r="B43" s="187" t="s">
        <v>480</v>
      </c>
      <c r="C43" s="763">
        <v>33.068436720000001</v>
      </c>
      <c r="D43" s="763">
        <v>32.177940270000001</v>
      </c>
      <c r="E43" s="763">
        <v>32.026711140000003</v>
      </c>
      <c r="F43" s="763">
        <v>27.563803849999999</v>
      </c>
      <c r="G43" s="763">
        <v>27.584871379999999</v>
      </c>
      <c r="H43" s="763">
        <v>31.162049159999999</v>
      </c>
      <c r="I43" s="763">
        <v>34.770980590000001</v>
      </c>
      <c r="J43" s="763">
        <v>35.214775549999999</v>
      </c>
      <c r="K43" s="763">
        <v>33.096890670000001</v>
      </c>
      <c r="L43" s="763">
        <v>28.202201710000001</v>
      </c>
      <c r="M43" s="763">
        <v>26.767329799999999</v>
      </c>
      <c r="N43" s="763">
        <v>29.111314279999998</v>
      </c>
      <c r="O43" s="763">
        <v>31.554993899999999</v>
      </c>
      <c r="P43" s="763">
        <v>30.353879809999999</v>
      </c>
      <c r="Q43" s="763">
        <v>28.958813689999999</v>
      </c>
      <c r="R43" s="763">
        <v>26.434758939999998</v>
      </c>
      <c r="S43" s="763">
        <v>27.091144740000001</v>
      </c>
      <c r="T43" s="763">
        <v>30.637870729999999</v>
      </c>
      <c r="U43" s="763">
        <v>36.052508789999997</v>
      </c>
      <c r="V43" s="763">
        <v>37.796255700000003</v>
      </c>
      <c r="W43" s="763">
        <v>33.709770650000003</v>
      </c>
      <c r="X43" s="763">
        <v>28.19927423</v>
      </c>
      <c r="Y43" s="763">
        <v>27.14493817</v>
      </c>
      <c r="Z43" s="763">
        <v>30.555883699999999</v>
      </c>
      <c r="AA43" s="763">
        <v>31.794167009999999</v>
      </c>
      <c r="AB43" s="763">
        <v>28.995578349999999</v>
      </c>
      <c r="AC43" s="763">
        <v>29.333413</v>
      </c>
      <c r="AD43" s="763">
        <v>26.843148530000001</v>
      </c>
      <c r="AE43" s="763">
        <v>26.709658480000002</v>
      </c>
      <c r="AF43" s="763">
        <v>30.353183049999998</v>
      </c>
      <c r="AG43" s="763">
        <v>35.252539810000002</v>
      </c>
      <c r="AH43" s="763">
        <v>34.159507820000002</v>
      </c>
      <c r="AI43" s="763">
        <v>30.556615959999998</v>
      </c>
      <c r="AJ43" s="763">
        <v>28.52289597</v>
      </c>
      <c r="AK43" s="763">
        <v>27.756166159999999</v>
      </c>
      <c r="AL43" s="763">
        <v>31.089394939999998</v>
      </c>
      <c r="AM43" s="763">
        <v>33.782035370000003</v>
      </c>
      <c r="AN43" s="763">
        <v>29.718165150000001</v>
      </c>
      <c r="AO43" s="763">
        <v>29.511950800000001</v>
      </c>
      <c r="AP43" s="763">
        <v>27.641018519999999</v>
      </c>
      <c r="AQ43" s="763">
        <v>27.658953270000001</v>
      </c>
      <c r="AR43" s="763">
        <v>30.148052759999999</v>
      </c>
      <c r="AS43" s="763">
        <v>35.816598929999998</v>
      </c>
      <c r="AT43" s="763">
        <v>36.901398149999999</v>
      </c>
      <c r="AU43" s="763">
        <v>33.68606235</v>
      </c>
      <c r="AV43" s="763">
        <v>28.861188380000002</v>
      </c>
      <c r="AW43" s="763">
        <v>27.724595799999999</v>
      </c>
      <c r="AX43" s="763">
        <v>31.137375550000002</v>
      </c>
      <c r="AY43" s="763">
        <v>32.375237310000003</v>
      </c>
      <c r="AZ43" s="763">
        <v>30.317683280000001</v>
      </c>
      <c r="BA43" s="763">
        <v>29.88971124</v>
      </c>
      <c r="BB43" s="763">
        <v>26.193386239999999</v>
      </c>
      <c r="BC43" s="763">
        <v>26.811327760000001</v>
      </c>
      <c r="BD43" s="763">
        <v>29.384890129999999</v>
      </c>
      <c r="BE43" s="763">
        <v>36.756430000000002</v>
      </c>
      <c r="BF43" s="763">
        <v>35.518120000000003</v>
      </c>
      <c r="BG43" s="764">
        <v>31.761220000000002</v>
      </c>
      <c r="BH43" s="764">
        <v>28.305769999999999</v>
      </c>
      <c r="BI43" s="764">
        <v>27.139849999999999</v>
      </c>
      <c r="BJ43" s="764">
        <v>30.699000000000002</v>
      </c>
      <c r="BK43" s="764">
        <v>32.200740000000003</v>
      </c>
      <c r="BL43" s="764">
        <v>31.196539999999999</v>
      </c>
      <c r="BM43" s="764">
        <v>29.524059999999999</v>
      </c>
      <c r="BN43" s="764">
        <v>26.020900000000001</v>
      </c>
      <c r="BO43" s="764">
        <v>26.70093</v>
      </c>
      <c r="BP43" s="764">
        <v>29.46041</v>
      </c>
      <c r="BQ43" s="764">
        <v>34.069380000000002</v>
      </c>
      <c r="BR43" s="764">
        <v>34.858930000000001</v>
      </c>
      <c r="BS43" s="764">
        <v>31.478120000000001</v>
      </c>
      <c r="BT43" s="764">
        <v>28.18723</v>
      </c>
      <c r="BU43" s="764">
        <v>27.0123</v>
      </c>
      <c r="BV43" s="764">
        <v>30.579979999999999</v>
      </c>
    </row>
    <row r="44" spans="1:74" s="116" customFormat="1" ht="11.1" customHeight="1" x14ac:dyDescent="0.2">
      <c r="A44" s="111" t="s">
        <v>1252</v>
      </c>
      <c r="B44" s="204" t="s">
        <v>448</v>
      </c>
      <c r="C44" s="763">
        <v>51.522713680000003</v>
      </c>
      <c r="D44" s="763">
        <v>48.300303409999998</v>
      </c>
      <c r="E44" s="763">
        <v>47.800472800000001</v>
      </c>
      <c r="F44" s="763">
        <v>41.399531209999999</v>
      </c>
      <c r="G44" s="763">
        <v>44.579956729999999</v>
      </c>
      <c r="H44" s="763">
        <v>47.475872330000001</v>
      </c>
      <c r="I44" s="763">
        <v>52.212607640000002</v>
      </c>
      <c r="J44" s="763">
        <v>51.856896579999997</v>
      </c>
      <c r="K44" s="763">
        <v>47.824099850000003</v>
      </c>
      <c r="L44" s="763">
        <v>42.857468050000001</v>
      </c>
      <c r="M44" s="763">
        <v>42.150347570000001</v>
      </c>
      <c r="N44" s="763">
        <v>45.54629602</v>
      </c>
      <c r="O44" s="763">
        <v>49.554996750000001</v>
      </c>
      <c r="P44" s="763">
        <v>45.914681620000003</v>
      </c>
      <c r="Q44" s="763">
        <v>44.658648069999998</v>
      </c>
      <c r="R44" s="763">
        <v>41.589549890000001</v>
      </c>
      <c r="S44" s="763">
        <v>43.512318030000003</v>
      </c>
      <c r="T44" s="763">
        <v>49.189733709999999</v>
      </c>
      <c r="U44" s="763">
        <v>55.232026650000002</v>
      </c>
      <c r="V44" s="763">
        <v>57.280449140000002</v>
      </c>
      <c r="W44" s="763">
        <v>48.376380879999999</v>
      </c>
      <c r="X44" s="763">
        <v>43.305193109999998</v>
      </c>
      <c r="Y44" s="763">
        <v>42.139049049999997</v>
      </c>
      <c r="Z44" s="763">
        <v>48.804154199999999</v>
      </c>
      <c r="AA44" s="763">
        <v>48.839681339999998</v>
      </c>
      <c r="AB44" s="763">
        <v>42.174223019999999</v>
      </c>
      <c r="AC44" s="763">
        <v>45.422706259999998</v>
      </c>
      <c r="AD44" s="763">
        <v>40.508462639999998</v>
      </c>
      <c r="AE44" s="763">
        <v>43.050650650000001</v>
      </c>
      <c r="AF44" s="763">
        <v>48.42419297</v>
      </c>
      <c r="AG44" s="763">
        <v>53.308580300000003</v>
      </c>
      <c r="AH44" s="763">
        <v>50.4878596</v>
      </c>
      <c r="AI44" s="763">
        <v>46.337154130000002</v>
      </c>
      <c r="AJ44" s="763">
        <v>43.467312909999997</v>
      </c>
      <c r="AK44" s="763">
        <v>43.42662163</v>
      </c>
      <c r="AL44" s="763">
        <v>48.33686866</v>
      </c>
      <c r="AM44" s="763">
        <v>50.649662239999998</v>
      </c>
      <c r="AN44" s="763">
        <v>43.873417259999997</v>
      </c>
      <c r="AO44" s="763">
        <v>45.128146909999998</v>
      </c>
      <c r="AP44" s="763">
        <v>41.73593443</v>
      </c>
      <c r="AQ44" s="763">
        <v>45.561102769999998</v>
      </c>
      <c r="AR44" s="763">
        <v>49.197848669999999</v>
      </c>
      <c r="AS44" s="763">
        <v>53.980019609999999</v>
      </c>
      <c r="AT44" s="763">
        <v>54.564668320000003</v>
      </c>
      <c r="AU44" s="763">
        <v>47.039392560000003</v>
      </c>
      <c r="AV44" s="763">
        <v>44.102784759999999</v>
      </c>
      <c r="AW44" s="763">
        <v>43.709168769999998</v>
      </c>
      <c r="AX44" s="763">
        <v>46.586375359999998</v>
      </c>
      <c r="AY44" s="763">
        <v>49.288805310000001</v>
      </c>
      <c r="AZ44" s="763">
        <v>44.22543099</v>
      </c>
      <c r="BA44" s="763">
        <v>46.120642160000003</v>
      </c>
      <c r="BB44" s="763">
        <v>40.149106060000001</v>
      </c>
      <c r="BC44" s="763">
        <v>41.92238631</v>
      </c>
      <c r="BD44" s="763">
        <v>44.609706610000003</v>
      </c>
      <c r="BE44" s="763">
        <v>55.481679999999997</v>
      </c>
      <c r="BF44" s="763">
        <v>52.158369999999998</v>
      </c>
      <c r="BG44" s="764">
        <v>45.032049999999998</v>
      </c>
      <c r="BH44" s="764">
        <v>43.516970000000001</v>
      </c>
      <c r="BI44" s="764">
        <v>42.235309999999998</v>
      </c>
      <c r="BJ44" s="764">
        <v>46.524419999999999</v>
      </c>
      <c r="BK44" s="764">
        <v>48.973700000000001</v>
      </c>
      <c r="BL44" s="764">
        <v>45.383119999999998</v>
      </c>
      <c r="BM44" s="764">
        <v>45.194940000000003</v>
      </c>
      <c r="BN44" s="764">
        <v>39.795340000000003</v>
      </c>
      <c r="BO44" s="764">
        <v>41.946530000000003</v>
      </c>
      <c r="BP44" s="764">
        <v>45.364750000000001</v>
      </c>
      <c r="BQ44" s="764">
        <v>50.619079999999997</v>
      </c>
      <c r="BR44" s="764">
        <v>52.487990000000003</v>
      </c>
      <c r="BS44" s="764">
        <v>44.955669999999998</v>
      </c>
      <c r="BT44" s="764">
        <v>43.312060000000002</v>
      </c>
      <c r="BU44" s="764">
        <v>41.993499999999997</v>
      </c>
      <c r="BV44" s="764">
        <v>46.344639999999998</v>
      </c>
    </row>
    <row r="45" spans="1:74" s="116" customFormat="1" ht="11.1" customHeight="1" x14ac:dyDescent="0.2">
      <c r="A45" s="111" t="s">
        <v>1253</v>
      </c>
      <c r="B45" s="204" t="s">
        <v>449</v>
      </c>
      <c r="C45" s="763">
        <v>27.24665353</v>
      </c>
      <c r="D45" s="763">
        <v>25.2618112</v>
      </c>
      <c r="E45" s="763">
        <v>24.340586760000001</v>
      </c>
      <c r="F45" s="763">
        <v>21.49161797</v>
      </c>
      <c r="G45" s="763">
        <v>22.063825139999999</v>
      </c>
      <c r="H45" s="763">
        <v>24.88692305</v>
      </c>
      <c r="I45" s="763">
        <v>28.15262194</v>
      </c>
      <c r="J45" s="763">
        <v>27.4763351</v>
      </c>
      <c r="K45" s="763">
        <v>24.957064219999999</v>
      </c>
      <c r="L45" s="763">
        <v>22.227777440000001</v>
      </c>
      <c r="M45" s="763">
        <v>22.113855359999999</v>
      </c>
      <c r="N45" s="763">
        <v>24.586660940000002</v>
      </c>
      <c r="O45" s="763">
        <v>26.476941190000002</v>
      </c>
      <c r="P45" s="763">
        <v>24.131102810000002</v>
      </c>
      <c r="Q45" s="763">
        <v>22.72876097</v>
      </c>
      <c r="R45" s="763">
        <v>20.939220259999999</v>
      </c>
      <c r="S45" s="763">
        <v>21.838181890000001</v>
      </c>
      <c r="T45" s="763">
        <v>26.10284936</v>
      </c>
      <c r="U45" s="763">
        <v>28.505057560000001</v>
      </c>
      <c r="V45" s="763">
        <v>28.800745509999999</v>
      </c>
      <c r="W45" s="763">
        <v>24.831086110000001</v>
      </c>
      <c r="X45" s="763">
        <v>22.580859830000001</v>
      </c>
      <c r="Y45" s="763">
        <v>22.097038380000001</v>
      </c>
      <c r="Z45" s="763">
        <v>26.22314527</v>
      </c>
      <c r="AA45" s="763">
        <v>26.7839788</v>
      </c>
      <c r="AB45" s="763">
        <v>22.750785059999998</v>
      </c>
      <c r="AC45" s="763">
        <v>23.648082389999999</v>
      </c>
      <c r="AD45" s="763">
        <v>21.61755028</v>
      </c>
      <c r="AE45" s="763">
        <v>22.500385600000001</v>
      </c>
      <c r="AF45" s="763">
        <v>25.643299079999998</v>
      </c>
      <c r="AG45" s="763">
        <v>29.309106480000001</v>
      </c>
      <c r="AH45" s="763">
        <v>26.67066118</v>
      </c>
      <c r="AI45" s="763">
        <v>24.66401248</v>
      </c>
      <c r="AJ45" s="763">
        <v>22.927537390000001</v>
      </c>
      <c r="AK45" s="763">
        <v>23.080961259999999</v>
      </c>
      <c r="AL45" s="763">
        <v>26.0405321</v>
      </c>
      <c r="AM45" s="763">
        <v>27.56533761</v>
      </c>
      <c r="AN45" s="763">
        <v>24.24216959</v>
      </c>
      <c r="AO45" s="763">
        <v>23.910617160000001</v>
      </c>
      <c r="AP45" s="763">
        <v>22.306302540000001</v>
      </c>
      <c r="AQ45" s="763">
        <v>23.8100673</v>
      </c>
      <c r="AR45" s="763">
        <v>26.48006852</v>
      </c>
      <c r="AS45" s="763">
        <v>28.412628990000002</v>
      </c>
      <c r="AT45" s="763">
        <v>28.332118489999999</v>
      </c>
      <c r="AU45" s="763">
        <v>24.416627640000002</v>
      </c>
      <c r="AV45" s="763">
        <v>22.836484500000001</v>
      </c>
      <c r="AW45" s="763">
        <v>23.59959984</v>
      </c>
      <c r="AX45" s="763">
        <v>25.536888860000001</v>
      </c>
      <c r="AY45" s="763">
        <v>26.890208229999999</v>
      </c>
      <c r="AZ45" s="763">
        <v>24.921974469999999</v>
      </c>
      <c r="BA45" s="763">
        <v>24.863940629999998</v>
      </c>
      <c r="BB45" s="763">
        <v>21.449091330000002</v>
      </c>
      <c r="BC45" s="763">
        <v>22.239117870000001</v>
      </c>
      <c r="BD45" s="763">
        <v>24.025993669999998</v>
      </c>
      <c r="BE45" s="763">
        <v>28.152670000000001</v>
      </c>
      <c r="BF45" s="763">
        <v>27.91873</v>
      </c>
      <c r="BG45" s="764">
        <v>23.924610000000001</v>
      </c>
      <c r="BH45" s="764">
        <v>22.67605</v>
      </c>
      <c r="BI45" s="764">
        <v>22.95804</v>
      </c>
      <c r="BJ45" s="764">
        <v>25.903169999999999</v>
      </c>
      <c r="BK45" s="764">
        <v>27.191680000000002</v>
      </c>
      <c r="BL45" s="764">
        <v>25.18111</v>
      </c>
      <c r="BM45" s="764">
        <v>24.32799</v>
      </c>
      <c r="BN45" s="764">
        <v>21.514410000000002</v>
      </c>
      <c r="BO45" s="764">
        <v>22.591149999999999</v>
      </c>
      <c r="BP45" s="764">
        <v>24.500699999999998</v>
      </c>
      <c r="BQ45" s="764">
        <v>28.23742</v>
      </c>
      <c r="BR45" s="764">
        <v>28.409369999999999</v>
      </c>
      <c r="BS45" s="764">
        <v>24.1645</v>
      </c>
      <c r="BT45" s="764">
        <v>22.796029999999998</v>
      </c>
      <c r="BU45" s="764">
        <v>23.021789999999999</v>
      </c>
      <c r="BV45" s="764">
        <v>26.01286</v>
      </c>
    </row>
    <row r="46" spans="1:74" s="116" customFormat="1" ht="11.1" customHeight="1" x14ac:dyDescent="0.2">
      <c r="A46" s="111" t="s">
        <v>1254</v>
      </c>
      <c r="B46" s="204" t="s">
        <v>450</v>
      </c>
      <c r="C46" s="763">
        <v>71.452936539999996</v>
      </c>
      <c r="D46" s="763">
        <v>67.954744529999999</v>
      </c>
      <c r="E46" s="763">
        <v>65.037294880000005</v>
      </c>
      <c r="F46" s="763">
        <v>58.549087319999998</v>
      </c>
      <c r="G46" s="763">
        <v>64.955529470000002</v>
      </c>
      <c r="H46" s="763">
        <v>73.588581669999996</v>
      </c>
      <c r="I46" s="763">
        <v>80.434394789999999</v>
      </c>
      <c r="J46" s="763">
        <v>78.762071250000005</v>
      </c>
      <c r="K46" s="763">
        <v>70.675767120000003</v>
      </c>
      <c r="L46" s="763">
        <v>62.256422960000002</v>
      </c>
      <c r="M46" s="763">
        <v>59.58092474</v>
      </c>
      <c r="N46" s="763">
        <v>62.288856819999999</v>
      </c>
      <c r="O46" s="763">
        <v>69.994825509999998</v>
      </c>
      <c r="P46" s="763">
        <v>64.516423090000004</v>
      </c>
      <c r="Q46" s="763">
        <v>60.420410789999998</v>
      </c>
      <c r="R46" s="763">
        <v>57.274413780000003</v>
      </c>
      <c r="S46" s="763">
        <v>62.876998229999998</v>
      </c>
      <c r="T46" s="763">
        <v>72.920872349999996</v>
      </c>
      <c r="U46" s="763">
        <v>83.737412070000005</v>
      </c>
      <c r="V46" s="763">
        <v>83.482258610000002</v>
      </c>
      <c r="W46" s="763">
        <v>73.698486930000001</v>
      </c>
      <c r="X46" s="763">
        <v>62.819172389999999</v>
      </c>
      <c r="Y46" s="763">
        <v>58.877316729999997</v>
      </c>
      <c r="Z46" s="763">
        <v>65.560498589999995</v>
      </c>
      <c r="AA46" s="763">
        <v>65.999011960000004</v>
      </c>
      <c r="AB46" s="763">
        <v>57.002439770000002</v>
      </c>
      <c r="AC46" s="763">
        <v>61.836904760000003</v>
      </c>
      <c r="AD46" s="763">
        <v>58.72575329</v>
      </c>
      <c r="AE46" s="763">
        <v>64.851503390000005</v>
      </c>
      <c r="AF46" s="763">
        <v>71.469608570000005</v>
      </c>
      <c r="AG46" s="763">
        <v>80.622778080000003</v>
      </c>
      <c r="AH46" s="763">
        <v>79.03380713</v>
      </c>
      <c r="AI46" s="763">
        <v>68.725599099999997</v>
      </c>
      <c r="AJ46" s="763">
        <v>64.875793160000001</v>
      </c>
      <c r="AK46" s="763">
        <v>60.653987129999997</v>
      </c>
      <c r="AL46" s="763">
        <v>66.919743870000005</v>
      </c>
      <c r="AM46" s="763">
        <v>76.431952949999996</v>
      </c>
      <c r="AN46" s="763">
        <v>60.410759069999997</v>
      </c>
      <c r="AO46" s="763">
        <v>62.974239500000003</v>
      </c>
      <c r="AP46" s="763">
        <v>58.30454537</v>
      </c>
      <c r="AQ46" s="763">
        <v>65.548207719999994</v>
      </c>
      <c r="AR46" s="763">
        <v>73.921370839999994</v>
      </c>
      <c r="AS46" s="763">
        <v>80.373830080000005</v>
      </c>
      <c r="AT46" s="763">
        <v>80.330895690000006</v>
      </c>
      <c r="AU46" s="763">
        <v>75.426059019999997</v>
      </c>
      <c r="AV46" s="763">
        <v>67.147432929999994</v>
      </c>
      <c r="AW46" s="763">
        <v>62.847762529999997</v>
      </c>
      <c r="AX46" s="763">
        <v>66.04370299</v>
      </c>
      <c r="AY46" s="763">
        <v>69.795475730000007</v>
      </c>
      <c r="AZ46" s="763">
        <v>60.901037680000002</v>
      </c>
      <c r="BA46" s="763">
        <v>62.971186099999997</v>
      </c>
      <c r="BB46" s="763">
        <v>58.452398539999997</v>
      </c>
      <c r="BC46" s="763">
        <v>67.846763100000004</v>
      </c>
      <c r="BD46" s="763">
        <v>72.63319946</v>
      </c>
      <c r="BE46" s="763">
        <v>82.118290000000002</v>
      </c>
      <c r="BF46" s="763">
        <v>81.980630000000005</v>
      </c>
      <c r="BG46" s="764">
        <v>70.292090000000002</v>
      </c>
      <c r="BH46" s="764">
        <v>64.334969999999998</v>
      </c>
      <c r="BI46" s="764">
        <v>60.32114</v>
      </c>
      <c r="BJ46" s="764">
        <v>65.761600000000001</v>
      </c>
      <c r="BK46" s="764">
        <v>71.214600000000004</v>
      </c>
      <c r="BL46" s="764">
        <v>64.56523</v>
      </c>
      <c r="BM46" s="764">
        <v>62.636769999999999</v>
      </c>
      <c r="BN46" s="764">
        <v>58.097709999999999</v>
      </c>
      <c r="BO46" s="764">
        <v>64.972660000000005</v>
      </c>
      <c r="BP46" s="764">
        <v>71.270700000000005</v>
      </c>
      <c r="BQ46" s="764">
        <v>78.273319999999998</v>
      </c>
      <c r="BR46" s="764">
        <v>77.788319999999999</v>
      </c>
      <c r="BS46" s="764">
        <v>69.933549999999997</v>
      </c>
      <c r="BT46" s="764">
        <v>64.361940000000004</v>
      </c>
      <c r="BU46" s="764">
        <v>60.206229999999998</v>
      </c>
      <c r="BV46" s="764">
        <v>65.725949999999997</v>
      </c>
    </row>
    <row r="47" spans="1:74" s="116" customFormat="1" ht="11.1" customHeight="1" x14ac:dyDescent="0.2">
      <c r="A47" s="111" t="s">
        <v>1255</v>
      </c>
      <c r="B47" s="204" t="s">
        <v>451</v>
      </c>
      <c r="C47" s="763">
        <v>28.452035309999999</v>
      </c>
      <c r="D47" s="763">
        <v>27.321089390000001</v>
      </c>
      <c r="E47" s="763">
        <v>26.356056939999998</v>
      </c>
      <c r="F47" s="763">
        <v>22.71636586</v>
      </c>
      <c r="G47" s="763">
        <v>23.918049199999999</v>
      </c>
      <c r="H47" s="763">
        <v>27.310528340000001</v>
      </c>
      <c r="I47" s="763">
        <v>30.526794760000001</v>
      </c>
      <c r="J47" s="763">
        <v>30.522069699999999</v>
      </c>
      <c r="K47" s="763">
        <v>27.317313590000001</v>
      </c>
      <c r="L47" s="763">
        <v>23.56238102</v>
      </c>
      <c r="M47" s="763">
        <v>21.88757545</v>
      </c>
      <c r="N47" s="763">
        <v>23.31755051</v>
      </c>
      <c r="O47" s="763">
        <v>26.875670700000001</v>
      </c>
      <c r="P47" s="763">
        <v>25.933840459999999</v>
      </c>
      <c r="Q47" s="763">
        <v>23.459943679999999</v>
      </c>
      <c r="R47" s="763">
        <v>22.031277660000001</v>
      </c>
      <c r="S47" s="763">
        <v>23.370204749999999</v>
      </c>
      <c r="T47" s="763">
        <v>27.190823859999998</v>
      </c>
      <c r="U47" s="763">
        <v>30.81587553</v>
      </c>
      <c r="V47" s="763">
        <v>31.581361820000001</v>
      </c>
      <c r="W47" s="763">
        <v>29.033570059999999</v>
      </c>
      <c r="X47" s="763">
        <v>24.712503829999999</v>
      </c>
      <c r="Y47" s="763">
        <v>22.54533597</v>
      </c>
      <c r="Z47" s="763">
        <v>25.03691074</v>
      </c>
      <c r="AA47" s="763">
        <v>26.2991095</v>
      </c>
      <c r="AB47" s="763">
        <v>22.831425469999999</v>
      </c>
      <c r="AC47" s="763">
        <v>23.43051204</v>
      </c>
      <c r="AD47" s="763">
        <v>22.61241991</v>
      </c>
      <c r="AE47" s="763">
        <v>24.019231260000002</v>
      </c>
      <c r="AF47" s="763">
        <v>26.35436851</v>
      </c>
      <c r="AG47" s="763">
        <v>29.83817475</v>
      </c>
      <c r="AH47" s="763">
        <v>29.90777653</v>
      </c>
      <c r="AI47" s="763">
        <v>26.19192065</v>
      </c>
      <c r="AJ47" s="763">
        <v>24.26055362</v>
      </c>
      <c r="AK47" s="763">
        <v>22.843550459999999</v>
      </c>
      <c r="AL47" s="763">
        <v>25.355746379999999</v>
      </c>
      <c r="AM47" s="763">
        <v>30.061863599999999</v>
      </c>
      <c r="AN47" s="763">
        <v>24.657874509999999</v>
      </c>
      <c r="AO47" s="763">
        <v>23.2757027</v>
      </c>
      <c r="AP47" s="763">
        <v>22.166222479999998</v>
      </c>
      <c r="AQ47" s="763">
        <v>24.240726819999999</v>
      </c>
      <c r="AR47" s="763">
        <v>27.72573452</v>
      </c>
      <c r="AS47" s="763">
        <v>30.165287280000001</v>
      </c>
      <c r="AT47" s="763">
        <v>31.497008919999999</v>
      </c>
      <c r="AU47" s="763">
        <v>28.360280110000001</v>
      </c>
      <c r="AV47" s="763">
        <v>25.304145989999999</v>
      </c>
      <c r="AW47" s="763">
        <v>23.402778489999999</v>
      </c>
      <c r="AX47" s="763">
        <v>25.58621479</v>
      </c>
      <c r="AY47" s="763">
        <v>26.748117019999999</v>
      </c>
      <c r="AZ47" s="763">
        <v>24.24070085</v>
      </c>
      <c r="BA47" s="763">
        <v>24.036091070000001</v>
      </c>
      <c r="BB47" s="763">
        <v>21.903129379999999</v>
      </c>
      <c r="BC47" s="763">
        <v>23.942587870000001</v>
      </c>
      <c r="BD47" s="763">
        <v>26.459171999999999</v>
      </c>
      <c r="BE47" s="763">
        <v>29.1904</v>
      </c>
      <c r="BF47" s="763">
        <v>31.705629999999999</v>
      </c>
      <c r="BG47" s="764">
        <v>26.862449999999999</v>
      </c>
      <c r="BH47" s="764">
        <v>24.116720000000001</v>
      </c>
      <c r="BI47" s="764">
        <v>22.346419999999998</v>
      </c>
      <c r="BJ47" s="764">
        <v>24.99522</v>
      </c>
      <c r="BK47" s="764">
        <v>27.209679999999999</v>
      </c>
      <c r="BL47" s="764">
        <v>25.949909999999999</v>
      </c>
      <c r="BM47" s="764">
        <v>24.06982</v>
      </c>
      <c r="BN47" s="764">
        <v>21.58222</v>
      </c>
      <c r="BO47" s="764">
        <v>23.485050000000001</v>
      </c>
      <c r="BP47" s="764">
        <v>26.162859999999998</v>
      </c>
      <c r="BQ47" s="764">
        <v>29.63965</v>
      </c>
      <c r="BR47" s="764">
        <v>30.521529999999998</v>
      </c>
      <c r="BS47" s="764">
        <v>26.56691</v>
      </c>
      <c r="BT47" s="764">
        <v>23.926030000000001</v>
      </c>
      <c r="BU47" s="764">
        <v>22.139119999999998</v>
      </c>
      <c r="BV47" s="764">
        <v>24.793420000000001</v>
      </c>
    </row>
    <row r="48" spans="1:74" s="116" customFormat="1" ht="11.1" customHeight="1" x14ac:dyDescent="0.2">
      <c r="A48" s="111" t="s">
        <v>1256</v>
      </c>
      <c r="B48" s="204" t="s">
        <v>452</v>
      </c>
      <c r="C48" s="763">
        <v>49.642553900000003</v>
      </c>
      <c r="D48" s="763">
        <v>44.951186589999999</v>
      </c>
      <c r="E48" s="763">
        <v>46.047681519999998</v>
      </c>
      <c r="F48" s="763">
        <v>41.981903260000003</v>
      </c>
      <c r="G48" s="763">
        <v>44.082389399999997</v>
      </c>
      <c r="H48" s="763">
        <v>52.392720529999998</v>
      </c>
      <c r="I48" s="763">
        <v>60.132910709999997</v>
      </c>
      <c r="J48" s="763">
        <v>61.226295569999998</v>
      </c>
      <c r="K48" s="763">
        <v>56.183510990000002</v>
      </c>
      <c r="L48" s="763">
        <v>49.286437040000003</v>
      </c>
      <c r="M48" s="763">
        <v>41.594920979999998</v>
      </c>
      <c r="N48" s="763">
        <v>44.292872590000002</v>
      </c>
      <c r="O48" s="763">
        <v>48.732571440000001</v>
      </c>
      <c r="P48" s="763">
        <v>44.374839729999998</v>
      </c>
      <c r="Q48" s="763">
        <v>42.54265444</v>
      </c>
      <c r="R48" s="763">
        <v>41.930012310000002</v>
      </c>
      <c r="S48" s="763">
        <v>45.060467709999998</v>
      </c>
      <c r="T48" s="763">
        <v>53.591898559999997</v>
      </c>
      <c r="U48" s="763">
        <v>61.454486680000002</v>
      </c>
      <c r="V48" s="763">
        <v>62.246458459999999</v>
      </c>
      <c r="W48" s="763">
        <v>57.134886440000002</v>
      </c>
      <c r="X48" s="763">
        <v>50.803936380000003</v>
      </c>
      <c r="Y48" s="763">
        <v>43.814361169999998</v>
      </c>
      <c r="Z48" s="763">
        <v>46.132887580000002</v>
      </c>
      <c r="AA48" s="763">
        <v>48.811700760000001</v>
      </c>
      <c r="AB48" s="763">
        <v>41.525760300000002</v>
      </c>
      <c r="AC48" s="763">
        <v>43.85547407</v>
      </c>
      <c r="AD48" s="763">
        <v>42.865706269999997</v>
      </c>
      <c r="AE48" s="763">
        <v>47.873687189999998</v>
      </c>
      <c r="AF48" s="763">
        <v>55.095452690000002</v>
      </c>
      <c r="AG48" s="763">
        <v>60.425381600000001</v>
      </c>
      <c r="AH48" s="763">
        <v>61.077228120000001</v>
      </c>
      <c r="AI48" s="763">
        <v>55.052626699999998</v>
      </c>
      <c r="AJ48" s="763">
        <v>51.586259400000003</v>
      </c>
      <c r="AK48" s="763">
        <v>44.171651869999998</v>
      </c>
      <c r="AL48" s="763">
        <v>47.323460130000001</v>
      </c>
      <c r="AM48" s="763">
        <v>54.252389979999997</v>
      </c>
      <c r="AN48" s="763">
        <v>45.077959710000002</v>
      </c>
      <c r="AO48" s="763">
        <v>42.593808690000003</v>
      </c>
      <c r="AP48" s="763">
        <v>42.093741870000002</v>
      </c>
      <c r="AQ48" s="763">
        <v>48.650435780000002</v>
      </c>
      <c r="AR48" s="763">
        <v>57.76522619</v>
      </c>
      <c r="AS48" s="763">
        <v>61.679404519999999</v>
      </c>
      <c r="AT48" s="763">
        <v>62.458946619999999</v>
      </c>
      <c r="AU48" s="763">
        <v>56.252983110000002</v>
      </c>
      <c r="AV48" s="763">
        <v>51.151610120000001</v>
      </c>
      <c r="AW48" s="763">
        <v>43.808122740000002</v>
      </c>
      <c r="AX48" s="763">
        <v>46.407396210000002</v>
      </c>
      <c r="AY48" s="763">
        <v>49.45464381</v>
      </c>
      <c r="AZ48" s="763">
        <v>46.189060609999999</v>
      </c>
      <c r="BA48" s="763">
        <v>45.47428901</v>
      </c>
      <c r="BB48" s="763">
        <v>44.196380179999998</v>
      </c>
      <c r="BC48" s="763">
        <v>47.684233480000003</v>
      </c>
      <c r="BD48" s="763">
        <v>54.257352709999999</v>
      </c>
      <c r="BE48" s="763">
        <v>59.05894</v>
      </c>
      <c r="BF48" s="763">
        <v>64.026799999999994</v>
      </c>
      <c r="BG48" s="764">
        <v>57.442639999999997</v>
      </c>
      <c r="BH48" s="764">
        <v>51.632930000000002</v>
      </c>
      <c r="BI48" s="764">
        <v>43.288150000000002</v>
      </c>
      <c r="BJ48" s="764">
        <v>46.409939999999999</v>
      </c>
      <c r="BK48" s="764">
        <v>50.321869999999997</v>
      </c>
      <c r="BL48" s="764">
        <v>48.880479999999999</v>
      </c>
      <c r="BM48" s="764">
        <v>45.960120000000003</v>
      </c>
      <c r="BN48" s="764">
        <v>44.953530000000001</v>
      </c>
      <c r="BO48" s="764">
        <v>48.673479999999998</v>
      </c>
      <c r="BP48" s="764">
        <v>55.614220000000003</v>
      </c>
      <c r="BQ48" s="764">
        <v>61.698309999999999</v>
      </c>
      <c r="BR48" s="764">
        <v>64.141509999999997</v>
      </c>
      <c r="BS48" s="764">
        <v>57.359549999999999</v>
      </c>
      <c r="BT48" s="764">
        <v>52.338799999999999</v>
      </c>
      <c r="BU48" s="764">
        <v>43.896430000000002</v>
      </c>
      <c r="BV48" s="764">
        <v>47.069699999999997</v>
      </c>
    </row>
    <row r="49" spans="1:74" s="116" customFormat="1" ht="11.1" customHeight="1" x14ac:dyDescent="0.2">
      <c r="A49" s="111" t="s">
        <v>1257</v>
      </c>
      <c r="B49" s="204" t="s">
        <v>453</v>
      </c>
      <c r="C49" s="763">
        <v>22.550933749999999</v>
      </c>
      <c r="D49" s="763">
        <v>19.331033699999999</v>
      </c>
      <c r="E49" s="763">
        <v>20.521735400000001</v>
      </c>
      <c r="F49" s="763">
        <v>20.049934289999999</v>
      </c>
      <c r="G49" s="763">
        <v>21.181333209999998</v>
      </c>
      <c r="H49" s="763">
        <v>25.536843279999999</v>
      </c>
      <c r="I49" s="763">
        <v>27.553484489999999</v>
      </c>
      <c r="J49" s="763">
        <v>28.232871020000001</v>
      </c>
      <c r="K49" s="763">
        <v>24.788149239999999</v>
      </c>
      <c r="L49" s="763">
        <v>22.11218014</v>
      </c>
      <c r="M49" s="763">
        <v>20.50392385</v>
      </c>
      <c r="N49" s="763">
        <v>22.599120689999999</v>
      </c>
      <c r="O49" s="763">
        <v>22.743309270000001</v>
      </c>
      <c r="P49" s="763">
        <v>20.36035643</v>
      </c>
      <c r="Q49" s="763">
        <v>20.28295717</v>
      </c>
      <c r="R49" s="763">
        <v>19.828793520000001</v>
      </c>
      <c r="S49" s="763">
        <v>21.458032249999999</v>
      </c>
      <c r="T49" s="763">
        <v>26.357126010000002</v>
      </c>
      <c r="U49" s="763">
        <v>29.096432400000001</v>
      </c>
      <c r="V49" s="763">
        <v>28.01150019</v>
      </c>
      <c r="W49" s="763">
        <v>23.615139419999998</v>
      </c>
      <c r="X49" s="763">
        <v>21.80728204</v>
      </c>
      <c r="Y49" s="763">
        <v>20.029604429999999</v>
      </c>
      <c r="Z49" s="763">
        <v>22.531474129999999</v>
      </c>
      <c r="AA49" s="763">
        <v>22.759901630000002</v>
      </c>
      <c r="AB49" s="763">
        <v>19.692855309999999</v>
      </c>
      <c r="AC49" s="763">
        <v>20.762512869999998</v>
      </c>
      <c r="AD49" s="763">
        <v>20.094410360000001</v>
      </c>
      <c r="AE49" s="763">
        <v>22.195784889999999</v>
      </c>
      <c r="AF49" s="763">
        <v>26.32317252</v>
      </c>
      <c r="AG49" s="763">
        <v>29.547496859999999</v>
      </c>
      <c r="AH49" s="763">
        <v>28.297378040000002</v>
      </c>
      <c r="AI49" s="763">
        <v>24.481564880000001</v>
      </c>
      <c r="AJ49" s="763">
        <v>21.60152858</v>
      </c>
      <c r="AK49" s="763">
        <v>20.091942299999999</v>
      </c>
      <c r="AL49" s="763">
        <v>22.165805840000001</v>
      </c>
      <c r="AM49" s="763">
        <v>21.990416039999999</v>
      </c>
      <c r="AN49" s="763">
        <v>19.864001680000001</v>
      </c>
      <c r="AO49" s="763">
        <v>20.836080070000001</v>
      </c>
      <c r="AP49" s="763">
        <v>20.56508934</v>
      </c>
      <c r="AQ49" s="763">
        <v>22.736008900000002</v>
      </c>
      <c r="AR49" s="763">
        <v>26.01306233</v>
      </c>
      <c r="AS49" s="763">
        <v>29.93725594</v>
      </c>
      <c r="AT49" s="763">
        <v>29.373917160000001</v>
      </c>
      <c r="AU49" s="763">
        <v>25.373778919999999</v>
      </c>
      <c r="AV49" s="763">
        <v>21.47841575</v>
      </c>
      <c r="AW49" s="763">
        <v>20.815800800000002</v>
      </c>
      <c r="AX49" s="763">
        <v>22.66969812</v>
      </c>
      <c r="AY49" s="763">
        <v>22.834369540000001</v>
      </c>
      <c r="AZ49" s="763">
        <v>20.90772372</v>
      </c>
      <c r="BA49" s="763">
        <v>21.315859849999999</v>
      </c>
      <c r="BB49" s="763">
        <v>20.524944900000001</v>
      </c>
      <c r="BC49" s="763">
        <v>21.517608160000002</v>
      </c>
      <c r="BD49" s="763">
        <v>25.040602199999999</v>
      </c>
      <c r="BE49" s="763">
        <v>29.416920000000001</v>
      </c>
      <c r="BF49" s="763">
        <v>30.64133</v>
      </c>
      <c r="BG49" s="764">
        <v>25.258659999999999</v>
      </c>
      <c r="BH49" s="764">
        <v>21.665710000000001</v>
      </c>
      <c r="BI49" s="764">
        <v>20.91535</v>
      </c>
      <c r="BJ49" s="764">
        <v>22.840399999999999</v>
      </c>
      <c r="BK49" s="764">
        <v>22.999369999999999</v>
      </c>
      <c r="BL49" s="764">
        <v>21.481100000000001</v>
      </c>
      <c r="BM49" s="764">
        <v>21.34761</v>
      </c>
      <c r="BN49" s="764">
        <v>20.634399999999999</v>
      </c>
      <c r="BO49" s="764">
        <v>22.41629</v>
      </c>
      <c r="BP49" s="764">
        <v>26.057310000000001</v>
      </c>
      <c r="BQ49" s="764">
        <v>30.222770000000001</v>
      </c>
      <c r="BR49" s="764">
        <v>28.930569999999999</v>
      </c>
      <c r="BS49" s="764">
        <v>25.270589999999999</v>
      </c>
      <c r="BT49" s="764">
        <v>21.908359999999998</v>
      </c>
      <c r="BU49" s="764">
        <v>21.13804</v>
      </c>
      <c r="BV49" s="764">
        <v>23.079609999999999</v>
      </c>
    </row>
    <row r="50" spans="1:74" s="116" customFormat="1" ht="11.1" customHeight="1" x14ac:dyDescent="0.2">
      <c r="A50" s="111" t="s">
        <v>1258</v>
      </c>
      <c r="B50" s="204" t="s">
        <v>251</v>
      </c>
      <c r="C50" s="763">
        <v>33.56965873</v>
      </c>
      <c r="D50" s="763">
        <v>29.629683450000002</v>
      </c>
      <c r="E50" s="763">
        <v>31.733216370000001</v>
      </c>
      <c r="F50" s="763">
        <v>31.199232630000001</v>
      </c>
      <c r="G50" s="763">
        <v>29.731123409999999</v>
      </c>
      <c r="H50" s="763">
        <v>33.098605749999997</v>
      </c>
      <c r="I50" s="763">
        <v>36.835394479999998</v>
      </c>
      <c r="J50" s="763">
        <v>35.940291430000002</v>
      </c>
      <c r="K50" s="763">
        <v>36.048368490000001</v>
      </c>
      <c r="L50" s="763">
        <v>34.906398019999997</v>
      </c>
      <c r="M50" s="763">
        <v>31.246713639999999</v>
      </c>
      <c r="N50" s="763">
        <v>34.611811600000003</v>
      </c>
      <c r="O50" s="763">
        <v>33.300944880000003</v>
      </c>
      <c r="P50" s="763">
        <v>30.33471076</v>
      </c>
      <c r="Q50" s="763">
        <v>31.920715510000001</v>
      </c>
      <c r="R50" s="763">
        <v>29.43634089</v>
      </c>
      <c r="S50" s="763">
        <v>29.66958297</v>
      </c>
      <c r="T50" s="763">
        <v>32.998722149999999</v>
      </c>
      <c r="U50" s="763">
        <v>34.942700549999998</v>
      </c>
      <c r="V50" s="763">
        <v>38.578709859999996</v>
      </c>
      <c r="W50" s="763">
        <v>34.410571709999999</v>
      </c>
      <c r="X50" s="763">
        <v>32.141732920000003</v>
      </c>
      <c r="Y50" s="763">
        <v>30.673992519999999</v>
      </c>
      <c r="Z50" s="763">
        <v>34.672576319999997</v>
      </c>
      <c r="AA50" s="763">
        <v>35.251513289999998</v>
      </c>
      <c r="AB50" s="763">
        <v>30.49704908</v>
      </c>
      <c r="AC50" s="763">
        <v>32.129781209999997</v>
      </c>
      <c r="AD50" s="763">
        <v>29.503947700000001</v>
      </c>
      <c r="AE50" s="763">
        <v>30.826838070000001</v>
      </c>
      <c r="AF50" s="763">
        <v>34.007656140000002</v>
      </c>
      <c r="AG50" s="763">
        <v>37.026508579999998</v>
      </c>
      <c r="AH50" s="763">
        <v>38.5265901</v>
      </c>
      <c r="AI50" s="763">
        <v>34.857549740000003</v>
      </c>
      <c r="AJ50" s="763">
        <v>32.084724919999999</v>
      </c>
      <c r="AK50" s="763">
        <v>31.058537019999999</v>
      </c>
      <c r="AL50" s="763">
        <v>33.489227249999999</v>
      </c>
      <c r="AM50" s="763">
        <v>33.419258229999997</v>
      </c>
      <c r="AN50" s="763">
        <v>29.775182950000001</v>
      </c>
      <c r="AO50" s="763">
        <v>33.555117340000002</v>
      </c>
      <c r="AP50" s="763">
        <v>29.225992080000001</v>
      </c>
      <c r="AQ50" s="763">
        <v>29.95641917</v>
      </c>
      <c r="AR50" s="763">
        <v>31.447187830000001</v>
      </c>
      <c r="AS50" s="763">
        <v>36.639555389999998</v>
      </c>
      <c r="AT50" s="763">
        <v>41.089789170000003</v>
      </c>
      <c r="AU50" s="763">
        <v>30.051226440000001</v>
      </c>
      <c r="AV50" s="763">
        <v>32.97390781</v>
      </c>
      <c r="AW50" s="763">
        <v>29.298966199999999</v>
      </c>
      <c r="AX50" s="763">
        <v>32.268861999999999</v>
      </c>
      <c r="AY50" s="763">
        <v>34.226403570000002</v>
      </c>
      <c r="AZ50" s="763">
        <v>30.08675959</v>
      </c>
      <c r="BA50" s="763">
        <v>31.929466479999999</v>
      </c>
      <c r="BB50" s="763">
        <v>28.361878220000001</v>
      </c>
      <c r="BC50" s="763">
        <v>30.309173829999999</v>
      </c>
      <c r="BD50" s="763">
        <v>29.44914897</v>
      </c>
      <c r="BE50" s="763">
        <v>35.12867</v>
      </c>
      <c r="BF50" s="763">
        <v>39.509509999999999</v>
      </c>
      <c r="BG50" s="764">
        <v>30.01858</v>
      </c>
      <c r="BH50" s="764">
        <v>32.918280000000003</v>
      </c>
      <c r="BI50" s="764">
        <v>29.460460000000001</v>
      </c>
      <c r="BJ50" s="764">
        <v>32.462739999999997</v>
      </c>
      <c r="BK50" s="764">
        <v>34.514519999999997</v>
      </c>
      <c r="BL50" s="764">
        <v>30.394079999999999</v>
      </c>
      <c r="BM50" s="764">
        <v>31.516089999999998</v>
      </c>
      <c r="BN50" s="764">
        <v>28.442519999999998</v>
      </c>
      <c r="BO50" s="764">
        <v>30.3431</v>
      </c>
      <c r="BP50" s="764">
        <v>29.613969999999998</v>
      </c>
      <c r="BQ50" s="764">
        <v>36.424489999999999</v>
      </c>
      <c r="BR50" s="764">
        <v>39.611020000000003</v>
      </c>
      <c r="BS50" s="764">
        <v>29.733470000000001</v>
      </c>
      <c r="BT50" s="764">
        <v>33.076189999999997</v>
      </c>
      <c r="BU50" s="764">
        <v>29.528659999999999</v>
      </c>
      <c r="BV50" s="764">
        <v>32.573990000000002</v>
      </c>
    </row>
    <row r="51" spans="1:74" s="116" customFormat="1" ht="11.1" customHeight="1" x14ac:dyDescent="0.2">
      <c r="A51" s="111" t="s">
        <v>1259</v>
      </c>
      <c r="B51" s="204" t="s">
        <v>252</v>
      </c>
      <c r="C51" s="763">
        <v>1.3170404899999999</v>
      </c>
      <c r="D51" s="763">
        <v>1.24204184</v>
      </c>
      <c r="E51" s="763">
        <v>1.27569351</v>
      </c>
      <c r="F51" s="763">
        <v>1.24944641</v>
      </c>
      <c r="G51" s="763">
        <v>1.2289833100000001</v>
      </c>
      <c r="H51" s="763">
        <v>1.2299121500000001</v>
      </c>
      <c r="I51" s="763">
        <v>1.3328036000000001</v>
      </c>
      <c r="J51" s="763">
        <v>1.3868786799999999</v>
      </c>
      <c r="K51" s="763">
        <v>1.34806841</v>
      </c>
      <c r="L51" s="763">
        <v>1.33503975</v>
      </c>
      <c r="M51" s="763">
        <v>1.3438727500000001</v>
      </c>
      <c r="N51" s="763">
        <v>1.3807751399999999</v>
      </c>
      <c r="O51" s="763">
        <v>1.3387847100000001</v>
      </c>
      <c r="P51" s="763">
        <v>1.2503762899999999</v>
      </c>
      <c r="Q51" s="763">
        <v>1.2696544299999999</v>
      </c>
      <c r="R51" s="763">
        <v>1.23122376</v>
      </c>
      <c r="S51" s="763">
        <v>1.25131273</v>
      </c>
      <c r="T51" s="763">
        <v>1.23640003</v>
      </c>
      <c r="U51" s="763">
        <v>1.30791667</v>
      </c>
      <c r="V51" s="763">
        <v>1.3681010300000001</v>
      </c>
      <c r="W51" s="763">
        <v>1.295644</v>
      </c>
      <c r="X51" s="763">
        <v>1.3421443200000001</v>
      </c>
      <c r="Y51" s="763">
        <v>1.29318529</v>
      </c>
      <c r="Z51" s="763">
        <v>1.38384778</v>
      </c>
      <c r="AA51" s="763">
        <v>1.3486315099999999</v>
      </c>
      <c r="AB51" s="763">
        <v>1.22553691</v>
      </c>
      <c r="AC51" s="763">
        <v>1.3250202200000001</v>
      </c>
      <c r="AD51" s="763">
        <v>1.2513928999999999</v>
      </c>
      <c r="AE51" s="763">
        <v>1.25507956</v>
      </c>
      <c r="AF51" s="763">
        <v>1.23707298</v>
      </c>
      <c r="AG51" s="763">
        <v>1.31219215</v>
      </c>
      <c r="AH51" s="763">
        <v>1.3436526900000001</v>
      </c>
      <c r="AI51" s="763">
        <v>1.2956023699999999</v>
      </c>
      <c r="AJ51" s="763">
        <v>1.3238478300000001</v>
      </c>
      <c r="AK51" s="763">
        <v>1.2915607600000001</v>
      </c>
      <c r="AL51" s="763">
        <v>1.3004101699999999</v>
      </c>
      <c r="AM51" s="763">
        <v>1.3220536899999999</v>
      </c>
      <c r="AN51" s="763">
        <v>1.2300157700000001</v>
      </c>
      <c r="AO51" s="763">
        <v>1.2715969600000001</v>
      </c>
      <c r="AP51" s="763">
        <v>1.2349299</v>
      </c>
      <c r="AQ51" s="763">
        <v>1.22570647</v>
      </c>
      <c r="AR51" s="763">
        <v>1.2288444700000001</v>
      </c>
      <c r="AS51" s="763">
        <v>1.30148116</v>
      </c>
      <c r="AT51" s="763">
        <v>1.3255893700000001</v>
      </c>
      <c r="AU51" s="763">
        <v>1.27388162</v>
      </c>
      <c r="AV51" s="763">
        <v>1.32088468</v>
      </c>
      <c r="AW51" s="763">
        <v>1.28161207</v>
      </c>
      <c r="AX51" s="763">
        <v>1.29044742</v>
      </c>
      <c r="AY51" s="763">
        <v>1.31353462</v>
      </c>
      <c r="AZ51" s="763">
        <v>1.1350333699999999</v>
      </c>
      <c r="BA51" s="763">
        <v>1.2019242299999999</v>
      </c>
      <c r="BB51" s="763">
        <v>1.1713640400000001</v>
      </c>
      <c r="BC51" s="763">
        <v>1.2269896</v>
      </c>
      <c r="BD51" s="763">
        <v>1.2393005800000001</v>
      </c>
      <c r="BE51" s="763">
        <v>1.3013300000000001</v>
      </c>
      <c r="BF51" s="763">
        <v>1.319096</v>
      </c>
      <c r="BG51" s="764">
        <v>1.267773</v>
      </c>
      <c r="BH51" s="764">
        <v>1.3147740000000001</v>
      </c>
      <c r="BI51" s="764">
        <v>1.2757970000000001</v>
      </c>
      <c r="BJ51" s="764">
        <v>1.2843340000000001</v>
      </c>
      <c r="BK51" s="764">
        <v>1.306999</v>
      </c>
      <c r="BL51" s="764">
        <v>1.169673</v>
      </c>
      <c r="BM51" s="764">
        <v>1.196107</v>
      </c>
      <c r="BN51" s="764">
        <v>1.1656280000000001</v>
      </c>
      <c r="BO51" s="764">
        <v>1.2211099999999999</v>
      </c>
      <c r="BP51" s="764">
        <v>1.2335210000000001</v>
      </c>
      <c r="BQ51" s="764">
        <v>1.2889999999999999</v>
      </c>
      <c r="BR51" s="764">
        <v>1.313016</v>
      </c>
      <c r="BS51" s="764">
        <v>1.2619279999999999</v>
      </c>
      <c r="BT51" s="764">
        <v>1.3086610000000001</v>
      </c>
      <c r="BU51" s="764">
        <v>1.2696769999999999</v>
      </c>
      <c r="BV51" s="764">
        <v>1.2780199999999999</v>
      </c>
    </row>
    <row r="52" spans="1:74" s="116" customFormat="1" ht="11.1" customHeight="1" x14ac:dyDescent="0.2">
      <c r="A52" s="111" t="s">
        <v>1260</v>
      </c>
      <c r="B52" s="205" t="s">
        <v>455</v>
      </c>
      <c r="C52" s="765">
        <v>329.66631988</v>
      </c>
      <c r="D52" s="765">
        <v>306.76844027999999</v>
      </c>
      <c r="E52" s="765">
        <v>305.35176932000002</v>
      </c>
      <c r="F52" s="765">
        <v>275.47512094000001</v>
      </c>
      <c r="G52" s="765">
        <v>288.09070055000001</v>
      </c>
      <c r="H52" s="765">
        <v>326.39689956000001</v>
      </c>
      <c r="I52" s="765">
        <v>362.93806953000001</v>
      </c>
      <c r="J52" s="765">
        <v>362.03176936</v>
      </c>
      <c r="K52" s="765">
        <v>332.95787584999999</v>
      </c>
      <c r="L52" s="765">
        <v>296.05534613999998</v>
      </c>
      <c r="M52" s="765">
        <v>275.91652525000001</v>
      </c>
      <c r="N52" s="765">
        <v>297.34355742000002</v>
      </c>
      <c r="O52" s="765">
        <v>320.89016289</v>
      </c>
      <c r="P52" s="765">
        <v>296.80576473999997</v>
      </c>
      <c r="Q52" s="765">
        <v>285.81236021000001</v>
      </c>
      <c r="R52" s="765">
        <v>269.53123889</v>
      </c>
      <c r="S52" s="765">
        <v>284.70764095999999</v>
      </c>
      <c r="T52" s="765">
        <v>329.87790533999998</v>
      </c>
      <c r="U52" s="765">
        <v>372.17227167999999</v>
      </c>
      <c r="V52" s="765">
        <v>381.19232786999999</v>
      </c>
      <c r="W52" s="765">
        <v>336.75208588999999</v>
      </c>
      <c r="X52" s="765">
        <v>296.68067066999998</v>
      </c>
      <c r="Y52" s="765">
        <v>277.31697881999997</v>
      </c>
      <c r="Z52" s="765">
        <v>310.72222674</v>
      </c>
      <c r="AA52" s="765">
        <v>318.17717861</v>
      </c>
      <c r="AB52" s="765">
        <v>275.77713528999999</v>
      </c>
      <c r="AC52" s="765">
        <v>291.44363643999998</v>
      </c>
      <c r="AD52" s="765">
        <v>272.80115833000002</v>
      </c>
      <c r="AE52" s="765">
        <v>291.87053995000002</v>
      </c>
      <c r="AF52" s="765">
        <v>328.58261573999999</v>
      </c>
      <c r="AG52" s="765">
        <v>367.61302477999999</v>
      </c>
      <c r="AH52" s="765">
        <v>360.26261635999998</v>
      </c>
      <c r="AI52" s="765">
        <v>321.72580771000003</v>
      </c>
      <c r="AJ52" s="765">
        <v>299.53948041000001</v>
      </c>
      <c r="AK52" s="765">
        <v>283.34700346</v>
      </c>
      <c r="AL52" s="765">
        <v>312.21578289000001</v>
      </c>
      <c r="AM52" s="765">
        <v>340.40797602999999</v>
      </c>
      <c r="AN52" s="765">
        <v>287.97538403999999</v>
      </c>
      <c r="AO52" s="765">
        <v>292.26152846000002</v>
      </c>
      <c r="AP52" s="765">
        <v>273.89815892000001</v>
      </c>
      <c r="AQ52" s="765">
        <v>298.04389291000001</v>
      </c>
      <c r="AR52" s="765">
        <v>333.21180063000003</v>
      </c>
      <c r="AS52" s="765">
        <v>369.62851085</v>
      </c>
      <c r="AT52" s="765">
        <v>377.74792861999998</v>
      </c>
      <c r="AU52" s="765">
        <v>331.88138686000002</v>
      </c>
      <c r="AV52" s="765">
        <v>304.15749763999997</v>
      </c>
      <c r="AW52" s="765">
        <v>285.54266738000001</v>
      </c>
      <c r="AX52" s="765">
        <v>307.17145729999999</v>
      </c>
      <c r="AY52" s="765">
        <v>323.29954585000002</v>
      </c>
      <c r="AZ52" s="765">
        <v>292.04876698999999</v>
      </c>
      <c r="BA52" s="765">
        <v>297.49814556000001</v>
      </c>
      <c r="BB52" s="765">
        <v>271.03383346999999</v>
      </c>
      <c r="BC52" s="765">
        <v>291.95947819999998</v>
      </c>
      <c r="BD52" s="765">
        <v>315.91831002999999</v>
      </c>
      <c r="BE52" s="765">
        <v>367.9572</v>
      </c>
      <c r="BF52" s="765">
        <v>375.61410000000001</v>
      </c>
      <c r="BG52" s="766">
        <v>321.51369999999997</v>
      </c>
      <c r="BH52" s="766">
        <v>299.44380000000001</v>
      </c>
      <c r="BI52" s="766">
        <v>278.83780000000002</v>
      </c>
      <c r="BJ52" s="766">
        <v>306.42829999999998</v>
      </c>
      <c r="BK52" s="766">
        <v>326.32190000000003</v>
      </c>
      <c r="BL52" s="766">
        <v>303.64960000000002</v>
      </c>
      <c r="BM52" s="766">
        <v>295.38200000000001</v>
      </c>
      <c r="BN52" s="766">
        <v>270.79660000000001</v>
      </c>
      <c r="BO52" s="766">
        <v>290.79450000000003</v>
      </c>
      <c r="BP52" s="766">
        <v>318.13330000000002</v>
      </c>
      <c r="BQ52" s="766">
        <v>360.87130000000002</v>
      </c>
      <c r="BR52" s="766">
        <v>369.04610000000002</v>
      </c>
      <c r="BS52" s="766">
        <v>320.35050000000001</v>
      </c>
      <c r="BT52" s="766">
        <v>300.14</v>
      </c>
      <c r="BU52" s="766">
        <v>279.05349999999999</v>
      </c>
      <c r="BV52" s="766">
        <v>306.95260000000002</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6"/>
      <c r="BE53" s="666"/>
      <c r="BF53" s="666"/>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774" t="s">
        <v>834</v>
      </c>
      <c r="C54" s="775"/>
      <c r="D54" s="775"/>
      <c r="E54" s="775"/>
      <c r="F54" s="775"/>
      <c r="G54" s="775"/>
      <c r="H54" s="775"/>
      <c r="I54" s="775"/>
      <c r="J54" s="775"/>
      <c r="K54" s="775"/>
      <c r="L54" s="775"/>
      <c r="M54" s="775"/>
      <c r="N54" s="775"/>
      <c r="O54" s="775"/>
      <c r="P54" s="775"/>
      <c r="Q54" s="775"/>
      <c r="AY54" s="509"/>
      <c r="AZ54" s="509"/>
      <c r="BA54" s="509"/>
      <c r="BB54" s="509"/>
      <c r="BC54" s="509"/>
      <c r="BD54" s="667"/>
      <c r="BE54" s="667"/>
      <c r="BF54" s="667"/>
      <c r="BG54" s="509"/>
      <c r="BH54" s="257"/>
      <c r="BI54" s="509"/>
      <c r="BJ54" s="509"/>
    </row>
    <row r="55" spans="1:74" s="456" customFormat="1" ht="12" customHeight="1" x14ac:dyDescent="0.2">
      <c r="A55" s="455"/>
      <c r="B55" s="843" t="s">
        <v>903</v>
      </c>
      <c r="C55" s="793"/>
      <c r="D55" s="793"/>
      <c r="E55" s="793"/>
      <c r="F55" s="793"/>
      <c r="G55" s="793"/>
      <c r="H55" s="793"/>
      <c r="I55" s="793"/>
      <c r="J55" s="793"/>
      <c r="K55" s="793"/>
      <c r="L55" s="793"/>
      <c r="M55" s="793"/>
      <c r="N55" s="793"/>
      <c r="O55" s="793"/>
      <c r="P55" s="793"/>
      <c r="Q55" s="793"/>
      <c r="AY55" s="510"/>
      <c r="AZ55" s="510"/>
      <c r="BA55" s="510"/>
      <c r="BB55" s="510"/>
      <c r="BC55" s="510"/>
      <c r="BD55" s="668"/>
      <c r="BE55" s="668"/>
      <c r="BF55" s="668"/>
      <c r="BG55" s="510"/>
      <c r="BH55" s="257"/>
      <c r="BI55" s="510"/>
      <c r="BJ55" s="510"/>
    </row>
    <row r="56" spans="1:74" s="456" customFormat="1" ht="12" customHeight="1" x14ac:dyDescent="0.2">
      <c r="A56" s="455"/>
      <c r="B56" s="796" t="s">
        <v>859</v>
      </c>
      <c r="C56" s="797"/>
      <c r="D56" s="797"/>
      <c r="E56" s="797"/>
      <c r="F56" s="797"/>
      <c r="G56" s="797"/>
      <c r="H56" s="797"/>
      <c r="I56" s="797"/>
      <c r="J56" s="797"/>
      <c r="K56" s="797"/>
      <c r="L56" s="797"/>
      <c r="M56" s="797"/>
      <c r="N56" s="797"/>
      <c r="O56" s="797"/>
      <c r="P56" s="797"/>
      <c r="Q56" s="793"/>
      <c r="AY56" s="510"/>
      <c r="AZ56" s="510"/>
      <c r="BA56" s="510"/>
      <c r="BB56" s="510"/>
      <c r="BC56" s="510"/>
      <c r="BD56" s="668"/>
      <c r="BE56" s="668"/>
      <c r="BF56" s="668"/>
      <c r="BG56" s="510"/>
      <c r="BH56" s="257"/>
      <c r="BI56" s="510"/>
      <c r="BJ56" s="510"/>
    </row>
    <row r="57" spans="1:74" s="456" customFormat="1" ht="12" customHeight="1" x14ac:dyDescent="0.2">
      <c r="A57" s="455"/>
      <c r="B57" s="791" t="s">
        <v>904</v>
      </c>
      <c r="C57" s="797"/>
      <c r="D57" s="797"/>
      <c r="E57" s="797"/>
      <c r="F57" s="797"/>
      <c r="G57" s="797"/>
      <c r="H57" s="797"/>
      <c r="I57" s="797"/>
      <c r="J57" s="797"/>
      <c r="K57" s="797"/>
      <c r="L57" s="797"/>
      <c r="M57" s="797"/>
      <c r="N57" s="797"/>
      <c r="O57" s="797"/>
      <c r="P57" s="797"/>
      <c r="Q57" s="793"/>
      <c r="AY57" s="510"/>
      <c r="AZ57" s="510"/>
      <c r="BA57" s="510"/>
      <c r="BB57" s="510"/>
      <c r="BC57" s="510"/>
      <c r="BD57" s="668"/>
      <c r="BE57" s="668"/>
      <c r="BF57" s="668"/>
      <c r="BG57" s="510"/>
      <c r="BH57" s="257"/>
      <c r="BI57" s="510"/>
      <c r="BJ57" s="510"/>
    </row>
    <row r="58" spans="1:74" s="456" customFormat="1" ht="12" customHeight="1" x14ac:dyDescent="0.2">
      <c r="A58" s="455"/>
      <c r="B58" s="791" t="s">
        <v>895</v>
      </c>
      <c r="C58" s="797"/>
      <c r="D58" s="797"/>
      <c r="E58" s="797"/>
      <c r="F58" s="797"/>
      <c r="G58" s="797"/>
      <c r="H58" s="797"/>
      <c r="I58" s="797"/>
      <c r="J58" s="797"/>
      <c r="K58" s="797"/>
      <c r="L58" s="797"/>
      <c r="M58" s="797"/>
      <c r="N58" s="797"/>
      <c r="O58" s="797"/>
      <c r="P58" s="797"/>
      <c r="Q58" s="793"/>
      <c r="AY58" s="510"/>
      <c r="AZ58" s="510"/>
      <c r="BA58" s="510"/>
      <c r="BB58" s="510"/>
      <c r="BC58" s="510"/>
      <c r="BD58" s="668"/>
      <c r="BE58" s="668"/>
      <c r="BF58" s="668"/>
      <c r="BG58" s="510"/>
      <c r="BH58" s="257"/>
      <c r="BI58" s="510"/>
      <c r="BJ58" s="510"/>
    </row>
    <row r="59" spans="1:74" s="456" customFormat="1" ht="12" customHeight="1" x14ac:dyDescent="0.2">
      <c r="A59" s="455"/>
      <c r="B59" s="827" t="s">
        <v>896</v>
      </c>
      <c r="C59" s="793"/>
      <c r="D59" s="793"/>
      <c r="E59" s="793"/>
      <c r="F59" s="793"/>
      <c r="G59" s="793"/>
      <c r="H59" s="793"/>
      <c r="I59" s="793"/>
      <c r="J59" s="793"/>
      <c r="K59" s="793"/>
      <c r="L59" s="793"/>
      <c r="M59" s="793"/>
      <c r="N59" s="793"/>
      <c r="O59" s="793"/>
      <c r="P59" s="793"/>
      <c r="Q59" s="793"/>
      <c r="AY59" s="510"/>
      <c r="AZ59" s="510"/>
      <c r="BA59" s="510"/>
      <c r="BB59" s="510"/>
      <c r="BC59" s="510"/>
      <c r="BD59" s="668"/>
      <c r="BE59" s="668"/>
      <c r="BF59" s="668"/>
      <c r="BG59" s="510"/>
      <c r="BH59" s="257"/>
      <c r="BI59" s="510"/>
      <c r="BJ59" s="510"/>
    </row>
    <row r="60" spans="1:74" s="456" customFormat="1" ht="22.35" customHeight="1" x14ac:dyDescent="0.2">
      <c r="A60" s="455"/>
      <c r="B60" s="796" t="s">
        <v>905</v>
      </c>
      <c r="C60" s="797"/>
      <c r="D60" s="797"/>
      <c r="E60" s="797"/>
      <c r="F60" s="797"/>
      <c r="G60" s="797"/>
      <c r="H60" s="797"/>
      <c r="I60" s="797"/>
      <c r="J60" s="797"/>
      <c r="K60" s="797"/>
      <c r="L60" s="797"/>
      <c r="M60" s="797"/>
      <c r="N60" s="797"/>
      <c r="O60" s="797"/>
      <c r="P60" s="797"/>
      <c r="Q60" s="793"/>
      <c r="AY60" s="510"/>
      <c r="AZ60" s="510"/>
      <c r="BA60" s="510"/>
      <c r="BB60" s="510"/>
      <c r="BC60" s="510"/>
      <c r="BD60" s="668"/>
      <c r="BE60" s="668"/>
      <c r="BF60" s="668"/>
      <c r="BG60" s="510"/>
      <c r="BH60" s="257"/>
      <c r="BI60" s="510"/>
      <c r="BJ60" s="510"/>
    </row>
    <row r="61" spans="1:74" s="456" customFormat="1" ht="12" customHeight="1" x14ac:dyDescent="0.2">
      <c r="A61" s="455"/>
      <c r="B61" s="791" t="s">
        <v>863</v>
      </c>
      <c r="C61" s="792"/>
      <c r="D61" s="792"/>
      <c r="E61" s="792"/>
      <c r="F61" s="792"/>
      <c r="G61" s="792"/>
      <c r="H61" s="792"/>
      <c r="I61" s="792"/>
      <c r="J61" s="792"/>
      <c r="K61" s="792"/>
      <c r="L61" s="792"/>
      <c r="M61" s="792"/>
      <c r="N61" s="792"/>
      <c r="O61" s="792"/>
      <c r="P61" s="792"/>
      <c r="Q61" s="793"/>
      <c r="AY61" s="510"/>
      <c r="AZ61" s="510"/>
      <c r="BA61" s="510"/>
      <c r="BB61" s="510"/>
      <c r="BC61" s="510"/>
      <c r="BD61" s="668"/>
      <c r="BE61" s="668"/>
      <c r="BF61" s="668"/>
      <c r="BG61" s="510"/>
      <c r="BH61" s="257"/>
      <c r="BI61" s="510"/>
      <c r="BJ61" s="510"/>
    </row>
    <row r="62" spans="1:74" s="454" customFormat="1" ht="12" customHeight="1" x14ac:dyDescent="0.2">
      <c r="A62" s="429"/>
      <c r="B62" s="805" t="s">
        <v>959</v>
      </c>
      <c r="C62" s="793"/>
      <c r="D62" s="793"/>
      <c r="E62" s="793"/>
      <c r="F62" s="793"/>
      <c r="G62" s="793"/>
      <c r="H62" s="793"/>
      <c r="I62" s="793"/>
      <c r="J62" s="793"/>
      <c r="K62" s="793"/>
      <c r="L62" s="793"/>
      <c r="M62" s="793"/>
      <c r="N62" s="793"/>
      <c r="O62" s="793"/>
      <c r="P62" s="793"/>
      <c r="Q62" s="793"/>
      <c r="AY62" s="506"/>
      <c r="AZ62" s="506"/>
      <c r="BA62" s="506"/>
      <c r="BB62" s="506"/>
      <c r="BC62" s="506"/>
      <c r="BD62" s="664"/>
      <c r="BE62" s="664"/>
      <c r="BF62" s="664"/>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O54" sqref="BO54"/>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9" customWidth="1"/>
    <col min="59" max="62" width="6.5703125" style="364" customWidth="1"/>
    <col min="63" max="74" width="6.5703125" style="121" customWidth="1"/>
    <col min="75" max="16384" width="9.5703125" style="121"/>
  </cols>
  <sheetData>
    <row r="1" spans="1:74" ht="13.35" customHeight="1" x14ac:dyDescent="0.2">
      <c r="A1" s="784" t="s">
        <v>817</v>
      </c>
      <c r="B1" s="844" t="s">
        <v>1056</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M1" s="120"/>
    </row>
    <row r="2" spans="1:74" s="112" customFormat="1" ht="13.35" customHeight="1"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5"/>
      <c r="BE2" s="665"/>
      <c r="BF2" s="665"/>
      <c r="BG2" s="370"/>
      <c r="BH2" s="370"/>
      <c r="BI2" s="370"/>
      <c r="BJ2" s="370"/>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19.880236396000001</v>
      </c>
      <c r="D6" s="213">
        <v>20.735895609</v>
      </c>
      <c r="E6" s="213">
        <v>20.713721377999999</v>
      </c>
      <c r="F6" s="213">
        <v>20.693458545999999</v>
      </c>
      <c r="G6" s="213">
        <v>20.446963442000001</v>
      </c>
      <c r="H6" s="213">
        <v>19.738670357</v>
      </c>
      <c r="I6" s="213">
        <v>18.396860013000001</v>
      </c>
      <c r="J6" s="213">
        <v>18.080559694000002</v>
      </c>
      <c r="K6" s="213">
        <v>18.599246122</v>
      </c>
      <c r="L6" s="213">
        <v>18.584888133</v>
      </c>
      <c r="M6" s="213">
        <v>18.547978034</v>
      </c>
      <c r="N6" s="213">
        <v>18.802334642999998</v>
      </c>
      <c r="O6" s="213">
        <v>18.807804529999999</v>
      </c>
      <c r="P6" s="213">
        <v>19.247374450999999</v>
      </c>
      <c r="Q6" s="213">
        <v>19.228666128</v>
      </c>
      <c r="R6" s="213">
        <v>19.504827613</v>
      </c>
      <c r="S6" s="213">
        <v>19.148086628000001</v>
      </c>
      <c r="T6" s="213">
        <v>18.853991433000001</v>
      </c>
      <c r="U6" s="213">
        <v>18.216490304000001</v>
      </c>
      <c r="V6" s="213">
        <v>18.085193744000001</v>
      </c>
      <c r="W6" s="213">
        <v>19.013898357999999</v>
      </c>
      <c r="X6" s="213">
        <v>18.808374019999999</v>
      </c>
      <c r="Y6" s="213">
        <v>18.873722052000002</v>
      </c>
      <c r="Z6" s="213">
        <v>18.402742029999999</v>
      </c>
      <c r="AA6" s="213">
        <v>18.917408012999999</v>
      </c>
      <c r="AB6" s="213">
        <v>19.470641507</v>
      </c>
      <c r="AC6" s="213">
        <v>19.006101580999999</v>
      </c>
      <c r="AD6" s="213">
        <v>19.758353182</v>
      </c>
      <c r="AE6" s="213">
        <v>19.360352727999999</v>
      </c>
      <c r="AF6" s="213">
        <v>19.204122818999998</v>
      </c>
      <c r="AG6" s="213">
        <v>19.220074723</v>
      </c>
      <c r="AH6" s="213">
        <v>19.315411967999999</v>
      </c>
      <c r="AI6" s="213">
        <v>20.003748282</v>
      </c>
      <c r="AJ6" s="213">
        <v>19.993548484000002</v>
      </c>
      <c r="AK6" s="213">
        <v>19.803592323</v>
      </c>
      <c r="AL6" s="213">
        <v>19.182564920000001</v>
      </c>
      <c r="AM6" s="213">
        <v>20.184214530999999</v>
      </c>
      <c r="AN6" s="213">
        <v>20.921933133</v>
      </c>
      <c r="AO6" s="213">
        <v>20.694571451000002</v>
      </c>
      <c r="AP6" s="213">
        <v>20.771411968999999</v>
      </c>
      <c r="AQ6" s="213">
        <v>20.610186291000002</v>
      </c>
      <c r="AR6" s="213">
        <v>20.349147080000002</v>
      </c>
      <c r="AS6" s="213">
        <v>19.930399584</v>
      </c>
      <c r="AT6" s="213">
        <v>20.192143143999999</v>
      </c>
      <c r="AU6" s="213">
        <v>21.173743879</v>
      </c>
      <c r="AV6" s="213">
        <v>20.727319498</v>
      </c>
      <c r="AW6" s="213">
        <v>20.493683816000001</v>
      </c>
      <c r="AX6" s="213">
        <v>20.704235475000001</v>
      </c>
      <c r="AY6" s="213">
        <v>21.113238030000002</v>
      </c>
      <c r="AZ6" s="213">
        <v>21.203159450000001</v>
      </c>
      <c r="BA6" s="213">
        <v>20.843251517999999</v>
      </c>
      <c r="BB6" s="213">
        <v>21.80500808</v>
      </c>
      <c r="BC6" s="213">
        <v>21.601354394000001</v>
      </c>
      <c r="BD6" s="213">
        <v>21.183610000000002</v>
      </c>
      <c r="BE6" s="213">
        <v>20.563389999999998</v>
      </c>
      <c r="BF6" s="213">
        <v>21.059850000000001</v>
      </c>
      <c r="BG6" s="351">
        <v>21.966249999999999</v>
      </c>
      <c r="BH6" s="351">
        <v>21.31738</v>
      </c>
      <c r="BI6" s="351">
        <v>21.06503</v>
      </c>
      <c r="BJ6" s="351">
        <v>21.15915</v>
      </c>
      <c r="BK6" s="351">
        <v>21.410879999999999</v>
      </c>
      <c r="BL6" s="351">
        <v>21.39518</v>
      </c>
      <c r="BM6" s="351">
        <v>20.961729999999999</v>
      </c>
      <c r="BN6" s="351">
        <v>21.818010000000001</v>
      </c>
      <c r="BO6" s="351">
        <v>21.513950000000001</v>
      </c>
      <c r="BP6" s="351">
        <v>21.007480000000001</v>
      </c>
      <c r="BQ6" s="351">
        <v>20.58305</v>
      </c>
      <c r="BR6" s="351">
        <v>20.963419999999999</v>
      </c>
      <c r="BS6" s="351">
        <v>21.82978</v>
      </c>
      <c r="BT6" s="351">
        <v>21.219719999999999</v>
      </c>
      <c r="BU6" s="351">
        <v>21.050190000000001</v>
      </c>
      <c r="BV6" s="351">
        <v>21.238800000000001</v>
      </c>
    </row>
    <row r="7" spans="1:74" ht="11.1" customHeight="1" x14ac:dyDescent="0.2">
      <c r="A7" s="119" t="s">
        <v>638</v>
      </c>
      <c r="B7" s="187" t="s">
        <v>480</v>
      </c>
      <c r="C7" s="213">
        <v>15.599646316999999</v>
      </c>
      <c r="D7" s="213">
        <v>15.778976775</v>
      </c>
      <c r="E7" s="213">
        <v>15.62223303</v>
      </c>
      <c r="F7" s="213">
        <v>15.555923867000001</v>
      </c>
      <c r="G7" s="213">
        <v>15.870111075000001</v>
      </c>
      <c r="H7" s="213">
        <v>16.448312136999999</v>
      </c>
      <c r="I7" s="213">
        <v>16.387138663999998</v>
      </c>
      <c r="J7" s="213">
        <v>16.297322753</v>
      </c>
      <c r="K7" s="213">
        <v>16.189825437</v>
      </c>
      <c r="L7" s="213">
        <v>16.137051339999999</v>
      </c>
      <c r="M7" s="213">
        <v>16.005125708000001</v>
      </c>
      <c r="N7" s="213">
        <v>15.618914926</v>
      </c>
      <c r="O7" s="213">
        <v>15.090541764999999</v>
      </c>
      <c r="P7" s="213">
        <v>15.207471103</v>
      </c>
      <c r="Q7" s="213">
        <v>15.270940854999999</v>
      </c>
      <c r="R7" s="213">
        <v>15.629332677000001</v>
      </c>
      <c r="S7" s="213">
        <v>15.809435689000001</v>
      </c>
      <c r="T7" s="213">
        <v>15.872982717999999</v>
      </c>
      <c r="U7" s="213">
        <v>15.878029557</v>
      </c>
      <c r="V7" s="213">
        <v>15.943075353999999</v>
      </c>
      <c r="W7" s="213">
        <v>16.200264473000001</v>
      </c>
      <c r="X7" s="213">
        <v>16.116018617000002</v>
      </c>
      <c r="Y7" s="213">
        <v>15.77011821</v>
      </c>
      <c r="Z7" s="213">
        <v>15.262683143</v>
      </c>
      <c r="AA7" s="213">
        <v>15.397926798</v>
      </c>
      <c r="AB7" s="213">
        <v>15.699854754</v>
      </c>
      <c r="AC7" s="213">
        <v>15.407346688000001</v>
      </c>
      <c r="AD7" s="213">
        <v>15.752510771000001</v>
      </c>
      <c r="AE7" s="213">
        <v>16.467176936000001</v>
      </c>
      <c r="AF7" s="213">
        <v>16.439065743</v>
      </c>
      <c r="AG7" s="213">
        <v>16.405255880999999</v>
      </c>
      <c r="AH7" s="213">
        <v>16.334816443000001</v>
      </c>
      <c r="AI7" s="213">
        <v>16.388417959000002</v>
      </c>
      <c r="AJ7" s="213">
        <v>16.264444566000002</v>
      </c>
      <c r="AK7" s="213">
        <v>15.916445011</v>
      </c>
      <c r="AL7" s="213">
        <v>15.391206723</v>
      </c>
      <c r="AM7" s="213">
        <v>15.458860401000001</v>
      </c>
      <c r="AN7" s="213">
        <v>15.893450892000001</v>
      </c>
      <c r="AO7" s="213">
        <v>15.533635522999999</v>
      </c>
      <c r="AP7" s="213">
        <v>15.829668392</v>
      </c>
      <c r="AQ7" s="213">
        <v>16.257334405999998</v>
      </c>
      <c r="AR7" s="213">
        <v>16.502772073999999</v>
      </c>
      <c r="AS7" s="213">
        <v>16.417685418000001</v>
      </c>
      <c r="AT7" s="213">
        <v>16.246154877999999</v>
      </c>
      <c r="AU7" s="213">
        <v>16.371616027999998</v>
      </c>
      <c r="AV7" s="213">
        <v>16.378328163999999</v>
      </c>
      <c r="AW7" s="213">
        <v>15.776684967</v>
      </c>
      <c r="AX7" s="213">
        <v>15.334168302</v>
      </c>
      <c r="AY7" s="213">
        <v>14.854011427</v>
      </c>
      <c r="AZ7" s="213">
        <v>15.530308124999999</v>
      </c>
      <c r="BA7" s="213">
        <v>15.261821955</v>
      </c>
      <c r="BB7" s="213">
        <v>15.919406128</v>
      </c>
      <c r="BC7" s="213">
        <v>16.019597117</v>
      </c>
      <c r="BD7" s="213">
        <v>16.271599999999999</v>
      </c>
      <c r="BE7" s="213">
        <v>16.12913</v>
      </c>
      <c r="BF7" s="213">
        <v>16.007020000000001</v>
      </c>
      <c r="BG7" s="351">
        <v>16.155390000000001</v>
      </c>
      <c r="BH7" s="351">
        <v>16.025790000000001</v>
      </c>
      <c r="BI7" s="351">
        <v>15.379160000000001</v>
      </c>
      <c r="BJ7" s="351">
        <v>14.92231</v>
      </c>
      <c r="BK7" s="351">
        <v>14.50042</v>
      </c>
      <c r="BL7" s="351">
        <v>15.09248</v>
      </c>
      <c r="BM7" s="351">
        <v>14.868320000000001</v>
      </c>
      <c r="BN7" s="351">
        <v>15.596769999999999</v>
      </c>
      <c r="BO7" s="351">
        <v>15.78173</v>
      </c>
      <c r="BP7" s="351">
        <v>16.153490000000001</v>
      </c>
      <c r="BQ7" s="351">
        <v>16.19293</v>
      </c>
      <c r="BR7" s="351">
        <v>16.16488</v>
      </c>
      <c r="BS7" s="351">
        <v>16.339490000000001</v>
      </c>
      <c r="BT7" s="351">
        <v>16.29871</v>
      </c>
      <c r="BU7" s="351">
        <v>15.71991</v>
      </c>
      <c r="BV7" s="351">
        <v>15.24944</v>
      </c>
    </row>
    <row r="8" spans="1:74" ht="11.1" customHeight="1" x14ac:dyDescent="0.2">
      <c r="A8" s="119" t="s">
        <v>639</v>
      </c>
      <c r="B8" s="204" t="s">
        <v>448</v>
      </c>
      <c r="C8" s="213">
        <v>12.1874135</v>
      </c>
      <c r="D8" s="213">
        <v>12.294616148999999</v>
      </c>
      <c r="E8" s="213">
        <v>12.418251897999999</v>
      </c>
      <c r="F8" s="213">
        <v>13.233386611</v>
      </c>
      <c r="G8" s="213">
        <v>13.308079917000001</v>
      </c>
      <c r="H8" s="213">
        <v>13.229620147</v>
      </c>
      <c r="I8" s="213">
        <v>13.309223563</v>
      </c>
      <c r="J8" s="213">
        <v>13.271961248</v>
      </c>
      <c r="K8" s="213">
        <v>13.131082507</v>
      </c>
      <c r="L8" s="213">
        <v>13.555682868</v>
      </c>
      <c r="M8" s="213">
        <v>13.372906842000001</v>
      </c>
      <c r="N8" s="213">
        <v>12.729385969000001</v>
      </c>
      <c r="O8" s="213">
        <v>12.389736957</v>
      </c>
      <c r="P8" s="213">
        <v>12.591232412</v>
      </c>
      <c r="Q8" s="213">
        <v>13.066615573</v>
      </c>
      <c r="R8" s="213">
        <v>13.380480373999999</v>
      </c>
      <c r="S8" s="213">
        <v>13.701709281999999</v>
      </c>
      <c r="T8" s="213">
        <v>13.161483191</v>
      </c>
      <c r="U8" s="213">
        <v>13.034499414000001</v>
      </c>
      <c r="V8" s="213">
        <v>13.05704201</v>
      </c>
      <c r="W8" s="213">
        <v>13.138970989000001</v>
      </c>
      <c r="X8" s="213">
        <v>13.516895477</v>
      </c>
      <c r="Y8" s="213">
        <v>13.432924733</v>
      </c>
      <c r="Z8" s="213">
        <v>12.758934504999999</v>
      </c>
      <c r="AA8" s="213">
        <v>12.533160156999999</v>
      </c>
      <c r="AB8" s="213">
        <v>13.119151579</v>
      </c>
      <c r="AC8" s="213">
        <v>13.570071001000001</v>
      </c>
      <c r="AD8" s="213">
        <v>13.706459329999999</v>
      </c>
      <c r="AE8" s="213">
        <v>13.961668625</v>
      </c>
      <c r="AF8" s="213">
        <v>13.618328933000001</v>
      </c>
      <c r="AG8" s="213">
        <v>13.250365817</v>
      </c>
      <c r="AH8" s="213">
        <v>13.446257804</v>
      </c>
      <c r="AI8" s="213">
        <v>13.584364227</v>
      </c>
      <c r="AJ8" s="213">
        <v>13.544804746000001</v>
      </c>
      <c r="AK8" s="213">
        <v>13.573971145</v>
      </c>
      <c r="AL8" s="213">
        <v>12.901504618000001</v>
      </c>
      <c r="AM8" s="213">
        <v>12.681681688999999</v>
      </c>
      <c r="AN8" s="213">
        <v>12.937418449000001</v>
      </c>
      <c r="AO8" s="213">
        <v>13.287645400000001</v>
      </c>
      <c r="AP8" s="213">
        <v>13.497214125999999</v>
      </c>
      <c r="AQ8" s="213">
        <v>13.675433446</v>
      </c>
      <c r="AR8" s="213">
        <v>13.297539820000001</v>
      </c>
      <c r="AS8" s="213">
        <v>13.165173871</v>
      </c>
      <c r="AT8" s="213">
        <v>13.218096539999999</v>
      </c>
      <c r="AU8" s="213">
        <v>12.837502405</v>
      </c>
      <c r="AV8" s="213">
        <v>13.462055682000001</v>
      </c>
      <c r="AW8" s="213">
        <v>13.317553704</v>
      </c>
      <c r="AX8" s="213">
        <v>12.860699804999999</v>
      </c>
      <c r="AY8" s="213">
        <v>12.790035659999999</v>
      </c>
      <c r="AZ8" s="213">
        <v>12.871793597</v>
      </c>
      <c r="BA8" s="213">
        <v>13.145185517</v>
      </c>
      <c r="BB8" s="213">
        <v>13.825442205</v>
      </c>
      <c r="BC8" s="213">
        <v>14.063517575000001</v>
      </c>
      <c r="BD8" s="213">
        <v>13.667070000000001</v>
      </c>
      <c r="BE8" s="213">
        <v>13.283860000000001</v>
      </c>
      <c r="BF8" s="213">
        <v>13.481170000000001</v>
      </c>
      <c r="BG8" s="351">
        <v>13.129530000000001</v>
      </c>
      <c r="BH8" s="351">
        <v>13.675800000000001</v>
      </c>
      <c r="BI8" s="351">
        <v>13.5748</v>
      </c>
      <c r="BJ8" s="351">
        <v>13.0221</v>
      </c>
      <c r="BK8" s="351">
        <v>12.998480000000001</v>
      </c>
      <c r="BL8" s="351">
        <v>13.07755</v>
      </c>
      <c r="BM8" s="351">
        <v>13.39259</v>
      </c>
      <c r="BN8" s="351">
        <v>14.10904</v>
      </c>
      <c r="BO8" s="351">
        <v>14.35782</v>
      </c>
      <c r="BP8" s="351">
        <v>13.94455</v>
      </c>
      <c r="BQ8" s="351">
        <v>13.765610000000001</v>
      </c>
      <c r="BR8" s="351">
        <v>13.88109</v>
      </c>
      <c r="BS8" s="351">
        <v>13.52997</v>
      </c>
      <c r="BT8" s="351">
        <v>14.132400000000001</v>
      </c>
      <c r="BU8" s="351">
        <v>14.05336</v>
      </c>
      <c r="BV8" s="351">
        <v>13.46519</v>
      </c>
    </row>
    <row r="9" spans="1:74" ht="11.1" customHeight="1" x14ac:dyDescent="0.2">
      <c r="A9" s="119" t="s">
        <v>640</v>
      </c>
      <c r="B9" s="204" t="s">
        <v>449</v>
      </c>
      <c r="C9" s="213">
        <v>10.058969835999999</v>
      </c>
      <c r="D9" s="213">
        <v>10.286616658</v>
      </c>
      <c r="E9" s="213">
        <v>10.401634152</v>
      </c>
      <c r="F9" s="213">
        <v>11.466491534999999</v>
      </c>
      <c r="G9" s="213">
        <v>12.050223021000001</v>
      </c>
      <c r="H9" s="213">
        <v>12.729596144</v>
      </c>
      <c r="I9" s="213">
        <v>12.647083184</v>
      </c>
      <c r="J9" s="213">
        <v>12.592817501000001</v>
      </c>
      <c r="K9" s="213">
        <v>12.048888467999999</v>
      </c>
      <c r="L9" s="213">
        <v>11.650188033999999</v>
      </c>
      <c r="M9" s="213">
        <v>11.363688471</v>
      </c>
      <c r="N9" s="213">
        <v>10.750018013</v>
      </c>
      <c r="O9" s="213">
        <v>10.341453465000001</v>
      </c>
      <c r="P9" s="213">
        <v>10.585878184</v>
      </c>
      <c r="Q9" s="213">
        <v>11.20682905</v>
      </c>
      <c r="R9" s="213">
        <v>11.590808300000001</v>
      </c>
      <c r="S9" s="213">
        <v>12.521827582</v>
      </c>
      <c r="T9" s="213">
        <v>12.804921498000001</v>
      </c>
      <c r="U9" s="213">
        <v>12.845141226999999</v>
      </c>
      <c r="V9" s="213">
        <v>12.895724953</v>
      </c>
      <c r="W9" s="213">
        <v>12.445257727</v>
      </c>
      <c r="X9" s="213">
        <v>11.815322735000001</v>
      </c>
      <c r="Y9" s="213">
        <v>11.858099068</v>
      </c>
      <c r="Z9" s="213">
        <v>10.647080198999999</v>
      </c>
      <c r="AA9" s="213">
        <v>10.503811526</v>
      </c>
      <c r="AB9" s="213">
        <v>11.140127272000001</v>
      </c>
      <c r="AC9" s="213">
        <v>11.444019948999999</v>
      </c>
      <c r="AD9" s="213">
        <v>11.980728029</v>
      </c>
      <c r="AE9" s="213">
        <v>12.814817816</v>
      </c>
      <c r="AF9" s="213">
        <v>13.411795587</v>
      </c>
      <c r="AG9" s="213">
        <v>13.444260597</v>
      </c>
      <c r="AH9" s="213">
        <v>13.371123036</v>
      </c>
      <c r="AI9" s="213">
        <v>12.729834866999999</v>
      </c>
      <c r="AJ9" s="213">
        <v>12.030159735</v>
      </c>
      <c r="AK9" s="213">
        <v>11.620320553999999</v>
      </c>
      <c r="AL9" s="213">
        <v>11.096976761000001</v>
      </c>
      <c r="AM9" s="213">
        <v>10.478442307</v>
      </c>
      <c r="AN9" s="213">
        <v>10.926526314</v>
      </c>
      <c r="AO9" s="213">
        <v>11.458243249000001</v>
      </c>
      <c r="AP9" s="213">
        <v>11.579535849000001</v>
      </c>
      <c r="AQ9" s="213">
        <v>12.828718184</v>
      </c>
      <c r="AR9" s="213">
        <v>13.258844102999999</v>
      </c>
      <c r="AS9" s="213">
        <v>13.408813536</v>
      </c>
      <c r="AT9" s="213">
        <v>13.27787959</v>
      </c>
      <c r="AU9" s="213">
        <v>12.485597504999999</v>
      </c>
      <c r="AV9" s="213">
        <v>12.097445089000001</v>
      </c>
      <c r="AW9" s="213">
        <v>11.432288353000001</v>
      </c>
      <c r="AX9" s="213">
        <v>10.838449161</v>
      </c>
      <c r="AY9" s="213">
        <v>10.506400846</v>
      </c>
      <c r="AZ9" s="213">
        <v>10.665609707</v>
      </c>
      <c r="BA9" s="213">
        <v>10.991120242999999</v>
      </c>
      <c r="BB9" s="213">
        <v>12.029871317</v>
      </c>
      <c r="BC9" s="213">
        <v>12.904604447000001</v>
      </c>
      <c r="BD9" s="213">
        <v>13.68845</v>
      </c>
      <c r="BE9" s="213">
        <v>13.632</v>
      </c>
      <c r="BF9" s="213">
        <v>13.609030000000001</v>
      </c>
      <c r="BG9" s="351">
        <v>12.852359999999999</v>
      </c>
      <c r="BH9" s="351">
        <v>12.40972</v>
      </c>
      <c r="BI9" s="351">
        <v>11.83014</v>
      </c>
      <c r="BJ9" s="351">
        <v>11.055249999999999</v>
      </c>
      <c r="BK9" s="351">
        <v>10.74982</v>
      </c>
      <c r="BL9" s="351">
        <v>11.062659999999999</v>
      </c>
      <c r="BM9" s="351">
        <v>11.42722</v>
      </c>
      <c r="BN9" s="351">
        <v>12.42952</v>
      </c>
      <c r="BO9" s="351">
        <v>13.281929999999999</v>
      </c>
      <c r="BP9" s="351">
        <v>14.10538</v>
      </c>
      <c r="BQ9" s="351">
        <v>14.177709999999999</v>
      </c>
      <c r="BR9" s="351">
        <v>14.037319999999999</v>
      </c>
      <c r="BS9" s="351">
        <v>13.32705</v>
      </c>
      <c r="BT9" s="351">
        <v>12.917059999999999</v>
      </c>
      <c r="BU9" s="351">
        <v>12.33267</v>
      </c>
      <c r="BV9" s="351">
        <v>11.49587</v>
      </c>
    </row>
    <row r="10" spans="1:74" ht="11.1" customHeight="1" x14ac:dyDescent="0.2">
      <c r="A10" s="119" t="s">
        <v>641</v>
      </c>
      <c r="B10" s="204" t="s">
        <v>450</v>
      </c>
      <c r="C10" s="213">
        <v>11.212594230000001</v>
      </c>
      <c r="D10" s="213">
        <v>11.405277555</v>
      </c>
      <c r="E10" s="213">
        <v>11.395134303000001</v>
      </c>
      <c r="F10" s="213">
        <v>11.871417115</v>
      </c>
      <c r="G10" s="213">
        <v>11.785638617</v>
      </c>
      <c r="H10" s="213">
        <v>11.952493093999999</v>
      </c>
      <c r="I10" s="213">
        <v>12.159642264</v>
      </c>
      <c r="J10" s="213">
        <v>11.995568692000001</v>
      </c>
      <c r="K10" s="213">
        <v>12.064166566000001</v>
      </c>
      <c r="L10" s="213">
        <v>11.902623479000001</v>
      </c>
      <c r="M10" s="213">
        <v>11.727725878999999</v>
      </c>
      <c r="N10" s="213">
        <v>11.352462478</v>
      </c>
      <c r="O10" s="213">
        <v>11.155829730000001</v>
      </c>
      <c r="P10" s="213">
        <v>11.238329437999999</v>
      </c>
      <c r="Q10" s="213">
        <v>11.62820818</v>
      </c>
      <c r="R10" s="213">
        <v>11.659169202999999</v>
      </c>
      <c r="S10" s="213">
        <v>11.562067196999999</v>
      </c>
      <c r="T10" s="213">
        <v>11.825967796</v>
      </c>
      <c r="U10" s="213">
        <v>11.715535855000001</v>
      </c>
      <c r="V10" s="213">
        <v>11.834083416</v>
      </c>
      <c r="W10" s="213">
        <v>11.755506294</v>
      </c>
      <c r="X10" s="213">
        <v>11.600172415999999</v>
      </c>
      <c r="Y10" s="213">
        <v>11.570605533</v>
      </c>
      <c r="Z10" s="213">
        <v>11.099097785</v>
      </c>
      <c r="AA10" s="213">
        <v>11.329036073999999</v>
      </c>
      <c r="AB10" s="213">
        <v>11.81706593</v>
      </c>
      <c r="AC10" s="213">
        <v>11.821175322</v>
      </c>
      <c r="AD10" s="213">
        <v>11.900917949</v>
      </c>
      <c r="AE10" s="213">
        <v>11.88605158</v>
      </c>
      <c r="AF10" s="213">
        <v>12.119418995</v>
      </c>
      <c r="AG10" s="213">
        <v>12.043915505999999</v>
      </c>
      <c r="AH10" s="213">
        <v>12.100600499</v>
      </c>
      <c r="AI10" s="213">
        <v>12.232578758000001</v>
      </c>
      <c r="AJ10" s="213">
        <v>12.022555274</v>
      </c>
      <c r="AK10" s="213">
        <v>11.704915502</v>
      </c>
      <c r="AL10" s="213">
        <v>11.286184679</v>
      </c>
      <c r="AM10" s="213">
        <v>11.400446817000001</v>
      </c>
      <c r="AN10" s="213">
        <v>11.890169974999999</v>
      </c>
      <c r="AO10" s="213">
        <v>11.791871794</v>
      </c>
      <c r="AP10" s="213">
        <v>11.822130233999999</v>
      </c>
      <c r="AQ10" s="213">
        <v>11.901713656</v>
      </c>
      <c r="AR10" s="213">
        <v>11.957520390999999</v>
      </c>
      <c r="AS10" s="213">
        <v>11.926818033</v>
      </c>
      <c r="AT10" s="213">
        <v>11.709865402</v>
      </c>
      <c r="AU10" s="213">
        <v>11.817260790000001</v>
      </c>
      <c r="AV10" s="213">
        <v>11.883555549</v>
      </c>
      <c r="AW10" s="213">
        <v>11.827807296</v>
      </c>
      <c r="AX10" s="213">
        <v>11.200076681000001</v>
      </c>
      <c r="AY10" s="213">
        <v>11.528045052</v>
      </c>
      <c r="AZ10" s="213">
        <v>11.747099922</v>
      </c>
      <c r="BA10" s="213">
        <v>11.878786077999999</v>
      </c>
      <c r="BB10" s="213">
        <v>12.271128763</v>
      </c>
      <c r="BC10" s="213">
        <v>11.990377455999999</v>
      </c>
      <c r="BD10" s="213">
        <v>12.11515</v>
      </c>
      <c r="BE10" s="213">
        <v>11.98536</v>
      </c>
      <c r="BF10" s="213">
        <v>11.7136</v>
      </c>
      <c r="BG10" s="351">
        <v>12.00126</v>
      </c>
      <c r="BH10" s="351">
        <v>12.008050000000001</v>
      </c>
      <c r="BI10" s="351">
        <v>11.915710000000001</v>
      </c>
      <c r="BJ10" s="351">
        <v>11.18899</v>
      </c>
      <c r="BK10" s="351">
        <v>11.39995</v>
      </c>
      <c r="BL10" s="351">
        <v>11.58911</v>
      </c>
      <c r="BM10" s="351">
        <v>11.75614</v>
      </c>
      <c r="BN10" s="351">
        <v>12.13616</v>
      </c>
      <c r="BO10" s="351">
        <v>11.91934</v>
      </c>
      <c r="BP10" s="351">
        <v>12.015140000000001</v>
      </c>
      <c r="BQ10" s="351">
        <v>11.9108</v>
      </c>
      <c r="BR10" s="351">
        <v>11.68558</v>
      </c>
      <c r="BS10" s="351">
        <v>11.96142</v>
      </c>
      <c r="BT10" s="351">
        <v>11.97874</v>
      </c>
      <c r="BU10" s="351">
        <v>11.92633</v>
      </c>
      <c r="BV10" s="351">
        <v>11.237959999999999</v>
      </c>
    </row>
    <row r="11" spans="1:74" ht="11.1" customHeight="1" x14ac:dyDescent="0.2">
      <c r="A11" s="119" t="s">
        <v>642</v>
      </c>
      <c r="B11" s="204" t="s">
        <v>451</v>
      </c>
      <c r="C11" s="213">
        <v>10.291595040000001</v>
      </c>
      <c r="D11" s="213">
        <v>10.369046865</v>
      </c>
      <c r="E11" s="213">
        <v>10.480473407</v>
      </c>
      <c r="F11" s="213">
        <v>11.280877443</v>
      </c>
      <c r="G11" s="213">
        <v>11.179418791</v>
      </c>
      <c r="H11" s="213">
        <v>11.025675804</v>
      </c>
      <c r="I11" s="213">
        <v>10.816340583000001</v>
      </c>
      <c r="J11" s="213">
        <v>10.914308709</v>
      </c>
      <c r="K11" s="213">
        <v>11.019352579</v>
      </c>
      <c r="L11" s="213">
        <v>11.147893338999999</v>
      </c>
      <c r="M11" s="213">
        <v>11.080167620999999</v>
      </c>
      <c r="N11" s="213">
        <v>10.756567157999999</v>
      </c>
      <c r="O11" s="213">
        <v>10.312938304999999</v>
      </c>
      <c r="P11" s="213">
        <v>10.252757117</v>
      </c>
      <c r="Q11" s="213">
        <v>10.725501640999999</v>
      </c>
      <c r="R11" s="213">
        <v>10.999767196000001</v>
      </c>
      <c r="S11" s="213">
        <v>10.986250776</v>
      </c>
      <c r="T11" s="213">
        <v>10.961927018000001</v>
      </c>
      <c r="U11" s="213">
        <v>10.87539404</v>
      </c>
      <c r="V11" s="213">
        <v>10.948778656</v>
      </c>
      <c r="W11" s="213">
        <v>10.989837664</v>
      </c>
      <c r="X11" s="213">
        <v>11.239391501</v>
      </c>
      <c r="Y11" s="213">
        <v>11.39799019</v>
      </c>
      <c r="Z11" s="213">
        <v>11.000192887000001</v>
      </c>
      <c r="AA11" s="213">
        <v>10.867075875999999</v>
      </c>
      <c r="AB11" s="213">
        <v>11.267896342</v>
      </c>
      <c r="AC11" s="213">
        <v>11.329143932999999</v>
      </c>
      <c r="AD11" s="213">
        <v>11.438765177000001</v>
      </c>
      <c r="AE11" s="213">
        <v>11.536458172</v>
      </c>
      <c r="AF11" s="213">
        <v>11.497201733000001</v>
      </c>
      <c r="AG11" s="213">
        <v>11.328220147</v>
      </c>
      <c r="AH11" s="213">
        <v>11.277028879</v>
      </c>
      <c r="AI11" s="213">
        <v>11.434133607</v>
      </c>
      <c r="AJ11" s="213">
        <v>11.366944222000001</v>
      </c>
      <c r="AK11" s="213">
        <v>11.478339156000001</v>
      </c>
      <c r="AL11" s="213">
        <v>10.960223533000001</v>
      </c>
      <c r="AM11" s="213">
        <v>10.432039940999999</v>
      </c>
      <c r="AN11" s="213">
        <v>10.929571086999999</v>
      </c>
      <c r="AO11" s="213">
        <v>11.510323372</v>
      </c>
      <c r="AP11" s="213">
        <v>11.4555054</v>
      </c>
      <c r="AQ11" s="213">
        <v>11.457290163</v>
      </c>
      <c r="AR11" s="213">
        <v>11.31763694</v>
      </c>
      <c r="AS11" s="213">
        <v>11.092131475</v>
      </c>
      <c r="AT11" s="213">
        <v>11.210376988</v>
      </c>
      <c r="AU11" s="213">
        <v>11.180326424</v>
      </c>
      <c r="AV11" s="213">
        <v>11.264586502</v>
      </c>
      <c r="AW11" s="213">
        <v>11.359662578</v>
      </c>
      <c r="AX11" s="213">
        <v>10.938703324</v>
      </c>
      <c r="AY11" s="213">
        <v>10.956141329999999</v>
      </c>
      <c r="AZ11" s="213">
        <v>11.153558464</v>
      </c>
      <c r="BA11" s="213">
        <v>11.253969776</v>
      </c>
      <c r="BB11" s="213">
        <v>11.761350244000001</v>
      </c>
      <c r="BC11" s="213">
        <v>11.752281955999999</v>
      </c>
      <c r="BD11" s="213">
        <v>11.708130000000001</v>
      </c>
      <c r="BE11" s="213">
        <v>11.418089999999999</v>
      </c>
      <c r="BF11" s="213">
        <v>11.41629</v>
      </c>
      <c r="BG11" s="351">
        <v>11.501950000000001</v>
      </c>
      <c r="BH11" s="351">
        <v>11.606730000000001</v>
      </c>
      <c r="BI11" s="351">
        <v>11.69998</v>
      </c>
      <c r="BJ11" s="351">
        <v>11.14714</v>
      </c>
      <c r="BK11" s="351">
        <v>11.02861</v>
      </c>
      <c r="BL11" s="351">
        <v>11.17268</v>
      </c>
      <c r="BM11" s="351">
        <v>11.381550000000001</v>
      </c>
      <c r="BN11" s="351">
        <v>12.01801</v>
      </c>
      <c r="BO11" s="351">
        <v>11.994400000000001</v>
      </c>
      <c r="BP11" s="351">
        <v>11.918519999999999</v>
      </c>
      <c r="BQ11" s="351">
        <v>11.61261</v>
      </c>
      <c r="BR11" s="351">
        <v>11.67741</v>
      </c>
      <c r="BS11" s="351">
        <v>11.764010000000001</v>
      </c>
      <c r="BT11" s="351">
        <v>11.876799999999999</v>
      </c>
      <c r="BU11" s="351">
        <v>11.995290000000001</v>
      </c>
      <c r="BV11" s="351">
        <v>11.431430000000001</v>
      </c>
    </row>
    <row r="12" spans="1:74" ht="11.1" customHeight="1" x14ac:dyDescent="0.2">
      <c r="A12" s="119" t="s">
        <v>643</v>
      </c>
      <c r="B12" s="204" t="s">
        <v>452</v>
      </c>
      <c r="C12" s="213">
        <v>10.558398366</v>
      </c>
      <c r="D12" s="213">
        <v>10.735831285</v>
      </c>
      <c r="E12" s="213">
        <v>10.706938150999999</v>
      </c>
      <c r="F12" s="213">
        <v>11.451760350000001</v>
      </c>
      <c r="G12" s="213">
        <v>11.486149707999999</v>
      </c>
      <c r="H12" s="213">
        <v>11.178507956000001</v>
      </c>
      <c r="I12" s="213">
        <v>10.952456277</v>
      </c>
      <c r="J12" s="213">
        <v>10.989757524</v>
      </c>
      <c r="K12" s="213">
        <v>11.093087743</v>
      </c>
      <c r="L12" s="213">
        <v>10.995197822</v>
      </c>
      <c r="M12" s="213">
        <v>10.840905707999999</v>
      </c>
      <c r="N12" s="213">
        <v>10.48177961</v>
      </c>
      <c r="O12" s="213">
        <v>10.115803744000001</v>
      </c>
      <c r="P12" s="213">
        <v>10.336409078999999</v>
      </c>
      <c r="Q12" s="213">
        <v>10.702720475</v>
      </c>
      <c r="R12" s="213">
        <v>10.880286642</v>
      </c>
      <c r="S12" s="213">
        <v>10.788608013999999</v>
      </c>
      <c r="T12" s="213">
        <v>10.566501507</v>
      </c>
      <c r="U12" s="213">
        <v>10.499817602</v>
      </c>
      <c r="V12" s="213">
        <v>10.672528342</v>
      </c>
      <c r="W12" s="213">
        <v>10.877101908</v>
      </c>
      <c r="X12" s="213">
        <v>10.715967607</v>
      </c>
      <c r="Y12" s="213">
        <v>10.6135245</v>
      </c>
      <c r="Z12" s="213">
        <v>10.351954162</v>
      </c>
      <c r="AA12" s="213">
        <v>10.022071148</v>
      </c>
      <c r="AB12" s="213">
        <v>10.838658970999999</v>
      </c>
      <c r="AC12" s="213">
        <v>10.757809042</v>
      </c>
      <c r="AD12" s="213">
        <v>10.909416731</v>
      </c>
      <c r="AE12" s="213">
        <v>10.869787800999999</v>
      </c>
      <c r="AF12" s="213">
        <v>10.903699827000001</v>
      </c>
      <c r="AG12" s="213">
        <v>10.726499499999999</v>
      </c>
      <c r="AH12" s="213">
        <v>10.788303302999999</v>
      </c>
      <c r="AI12" s="213">
        <v>10.946035588000001</v>
      </c>
      <c r="AJ12" s="213">
        <v>10.853929279000001</v>
      </c>
      <c r="AK12" s="213">
        <v>10.866695483000001</v>
      </c>
      <c r="AL12" s="213">
        <v>10.377400337999999</v>
      </c>
      <c r="AM12" s="213">
        <v>10.168463371</v>
      </c>
      <c r="AN12" s="213">
        <v>10.509380071000001</v>
      </c>
      <c r="AO12" s="213">
        <v>11.135085846000001</v>
      </c>
      <c r="AP12" s="213">
        <v>11.146874562000001</v>
      </c>
      <c r="AQ12" s="213">
        <v>11.020023070000001</v>
      </c>
      <c r="AR12" s="213">
        <v>10.922911979</v>
      </c>
      <c r="AS12" s="213">
        <v>10.839892529</v>
      </c>
      <c r="AT12" s="213">
        <v>11.034230073</v>
      </c>
      <c r="AU12" s="213">
        <v>11.061769796</v>
      </c>
      <c r="AV12" s="213">
        <v>11.051697815000001</v>
      </c>
      <c r="AW12" s="213">
        <v>11.027470221</v>
      </c>
      <c r="AX12" s="213">
        <v>10.44018597</v>
      </c>
      <c r="AY12" s="213">
        <v>10.627323863999999</v>
      </c>
      <c r="AZ12" s="213">
        <v>10.850538851</v>
      </c>
      <c r="BA12" s="213">
        <v>10.928574036000001</v>
      </c>
      <c r="BB12" s="213">
        <v>11.445880919</v>
      </c>
      <c r="BC12" s="213">
        <v>11.494098744</v>
      </c>
      <c r="BD12" s="213">
        <v>11.43871</v>
      </c>
      <c r="BE12" s="213">
        <v>11.20668</v>
      </c>
      <c r="BF12" s="213">
        <v>11.136749999999999</v>
      </c>
      <c r="BG12" s="351">
        <v>11.08971</v>
      </c>
      <c r="BH12" s="351">
        <v>11.033049999999999</v>
      </c>
      <c r="BI12" s="351">
        <v>11.000030000000001</v>
      </c>
      <c r="BJ12" s="351">
        <v>10.300369999999999</v>
      </c>
      <c r="BK12" s="351">
        <v>10.40011</v>
      </c>
      <c r="BL12" s="351">
        <v>10.57525</v>
      </c>
      <c r="BM12" s="351">
        <v>10.67788</v>
      </c>
      <c r="BN12" s="351">
        <v>11.17873</v>
      </c>
      <c r="BO12" s="351">
        <v>11.23035</v>
      </c>
      <c r="BP12" s="351">
        <v>11.19989</v>
      </c>
      <c r="BQ12" s="351">
        <v>11.001440000000001</v>
      </c>
      <c r="BR12" s="351">
        <v>11.08713</v>
      </c>
      <c r="BS12" s="351">
        <v>11.080679999999999</v>
      </c>
      <c r="BT12" s="351">
        <v>11.020659999999999</v>
      </c>
      <c r="BU12" s="351">
        <v>11.033569999999999</v>
      </c>
      <c r="BV12" s="351">
        <v>10.359159999999999</v>
      </c>
    </row>
    <row r="13" spans="1:74" ht="11.1" customHeight="1" x14ac:dyDescent="0.2">
      <c r="A13" s="119" t="s">
        <v>644</v>
      </c>
      <c r="B13" s="204" t="s">
        <v>453</v>
      </c>
      <c r="C13" s="213">
        <v>11.122366461</v>
      </c>
      <c r="D13" s="213">
        <v>11.404847229</v>
      </c>
      <c r="E13" s="213">
        <v>11.431997779</v>
      </c>
      <c r="F13" s="213">
        <v>11.812709664</v>
      </c>
      <c r="G13" s="213">
        <v>12.278770625</v>
      </c>
      <c r="H13" s="213">
        <v>12.377920569</v>
      </c>
      <c r="I13" s="213">
        <v>12.361427702</v>
      </c>
      <c r="J13" s="213">
        <v>12.262339697</v>
      </c>
      <c r="K13" s="213">
        <v>12.264201891000001</v>
      </c>
      <c r="L13" s="213">
        <v>11.888389106</v>
      </c>
      <c r="M13" s="213">
        <v>11.214958444000001</v>
      </c>
      <c r="N13" s="213">
        <v>10.934832522000001</v>
      </c>
      <c r="O13" s="213">
        <v>10.768941576</v>
      </c>
      <c r="P13" s="213">
        <v>11.088484705000001</v>
      </c>
      <c r="Q13" s="213">
        <v>11.260212372</v>
      </c>
      <c r="R13" s="213">
        <v>11.559180845</v>
      </c>
      <c r="S13" s="213">
        <v>11.931975229000001</v>
      </c>
      <c r="T13" s="213">
        <v>12.008306489000001</v>
      </c>
      <c r="U13" s="213">
        <v>12.049980953</v>
      </c>
      <c r="V13" s="213">
        <v>12.052815152999999</v>
      </c>
      <c r="W13" s="213">
        <v>12.168520641000001</v>
      </c>
      <c r="X13" s="213">
        <v>11.780031687999999</v>
      </c>
      <c r="Y13" s="213">
        <v>11.484839016</v>
      </c>
      <c r="Z13" s="213">
        <v>11.078975569000001</v>
      </c>
      <c r="AA13" s="213">
        <v>10.988863376999999</v>
      </c>
      <c r="AB13" s="213">
        <v>11.339483158</v>
      </c>
      <c r="AC13" s="213">
        <v>11.462883203000001</v>
      </c>
      <c r="AD13" s="213">
        <v>11.776318321</v>
      </c>
      <c r="AE13" s="213">
        <v>12.131615700999999</v>
      </c>
      <c r="AF13" s="213">
        <v>12.295920650999999</v>
      </c>
      <c r="AG13" s="213">
        <v>12.236486874000001</v>
      </c>
      <c r="AH13" s="213">
        <v>12.201743387</v>
      </c>
      <c r="AI13" s="213">
        <v>12.344564981</v>
      </c>
      <c r="AJ13" s="213">
        <v>12.105340982</v>
      </c>
      <c r="AK13" s="213">
        <v>11.733720214</v>
      </c>
      <c r="AL13" s="213">
        <v>11.542582276999999</v>
      </c>
      <c r="AM13" s="213">
        <v>11.509366632000001</v>
      </c>
      <c r="AN13" s="213">
        <v>11.559026045</v>
      </c>
      <c r="AO13" s="213">
        <v>11.675183718</v>
      </c>
      <c r="AP13" s="213">
        <v>12.075258956000001</v>
      </c>
      <c r="AQ13" s="213">
        <v>12.273018756000001</v>
      </c>
      <c r="AR13" s="213">
        <v>12.335571998000001</v>
      </c>
      <c r="AS13" s="213">
        <v>12.23843887</v>
      </c>
      <c r="AT13" s="213">
        <v>12.255044142999999</v>
      </c>
      <c r="AU13" s="213">
        <v>12.285296509</v>
      </c>
      <c r="AV13" s="213">
        <v>12.21415861</v>
      </c>
      <c r="AW13" s="213">
        <v>11.681102365999999</v>
      </c>
      <c r="AX13" s="213">
        <v>11.463895973</v>
      </c>
      <c r="AY13" s="213">
        <v>11.463381031999999</v>
      </c>
      <c r="AZ13" s="213">
        <v>11.484985641</v>
      </c>
      <c r="BA13" s="213">
        <v>11.612534145</v>
      </c>
      <c r="BB13" s="213">
        <v>11.974361295</v>
      </c>
      <c r="BC13" s="213">
        <v>12.199353221999999</v>
      </c>
      <c r="BD13" s="213">
        <v>12.32915</v>
      </c>
      <c r="BE13" s="213">
        <v>12.276719999999999</v>
      </c>
      <c r="BF13" s="213">
        <v>12.322089999999999</v>
      </c>
      <c r="BG13" s="351">
        <v>12.370290000000001</v>
      </c>
      <c r="BH13" s="351">
        <v>12.30086</v>
      </c>
      <c r="BI13" s="351">
        <v>11.76474</v>
      </c>
      <c r="BJ13" s="351">
        <v>11.55334</v>
      </c>
      <c r="BK13" s="351">
        <v>11.57225</v>
      </c>
      <c r="BL13" s="351">
        <v>11.58487</v>
      </c>
      <c r="BM13" s="351">
        <v>11.72603</v>
      </c>
      <c r="BN13" s="351">
        <v>12.12077</v>
      </c>
      <c r="BO13" s="351">
        <v>12.37679</v>
      </c>
      <c r="BP13" s="351">
        <v>12.54313</v>
      </c>
      <c r="BQ13" s="351">
        <v>12.51637</v>
      </c>
      <c r="BR13" s="351">
        <v>12.58755</v>
      </c>
      <c r="BS13" s="351">
        <v>12.65334</v>
      </c>
      <c r="BT13" s="351">
        <v>12.60454</v>
      </c>
      <c r="BU13" s="351">
        <v>12.072509999999999</v>
      </c>
      <c r="BV13" s="351">
        <v>11.85444</v>
      </c>
    </row>
    <row r="14" spans="1:74" ht="11.1" customHeight="1" x14ac:dyDescent="0.2">
      <c r="A14" s="119" t="s">
        <v>645</v>
      </c>
      <c r="B14" s="206" t="s">
        <v>454</v>
      </c>
      <c r="C14" s="213">
        <v>13.833182648999999</v>
      </c>
      <c r="D14" s="213">
        <v>13.710145405</v>
      </c>
      <c r="E14" s="213">
        <v>13.769830987000001</v>
      </c>
      <c r="F14" s="213">
        <v>11.225626708</v>
      </c>
      <c r="G14" s="213">
        <v>14.414780835</v>
      </c>
      <c r="H14" s="213">
        <v>14.742905273</v>
      </c>
      <c r="I14" s="213">
        <v>15.486874632999999</v>
      </c>
      <c r="J14" s="213">
        <v>15.663701432</v>
      </c>
      <c r="K14" s="213">
        <v>16.076137122999999</v>
      </c>
      <c r="L14" s="213">
        <v>13.462507238000001</v>
      </c>
      <c r="M14" s="213">
        <v>14.24335428</v>
      </c>
      <c r="N14" s="213">
        <v>13.962643817</v>
      </c>
      <c r="O14" s="213">
        <v>14.176439116999999</v>
      </c>
      <c r="P14" s="213">
        <v>14.168701946000001</v>
      </c>
      <c r="Q14" s="213">
        <v>14.222365976000001</v>
      </c>
      <c r="R14" s="213">
        <v>11.413678592</v>
      </c>
      <c r="S14" s="213">
        <v>14.882310858</v>
      </c>
      <c r="T14" s="213">
        <v>15.509237743</v>
      </c>
      <c r="U14" s="213">
        <v>15.981137624</v>
      </c>
      <c r="V14" s="213">
        <v>16.406461673999999</v>
      </c>
      <c r="W14" s="213">
        <v>15.920196214000001</v>
      </c>
      <c r="X14" s="213">
        <v>12.561365194</v>
      </c>
      <c r="Y14" s="213">
        <v>14.698629638</v>
      </c>
      <c r="Z14" s="213">
        <v>14.178093766</v>
      </c>
      <c r="AA14" s="213">
        <v>14.206419012</v>
      </c>
      <c r="AB14" s="213">
        <v>14.61209757</v>
      </c>
      <c r="AC14" s="213">
        <v>14.918292763</v>
      </c>
      <c r="AD14" s="213">
        <v>12.347768383</v>
      </c>
      <c r="AE14" s="213">
        <v>15.124602486000001</v>
      </c>
      <c r="AF14" s="213">
        <v>16.324649470000001</v>
      </c>
      <c r="AG14" s="213">
        <v>16.135236136</v>
      </c>
      <c r="AH14" s="213">
        <v>16.576158142000001</v>
      </c>
      <c r="AI14" s="213">
        <v>16.776609683</v>
      </c>
      <c r="AJ14" s="213">
        <v>13.59891573</v>
      </c>
      <c r="AK14" s="213">
        <v>14.965936228</v>
      </c>
      <c r="AL14" s="213">
        <v>14.452766863000001</v>
      </c>
      <c r="AM14" s="213">
        <v>14.874444499999999</v>
      </c>
      <c r="AN14" s="213">
        <v>14.814483598000001</v>
      </c>
      <c r="AO14" s="213">
        <v>14.931964748</v>
      </c>
      <c r="AP14" s="213">
        <v>13.415163290000001</v>
      </c>
      <c r="AQ14" s="213">
        <v>15.781672852</v>
      </c>
      <c r="AR14" s="213">
        <v>16.540459782999999</v>
      </c>
      <c r="AS14" s="213">
        <v>16.848489437000001</v>
      </c>
      <c r="AT14" s="213">
        <v>17.608633863000001</v>
      </c>
      <c r="AU14" s="213">
        <v>16.507831778</v>
      </c>
      <c r="AV14" s="213">
        <v>13.837422878</v>
      </c>
      <c r="AW14" s="213">
        <v>15.369728673999999</v>
      </c>
      <c r="AX14" s="213">
        <v>15.087852732</v>
      </c>
      <c r="AY14" s="213">
        <v>14.655130558</v>
      </c>
      <c r="AZ14" s="213">
        <v>14.998263864</v>
      </c>
      <c r="BA14" s="213">
        <v>14.958370352999999</v>
      </c>
      <c r="BB14" s="213">
        <v>14.523510506999999</v>
      </c>
      <c r="BC14" s="213">
        <v>15.810322779</v>
      </c>
      <c r="BD14" s="213">
        <v>16.963640000000002</v>
      </c>
      <c r="BE14" s="213">
        <v>17.238969999999998</v>
      </c>
      <c r="BF14" s="213">
        <v>18.026879999999998</v>
      </c>
      <c r="BG14" s="351">
        <v>16.947749999999999</v>
      </c>
      <c r="BH14" s="351">
        <v>13.7842</v>
      </c>
      <c r="BI14" s="351">
        <v>15.78013</v>
      </c>
      <c r="BJ14" s="351">
        <v>15.51397</v>
      </c>
      <c r="BK14" s="351">
        <v>15.070360000000001</v>
      </c>
      <c r="BL14" s="351">
        <v>15.330920000000001</v>
      </c>
      <c r="BM14" s="351">
        <v>15.268610000000001</v>
      </c>
      <c r="BN14" s="351">
        <v>15.55636</v>
      </c>
      <c r="BO14" s="351">
        <v>16.103899999999999</v>
      </c>
      <c r="BP14" s="351">
        <v>17.310569999999998</v>
      </c>
      <c r="BQ14" s="351">
        <v>17.633610000000001</v>
      </c>
      <c r="BR14" s="351">
        <v>18.43103</v>
      </c>
      <c r="BS14" s="351">
        <v>17.331330000000001</v>
      </c>
      <c r="BT14" s="351">
        <v>13.716419999999999</v>
      </c>
      <c r="BU14" s="351">
        <v>16.178059999999999</v>
      </c>
      <c r="BV14" s="351">
        <v>15.922409999999999</v>
      </c>
    </row>
    <row r="15" spans="1:74" ht="11.1" customHeight="1" x14ac:dyDescent="0.2">
      <c r="A15" s="119" t="s">
        <v>646</v>
      </c>
      <c r="B15" s="206" t="s">
        <v>428</v>
      </c>
      <c r="C15" s="213">
        <v>12.1</v>
      </c>
      <c r="D15" s="213">
        <v>12.29</v>
      </c>
      <c r="E15" s="213">
        <v>12.33</v>
      </c>
      <c r="F15" s="213">
        <v>12.62</v>
      </c>
      <c r="G15" s="213">
        <v>12.93</v>
      </c>
      <c r="H15" s="213">
        <v>12.92</v>
      </c>
      <c r="I15" s="213">
        <v>12.94</v>
      </c>
      <c r="J15" s="213">
        <v>12.91</v>
      </c>
      <c r="K15" s="213">
        <v>13.03</v>
      </c>
      <c r="L15" s="213">
        <v>12.72</v>
      </c>
      <c r="M15" s="213">
        <v>12.71</v>
      </c>
      <c r="N15" s="213">
        <v>12.32</v>
      </c>
      <c r="O15" s="213">
        <v>11.99</v>
      </c>
      <c r="P15" s="213">
        <v>12.14</v>
      </c>
      <c r="Q15" s="213">
        <v>12.56</v>
      </c>
      <c r="R15" s="213">
        <v>12.43</v>
      </c>
      <c r="S15" s="213">
        <v>12.79</v>
      </c>
      <c r="T15" s="213">
        <v>12.73</v>
      </c>
      <c r="U15" s="213">
        <v>12.68</v>
      </c>
      <c r="V15" s="213">
        <v>12.88</v>
      </c>
      <c r="W15" s="213">
        <v>12.87</v>
      </c>
      <c r="X15" s="213">
        <v>12.46</v>
      </c>
      <c r="Y15" s="213">
        <v>12.75</v>
      </c>
      <c r="Z15" s="213">
        <v>12.23</v>
      </c>
      <c r="AA15" s="213">
        <v>12.21</v>
      </c>
      <c r="AB15" s="213">
        <v>12.79</v>
      </c>
      <c r="AC15" s="213">
        <v>12.89</v>
      </c>
      <c r="AD15" s="213">
        <v>12.72</v>
      </c>
      <c r="AE15" s="213">
        <v>13.07</v>
      </c>
      <c r="AF15" s="213">
        <v>13.2</v>
      </c>
      <c r="AG15" s="213">
        <v>13.08</v>
      </c>
      <c r="AH15" s="213">
        <v>13.15</v>
      </c>
      <c r="AI15" s="213">
        <v>13.28</v>
      </c>
      <c r="AJ15" s="213">
        <v>12.8</v>
      </c>
      <c r="AK15" s="213">
        <v>12.94</v>
      </c>
      <c r="AL15" s="213">
        <v>12.45</v>
      </c>
      <c r="AM15" s="213">
        <v>12.25</v>
      </c>
      <c r="AN15" s="213">
        <v>12.66</v>
      </c>
      <c r="AO15" s="213">
        <v>12.99</v>
      </c>
      <c r="AP15" s="213">
        <v>12.88</v>
      </c>
      <c r="AQ15" s="213">
        <v>13.15</v>
      </c>
      <c r="AR15" s="213">
        <v>13.04</v>
      </c>
      <c r="AS15" s="213">
        <v>13.13</v>
      </c>
      <c r="AT15" s="213">
        <v>13.28</v>
      </c>
      <c r="AU15" s="213">
        <v>13.01</v>
      </c>
      <c r="AV15" s="213">
        <v>12.87</v>
      </c>
      <c r="AW15" s="213">
        <v>12.95</v>
      </c>
      <c r="AX15" s="213">
        <v>12.47</v>
      </c>
      <c r="AY15" s="213">
        <v>12.47</v>
      </c>
      <c r="AZ15" s="213">
        <v>12.7</v>
      </c>
      <c r="BA15" s="213">
        <v>12.83</v>
      </c>
      <c r="BB15" s="213">
        <v>13.26</v>
      </c>
      <c r="BC15" s="213">
        <v>13.32</v>
      </c>
      <c r="BD15" s="213">
        <v>13.392939999999999</v>
      </c>
      <c r="BE15" s="213">
        <v>13.32812</v>
      </c>
      <c r="BF15" s="213">
        <v>13.32217</v>
      </c>
      <c r="BG15" s="351">
        <v>13.180199999999999</v>
      </c>
      <c r="BH15" s="351">
        <v>12.974880000000001</v>
      </c>
      <c r="BI15" s="351">
        <v>13.12082</v>
      </c>
      <c r="BJ15" s="351">
        <v>12.53495</v>
      </c>
      <c r="BK15" s="351">
        <v>12.4658</v>
      </c>
      <c r="BL15" s="351">
        <v>12.65448</v>
      </c>
      <c r="BM15" s="351">
        <v>12.836080000000001</v>
      </c>
      <c r="BN15" s="351">
        <v>13.36003</v>
      </c>
      <c r="BO15" s="351">
        <v>13.37567</v>
      </c>
      <c r="BP15" s="351">
        <v>13.40213</v>
      </c>
      <c r="BQ15" s="351">
        <v>13.39983</v>
      </c>
      <c r="BR15" s="351">
        <v>13.50553</v>
      </c>
      <c r="BS15" s="351">
        <v>13.34186</v>
      </c>
      <c r="BT15" s="351">
        <v>13.110429999999999</v>
      </c>
      <c r="BU15" s="351">
        <v>13.3497</v>
      </c>
      <c r="BV15" s="351">
        <v>12.77291</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16.314456958000001</v>
      </c>
      <c r="D17" s="213">
        <v>17.253040842000001</v>
      </c>
      <c r="E17" s="213">
        <v>16.902234652000001</v>
      </c>
      <c r="F17" s="213">
        <v>15.695309827999999</v>
      </c>
      <c r="G17" s="213">
        <v>15.145547477999999</v>
      </c>
      <c r="H17" s="213">
        <v>14.970571458</v>
      </c>
      <c r="I17" s="213">
        <v>14.819655142</v>
      </c>
      <c r="J17" s="213">
        <v>14.906760697999999</v>
      </c>
      <c r="K17" s="213">
        <v>15.029492757</v>
      </c>
      <c r="L17" s="213">
        <v>15.065967892</v>
      </c>
      <c r="M17" s="213">
        <v>14.636707569</v>
      </c>
      <c r="N17" s="213">
        <v>14.885184487</v>
      </c>
      <c r="O17" s="213">
        <v>15.104742558</v>
      </c>
      <c r="P17" s="213">
        <v>15.602033486</v>
      </c>
      <c r="Q17" s="213">
        <v>15.331411805</v>
      </c>
      <c r="R17" s="213">
        <v>15.181022395999999</v>
      </c>
      <c r="S17" s="213">
        <v>14.942792387000001</v>
      </c>
      <c r="T17" s="213">
        <v>15.159099721</v>
      </c>
      <c r="U17" s="213">
        <v>15.152492327999999</v>
      </c>
      <c r="V17" s="213">
        <v>15.177783594999999</v>
      </c>
      <c r="W17" s="213">
        <v>15.471025470000001</v>
      </c>
      <c r="X17" s="213">
        <v>15.39705715</v>
      </c>
      <c r="Y17" s="213">
        <v>14.910925379</v>
      </c>
      <c r="Z17" s="213">
        <v>14.693993809</v>
      </c>
      <c r="AA17" s="213">
        <v>15.156987846</v>
      </c>
      <c r="AB17" s="213">
        <v>15.563060744</v>
      </c>
      <c r="AC17" s="213">
        <v>14.981477511</v>
      </c>
      <c r="AD17" s="213">
        <v>15.138973014999999</v>
      </c>
      <c r="AE17" s="213">
        <v>14.938683792000001</v>
      </c>
      <c r="AF17" s="213">
        <v>15.608395574999999</v>
      </c>
      <c r="AG17" s="213">
        <v>15.764434634000001</v>
      </c>
      <c r="AH17" s="213">
        <v>15.635785082</v>
      </c>
      <c r="AI17" s="213">
        <v>16.007322855000002</v>
      </c>
      <c r="AJ17" s="213">
        <v>15.749851913000001</v>
      </c>
      <c r="AK17" s="213">
        <v>15.586935175000001</v>
      </c>
      <c r="AL17" s="213">
        <v>15.548240291000001</v>
      </c>
      <c r="AM17" s="213">
        <v>16.563053669999999</v>
      </c>
      <c r="AN17" s="213">
        <v>16.979097724999999</v>
      </c>
      <c r="AO17" s="213">
        <v>16.228178181000001</v>
      </c>
      <c r="AP17" s="213">
        <v>15.979921594</v>
      </c>
      <c r="AQ17" s="213">
        <v>15.895337946</v>
      </c>
      <c r="AR17" s="213">
        <v>15.877189187000001</v>
      </c>
      <c r="AS17" s="213">
        <v>15.924027304000001</v>
      </c>
      <c r="AT17" s="213">
        <v>16.019627281999998</v>
      </c>
      <c r="AU17" s="213">
        <v>16.675618877000002</v>
      </c>
      <c r="AV17" s="213">
        <v>16.454691831000002</v>
      </c>
      <c r="AW17" s="213">
        <v>16.316588039999999</v>
      </c>
      <c r="AX17" s="213">
        <v>16.552037460000001</v>
      </c>
      <c r="AY17" s="213">
        <v>16.785220547000002</v>
      </c>
      <c r="AZ17" s="213">
        <v>16.723572963999999</v>
      </c>
      <c r="BA17" s="213">
        <v>16.635029160999999</v>
      </c>
      <c r="BB17" s="213">
        <v>16.262560045000001</v>
      </c>
      <c r="BC17" s="213">
        <v>16.126602241000001</v>
      </c>
      <c r="BD17" s="213">
        <v>16.095330000000001</v>
      </c>
      <c r="BE17" s="213">
        <v>16.123650000000001</v>
      </c>
      <c r="BF17" s="213">
        <v>16.30443</v>
      </c>
      <c r="BG17" s="351">
        <v>16.91902</v>
      </c>
      <c r="BH17" s="351">
        <v>16.650729999999999</v>
      </c>
      <c r="BI17" s="351">
        <v>16.496230000000001</v>
      </c>
      <c r="BJ17" s="351">
        <v>16.684280000000001</v>
      </c>
      <c r="BK17" s="351">
        <v>16.86628</v>
      </c>
      <c r="BL17" s="351">
        <v>16.76117</v>
      </c>
      <c r="BM17" s="351">
        <v>16.63729</v>
      </c>
      <c r="BN17" s="351">
        <v>16.227699999999999</v>
      </c>
      <c r="BO17" s="351">
        <v>16.060199999999998</v>
      </c>
      <c r="BP17" s="351">
        <v>16.014679999999998</v>
      </c>
      <c r="BQ17" s="351">
        <v>16.120159999999998</v>
      </c>
      <c r="BR17" s="351">
        <v>16.251169999999998</v>
      </c>
      <c r="BS17" s="351">
        <v>16.892900000000001</v>
      </c>
      <c r="BT17" s="351">
        <v>16.671099999999999</v>
      </c>
      <c r="BU17" s="351">
        <v>16.56813</v>
      </c>
      <c r="BV17" s="351">
        <v>16.816690000000001</v>
      </c>
    </row>
    <row r="18" spans="1:74" ht="11.1" customHeight="1" x14ac:dyDescent="0.2">
      <c r="A18" s="119" t="s">
        <v>648</v>
      </c>
      <c r="B18" s="187" t="s">
        <v>480</v>
      </c>
      <c r="C18" s="213">
        <v>12.570255346</v>
      </c>
      <c r="D18" s="213">
        <v>13.343893066</v>
      </c>
      <c r="E18" s="213">
        <v>13.527020679</v>
      </c>
      <c r="F18" s="213">
        <v>12.732776807</v>
      </c>
      <c r="G18" s="213">
        <v>12.701308815000001</v>
      </c>
      <c r="H18" s="213">
        <v>13.905565158</v>
      </c>
      <c r="I18" s="213">
        <v>13.701838828</v>
      </c>
      <c r="J18" s="213">
        <v>13.569882968</v>
      </c>
      <c r="K18" s="213">
        <v>13.61720877</v>
      </c>
      <c r="L18" s="213">
        <v>12.991960978</v>
      </c>
      <c r="M18" s="213">
        <v>12.307156946999999</v>
      </c>
      <c r="N18" s="213">
        <v>12.221743417000001</v>
      </c>
      <c r="O18" s="213">
        <v>11.882508424999999</v>
      </c>
      <c r="P18" s="213">
        <v>11.964558072999999</v>
      </c>
      <c r="Q18" s="213">
        <v>12.018360296999999</v>
      </c>
      <c r="R18" s="213">
        <v>12.1301044</v>
      </c>
      <c r="S18" s="213">
        <v>12.057739166999999</v>
      </c>
      <c r="T18" s="213">
        <v>13.011075419999999</v>
      </c>
      <c r="U18" s="213">
        <v>13.259329985999999</v>
      </c>
      <c r="V18" s="213">
        <v>13.194758229</v>
      </c>
      <c r="W18" s="213">
        <v>13.250050395000001</v>
      </c>
      <c r="X18" s="213">
        <v>12.544548915</v>
      </c>
      <c r="Y18" s="213">
        <v>12.081446328</v>
      </c>
      <c r="Z18" s="213">
        <v>11.897382086</v>
      </c>
      <c r="AA18" s="213">
        <v>12.00031312</v>
      </c>
      <c r="AB18" s="213">
        <v>11.975014612000001</v>
      </c>
      <c r="AC18" s="213">
        <v>12.171478540000001</v>
      </c>
      <c r="AD18" s="213">
        <v>12.131689080999999</v>
      </c>
      <c r="AE18" s="213">
        <v>12.626260727</v>
      </c>
      <c r="AF18" s="213">
        <v>13.405996774</v>
      </c>
      <c r="AG18" s="213">
        <v>13.362204097999999</v>
      </c>
      <c r="AH18" s="213">
        <v>13.360599757999999</v>
      </c>
      <c r="AI18" s="213">
        <v>13.26677935</v>
      </c>
      <c r="AJ18" s="213">
        <v>12.491535376</v>
      </c>
      <c r="AK18" s="213">
        <v>11.995394642999999</v>
      </c>
      <c r="AL18" s="213">
        <v>11.719537403</v>
      </c>
      <c r="AM18" s="213">
        <v>12.381538695</v>
      </c>
      <c r="AN18" s="213">
        <v>12.207699076999999</v>
      </c>
      <c r="AO18" s="213">
        <v>11.675814289</v>
      </c>
      <c r="AP18" s="213">
        <v>11.703066255</v>
      </c>
      <c r="AQ18" s="213">
        <v>12.059579643999999</v>
      </c>
      <c r="AR18" s="213">
        <v>12.846352639999999</v>
      </c>
      <c r="AS18" s="213">
        <v>13.258035556999999</v>
      </c>
      <c r="AT18" s="213">
        <v>13.019936291</v>
      </c>
      <c r="AU18" s="213">
        <v>13.224587745999999</v>
      </c>
      <c r="AV18" s="213">
        <v>12.525032057000001</v>
      </c>
      <c r="AW18" s="213">
        <v>12.008496471999999</v>
      </c>
      <c r="AX18" s="213">
        <v>11.700932991</v>
      </c>
      <c r="AY18" s="213">
        <v>11.403099814000001</v>
      </c>
      <c r="AZ18" s="213">
        <v>11.749650296</v>
      </c>
      <c r="BA18" s="213">
        <v>11.536108857</v>
      </c>
      <c r="BB18" s="213">
        <v>11.767092486999999</v>
      </c>
      <c r="BC18" s="213">
        <v>12.010210806</v>
      </c>
      <c r="BD18" s="213">
        <v>12.761900000000001</v>
      </c>
      <c r="BE18" s="213">
        <v>13.16916</v>
      </c>
      <c r="BF18" s="213">
        <v>12.784560000000001</v>
      </c>
      <c r="BG18" s="351">
        <v>12.85501</v>
      </c>
      <c r="BH18" s="351">
        <v>12.12495</v>
      </c>
      <c r="BI18" s="351">
        <v>11.55232</v>
      </c>
      <c r="BJ18" s="351">
        <v>11.2264</v>
      </c>
      <c r="BK18" s="351">
        <v>10.974080000000001</v>
      </c>
      <c r="BL18" s="351">
        <v>11.240030000000001</v>
      </c>
      <c r="BM18" s="351">
        <v>11.04383</v>
      </c>
      <c r="BN18" s="351">
        <v>11.334099999999999</v>
      </c>
      <c r="BO18" s="351">
        <v>11.63233</v>
      </c>
      <c r="BP18" s="351">
        <v>12.473990000000001</v>
      </c>
      <c r="BQ18" s="351">
        <v>12.892239999999999</v>
      </c>
      <c r="BR18" s="351">
        <v>12.62002</v>
      </c>
      <c r="BS18" s="351">
        <v>12.77895</v>
      </c>
      <c r="BT18" s="351">
        <v>12.13527</v>
      </c>
      <c r="BU18" s="351">
        <v>11.62335</v>
      </c>
      <c r="BV18" s="351">
        <v>11.2979</v>
      </c>
    </row>
    <row r="19" spans="1:74" ht="11.1" customHeight="1" x14ac:dyDescent="0.2">
      <c r="A19" s="119" t="s">
        <v>649</v>
      </c>
      <c r="B19" s="204" t="s">
        <v>448</v>
      </c>
      <c r="C19" s="213">
        <v>9.6229572989999994</v>
      </c>
      <c r="D19" s="213">
        <v>9.8416027902999996</v>
      </c>
      <c r="E19" s="213">
        <v>10.009736991</v>
      </c>
      <c r="F19" s="213">
        <v>9.9195900860999995</v>
      </c>
      <c r="G19" s="213">
        <v>9.9677579797</v>
      </c>
      <c r="H19" s="213">
        <v>10.100003216999999</v>
      </c>
      <c r="I19" s="213">
        <v>10.193378252</v>
      </c>
      <c r="J19" s="213">
        <v>10.092400929</v>
      </c>
      <c r="K19" s="213">
        <v>10.026771181000001</v>
      </c>
      <c r="L19" s="213">
        <v>9.9756902163000003</v>
      </c>
      <c r="M19" s="213">
        <v>9.9330590678000004</v>
      </c>
      <c r="N19" s="213">
        <v>9.6595238749999996</v>
      </c>
      <c r="O19" s="213">
        <v>9.6059627195000008</v>
      </c>
      <c r="P19" s="213">
        <v>9.8082229446000007</v>
      </c>
      <c r="Q19" s="213">
        <v>9.8374674377000009</v>
      </c>
      <c r="R19" s="213">
        <v>9.8830967594000008</v>
      </c>
      <c r="S19" s="213">
        <v>10.039406247000001</v>
      </c>
      <c r="T19" s="213">
        <v>9.9865964138999992</v>
      </c>
      <c r="U19" s="213">
        <v>9.9875006478999993</v>
      </c>
      <c r="V19" s="213">
        <v>10.010501974</v>
      </c>
      <c r="W19" s="213">
        <v>10.079436661000001</v>
      </c>
      <c r="X19" s="213">
        <v>10.142913457000001</v>
      </c>
      <c r="Y19" s="213">
        <v>10.144413363</v>
      </c>
      <c r="Z19" s="213">
        <v>9.9560592799999998</v>
      </c>
      <c r="AA19" s="213">
        <v>9.8068424724999996</v>
      </c>
      <c r="AB19" s="213">
        <v>10.095937994</v>
      </c>
      <c r="AC19" s="213">
        <v>10.396066415</v>
      </c>
      <c r="AD19" s="213">
        <v>10.247059937</v>
      </c>
      <c r="AE19" s="213">
        <v>10.43630308</v>
      </c>
      <c r="AF19" s="213">
        <v>10.2857305</v>
      </c>
      <c r="AG19" s="213">
        <v>10.066073252000001</v>
      </c>
      <c r="AH19" s="213">
        <v>10.223378031999999</v>
      </c>
      <c r="AI19" s="213">
        <v>10.154097082</v>
      </c>
      <c r="AJ19" s="213">
        <v>10.137790732999999</v>
      </c>
      <c r="AK19" s="213">
        <v>10.153511655000001</v>
      </c>
      <c r="AL19" s="213">
        <v>9.9147053347000007</v>
      </c>
      <c r="AM19" s="213">
        <v>10.041237036</v>
      </c>
      <c r="AN19" s="213">
        <v>10.153165182</v>
      </c>
      <c r="AO19" s="213">
        <v>10.103058081</v>
      </c>
      <c r="AP19" s="213">
        <v>10.174287619999999</v>
      </c>
      <c r="AQ19" s="213">
        <v>10.201905923</v>
      </c>
      <c r="AR19" s="213">
        <v>10.071981409999999</v>
      </c>
      <c r="AS19" s="213">
        <v>10.149069968999999</v>
      </c>
      <c r="AT19" s="213">
        <v>10.024380023000001</v>
      </c>
      <c r="AU19" s="213">
        <v>10.072797288</v>
      </c>
      <c r="AV19" s="213">
        <v>10.257725687000001</v>
      </c>
      <c r="AW19" s="213">
        <v>10.203783874000001</v>
      </c>
      <c r="AX19" s="213">
        <v>9.8467320061999999</v>
      </c>
      <c r="AY19" s="213">
        <v>9.9603146257000006</v>
      </c>
      <c r="AZ19" s="213">
        <v>10.263957457</v>
      </c>
      <c r="BA19" s="213">
        <v>10.201143290999999</v>
      </c>
      <c r="BB19" s="213">
        <v>10.313061404000001</v>
      </c>
      <c r="BC19" s="213">
        <v>10.281030409</v>
      </c>
      <c r="BD19" s="213">
        <v>10.190899999999999</v>
      </c>
      <c r="BE19" s="213">
        <v>10.23446</v>
      </c>
      <c r="BF19" s="213">
        <v>10.10735</v>
      </c>
      <c r="BG19" s="351">
        <v>10.136380000000001</v>
      </c>
      <c r="BH19" s="351">
        <v>10.27932</v>
      </c>
      <c r="BI19" s="351">
        <v>10.20035</v>
      </c>
      <c r="BJ19" s="351">
        <v>9.8176199999999998</v>
      </c>
      <c r="BK19" s="351">
        <v>9.9532229999999995</v>
      </c>
      <c r="BL19" s="351">
        <v>10.23082</v>
      </c>
      <c r="BM19" s="351">
        <v>10.172420000000001</v>
      </c>
      <c r="BN19" s="351">
        <v>10.31157</v>
      </c>
      <c r="BO19" s="351">
        <v>10.30189</v>
      </c>
      <c r="BP19" s="351">
        <v>10.239800000000001</v>
      </c>
      <c r="BQ19" s="351">
        <v>10.341229999999999</v>
      </c>
      <c r="BR19" s="351">
        <v>10.22813</v>
      </c>
      <c r="BS19" s="351">
        <v>10.27988</v>
      </c>
      <c r="BT19" s="351">
        <v>10.45759</v>
      </c>
      <c r="BU19" s="351">
        <v>10.403639999999999</v>
      </c>
      <c r="BV19" s="351">
        <v>10.013</v>
      </c>
    </row>
    <row r="20" spans="1:74" ht="11.1" customHeight="1" x14ac:dyDescent="0.2">
      <c r="A20" s="119" t="s">
        <v>650</v>
      </c>
      <c r="B20" s="204" t="s">
        <v>449</v>
      </c>
      <c r="C20" s="213">
        <v>8.5151461275999996</v>
      </c>
      <c r="D20" s="213">
        <v>8.6066145547000001</v>
      </c>
      <c r="E20" s="213">
        <v>8.6250471405999996</v>
      </c>
      <c r="F20" s="213">
        <v>8.9571513036999999</v>
      </c>
      <c r="G20" s="213">
        <v>9.3983631035999995</v>
      </c>
      <c r="H20" s="213">
        <v>10.198256784</v>
      </c>
      <c r="I20" s="213">
        <v>10.202046221</v>
      </c>
      <c r="J20" s="213">
        <v>10.178145394</v>
      </c>
      <c r="K20" s="213">
        <v>9.5147276351999999</v>
      </c>
      <c r="L20" s="213">
        <v>9.1173378295000003</v>
      </c>
      <c r="M20" s="213">
        <v>8.8565785197999993</v>
      </c>
      <c r="N20" s="213">
        <v>8.7418906396999994</v>
      </c>
      <c r="O20" s="213">
        <v>8.7949072140000002</v>
      </c>
      <c r="P20" s="213">
        <v>8.9784210425000008</v>
      </c>
      <c r="Q20" s="213">
        <v>9.0223215413000002</v>
      </c>
      <c r="R20" s="213">
        <v>9.1636530003000001</v>
      </c>
      <c r="S20" s="213">
        <v>9.6858538451000005</v>
      </c>
      <c r="T20" s="213">
        <v>10.325402219000001</v>
      </c>
      <c r="U20" s="213">
        <v>10.303674568</v>
      </c>
      <c r="V20" s="213">
        <v>10.390038774000001</v>
      </c>
      <c r="W20" s="213">
        <v>9.9161274533999997</v>
      </c>
      <c r="X20" s="213">
        <v>9.2869511938000002</v>
      </c>
      <c r="Y20" s="213">
        <v>9.2697753763000001</v>
      </c>
      <c r="Z20" s="213">
        <v>8.9218862330000004</v>
      </c>
      <c r="AA20" s="213">
        <v>8.8768808277000009</v>
      </c>
      <c r="AB20" s="213">
        <v>9.4363060092000008</v>
      </c>
      <c r="AC20" s="213">
        <v>9.1559729313999991</v>
      </c>
      <c r="AD20" s="213">
        <v>9.4874038021999993</v>
      </c>
      <c r="AE20" s="213">
        <v>10.075402232</v>
      </c>
      <c r="AF20" s="213">
        <v>10.763631525999999</v>
      </c>
      <c r="AG20" s="213">
        <v>10.809409045000001</v>
      </c>
      <c r="AH20" s="213">
        <v>10.837356102999999</v>
      </c>
      <c r="AI20" s="213">
        <v>10.113164827</v>
      </c>
      <c r="AJ20" s="213">
        <v>9.5614326694000003</v>
      </c>
      <c r="AK20" s="213">
        <v>9.2435446369999994</v>
      </c>
      <c r="AL20" s="213">
        <v>8.9815770103000006</v>
      </c>
      <c r="AM20" s="213">
        <v>8.9995760980000004</v>
      </c>
      <c r="AN20" s="213">
        <v>9.2363448423999994</v>
      </c>
      <c r="AO20" s="213">
        <v>9.3064555391999999</v>
      </c>
      <c r="AP20" s="213">
        <v>9.2939966498000004</v>
      </c>
      <c r="AQ20" s="213">
        <v>10.014678556</v>
      </c>
      <c r="AR20" s="213">
        <v>10.676444544000001</v>
      </c>
      <c r="AS20" s="213">
        <v>10.731928353000001</v>
      </c>
      <c r="AT20" s="213">
        <v>10.411185786000001</v>
      </c>
      <c r="AU20" s="213">
        <v>9.9542535871000002</v>
      </c>
      <c r="AV20" s="213">
        <v>9.5025597237999992</v>
      </c>
      <c r="AW20" s="213">
        <v>9.1930153517999997</v>
      </c>
      <c r="AX20" s="213">
        <v>9.0016219941000006</v>
      </c>
      <c r="AY20" s="213">
        <v>8.7330642954000002</v>
      </c>
      <c r="AZ20" s="213">
        <v>9.0137966208999991</v>
      </c>
      <c r="BA20" s="213">
        <v>9.1740387643000005</v>
      </c>
      <c r="BB20" s="213">
        <v>9.3523541253999998</v>
      </c>
      <c r="BC20" s="213">
        <v>10.013308273</v>
      </c>
      <c r="BD20" s="213">
        <v>10.76099</v>
      </c>
      <c r="BE20" s="213">
        <v>10.741379999999999</v>
      </c>
      <c r="BF20" s="213">
        <v>10.50164</v>
      </c>
      <c r="BG20" s="351">
        <v>10.05922</v>
      </c>
      <c r="BH20" s="351">
        <v>9.5924110000000002</v>
      </c>
      <c r="BI20" s="351">
        <v>9.3091259999999991</v>
      </c>
      <c r="BJ20" s="351">
        <v>9.084562</v>
      </c>
      <c r="BK20" s="351">
        <v>8.8949210000000001</v>
      </c>
      <c r="BL20" s="351">
        <v>9.1953910000000008</v>
      </c>
      <c r="BM20" s="351">
        <v>9.3662880000000008</v>
      </c>
      <c r="BN20" s="351">
        <v>9.5808210000000003</v>
      </c>
      <c r="BO20" s="351">
        <v>10.288130000000001</v>
      </c>
      <c r="BP20" s="351">
        <v>11.10257</v>
      </c>
      <c r="BQ20" s="351">
        <v>11.16132</v>
      </c>
      <c r="BR20" s="351">
        <v>10.891450000000001</v>
      </c>
      <c r="BS20" s="351">
        <v>10.4747</v>
      </c>
      <c r="BT20" s="351">
        <v>10.012879999999999</v>
      </c>
      <c r="BU20" s="351">
        <v>9.7345659999999992</v>
      </c>
      <c r="BV20" s="351">
        <v>9.4744089999999996</v>
      </c>
    </row>
    <row r="21" spans="1:74" ht="11.1" customHeight="1" x14ac:dyDescent="0.2">
      <c r="A21" s="119" t="s">
        <v>651</v>
      </c>
      <c r="B21" s="204" t="s">
        <v>450</v>
      </c>
      <c r="C21" s="213">
        <v>9.4961947671000004</v>
      </c>
      <c r="D21" s="213">
        <v>9.7674941190000002</v>
      </c>
      <c r="E21" s="213">
        <v>9.6356623366999994</v>
      </c>
      <c r="F21" s="213">
        <v>9.4065313331000002</v>
      </c>
      <c r="G21" s="213">
        <v>9.3988216814999994</v>
      </c>
      <c r="H21" s="213">
        <v>9.4589730298999992</v>
      </c>
      <c r="I21" s="213">
        <v>9.7436303438999996</v>
      </c>
      <c r="J21" s="213">
        <v>9.4779786210000001</v>
      </c>
      <c r="K21" s="213">
        <v>9.4745665117000009</v>
      </c>
      <c r="L21" s="213">
        <v>9.4075099056999996</v>
      </c>
      <c r="M21" s="213">
        <v>9.3022847358000007</v>
      </c>
      <c r="N21" s="213">
        <v>9.2457469613000001</v>
      </c>
      <c r="O21" s="213">
        <v>9.3205561284999998</v>
      </c>
      <c r="P21" s="213">
        <v>9.4463814847999998</v>
      </c>
      <c r="Q21" s="213">
        <v>9.2287710311000009</v>
      </c>
      <c r="R21" s="213">
        <v>9.1692888617000001</v>
      </c>
      <c r="S21" s="213">
        <v>9.1984099296000004</v>
      </c>
      <c r="T21" s="213">
        <v>9.3105224857</v>
      </c>
      <c r="U21" s="213">
        <v>9.2265688929999996</v>
      </c>
      <c r="V21" s="213">
        <v>9.2161903181000007</v>
      </c>
      <c r="W21" s="213">
        <v>9.2031148117000008</v>
      </c>
      <c r="X21" s="213">
        <v>9.2352254334000001</v>
      </c>
      <c r="Y21" s="213">
        <v>9.2332733702999992</v>
      </c>
      <c r="Z21" s="213">
        <v>9.1434315697000006</v>
      </c>
      <c r="AA21" s="213">
        <v>9.3016836072999993</v>
      </c>
      <c r="AB21" s="213">
        <v>9.4568581853999998</v>
      </c>
      <c r="AC21" s="213">
        <v>9.3903384501999998</v>
      </c>
      <c r="AD21" s="213">
        <v>9.3687279603999993</v>
      </c>
      <c r="AE21" s="213">
        <v>9.3196901930999996</v>
      </c>
      <c r="AF21" s="213">
        <v>9.3391684581999996</v>
      </c>
      <c r="AG21" s="213">
        <v>9.3712894600999999</v>
      </c>
      <c r="AH21" s="213">
        <v>9.4052422432</v>
      </c>
      <c r="AI21" s="213">
        <v>9.5156722935999998</v>
      </c>
      <c r="AJ21" s="213">
        <v>9.5165879196999992</v>
      </c>
      <c r="AK21" s="213">
        <v>9.3562371358000007</v>
      </c>
      <c r="AL21" s="213">
        <v>9.3607272437999995</v>
      </c>
      <c r="AM21" s="213">
        <v>9.7167009354000005</v>
      </c>
      <c r="AN21" s="213">
        <v>9.7564730730000004</v>
      </c>
      <c r="AO21" s="213">
        <v>9.3787510601000008</v>
      </c>
      <c r="AP21" s="213">
        <v>9.3446781575000006</v>
      </c>
      <c r="AQ21" s="213">
        <v>9.2440284008999996</v>
      </c>
      <c r="AR21" s="213">
        <v>9.3081834850000007</v>
      </c>
      <c r="AS21" s="213">
        <v>9.2739513962999993</v>
      </c>
      <c r="AT21" s="213">
        <v>9.1004211739999992</v>
      </c>
      <c r="AU21" s="213">
        <v>9.1567719832000005</v>
      </c>
      <c r="AV21" s="213">
        <v>9.3808391811000007</v>
      </c>
      <c r="AW21" s="213">
        <v>9.5262382445</v>
      </c>
      <c r="AX21" s="213">
        <v>9.3252351554999997</v>
      </c>
      <c r="AY21" s="213">
        <v>9.3373151058000001</v>
      </c>
      <c r="AZ21" s="213">
        <v>9.5864642822999997</v>
      </c>
      <c r="BA21" s="213">
        <v>9.4247419645000008</v>
      </c>
      <c r="BB21" s="213">
        <v>9.4866957728999992</v>
      </c>
      <c r="BC21" s="213">
        <v>9.2769486987000001</v>
      </c>
      <c r="BD21" s="213">
        <v>9.3764810000000001</v>
      </c>
      <c r="BE21" s="213">
        <v>9.3065960000000008</v>
      </c>
      <c r="BF21" s="213">
        <v>9.1151689999999999</v>
      </c>
      <c r="BG21" s="351">
        <v>9.1991320000000005</v>
      </c>
      <c r="BH21" s="351">
        <v>9.3772009999999995</v>
      </c>
      <c r="BI21" s="351">
        <v>9.4916129999999992</v>
      </c>
      <c r="BJ21" s="351">
        <v>9.2171819999999993</v>
      </c>
      <c r="BK21" s="351">
        <v>9.2009310000000006</v>
      </c>
      <c r="BL21" s="351">
        <v>9.4341989999999996</v>
      </c>
      <c r="BM21" s="351">
        <v>9.2721040000000006</v>
      </c>
      <c r="BN21" s="351">
        <v>9.3058879999999995</v>
      </c>
      <c r="BO21" s="351">
        <v>9.1286400000000008</v>
      </c>
      <c r="BP21" s="351">
        <v>9.2051619999999996</v>
      </c>
      <c r="BQ21" s="351">
        <v>9.1591609999999992</v>
      </c>
      <c r="BR21" s="351">
        <v>8.9965600000000006</v>
      </c>
      <c r="BS21" s="351">
        <v>9.0977639999999997</v>
      </c>
      <c r="BT21" s="351">
        <v>9.2995739999999998</v>
      </c>
      <c r="BU21" s="351">
        <v>9.444032</v>
      </c>
      <c r="BV21" s="351">
        <v>9.2046329999999994</v>
      </c>
    </row>
    <row r="22" spans="1:74" ht="11.1" customHeight="1" x14ac:dyDescent="0.2">
      <c r="A22" s="119" t="s">
        <v>652</v>
      </c>
      <c r="B22" s="204" t="s">
        <v>451</v>
      </c>
      <c r="C22" s="213">
        <v>10.0544121</v>
      </c>
      <c r="D22" s="213">
        <v>10.332084921</v>
      </c>
      <c r="E22" s="213">
        <v>10.175801995</v>
      </c>
      <c r="F22" s="213">
        <v>10.276728962</v>
      </c>
      <c r="G22" s="213">
        <v>10.217670986</v>
      </c>
      <c r="H22" s="213">
        <v>10.379832552</v>
      </c>
      <c r="I22" s="213">
        <v>10.299759205999999</v>
      </c>
      <c r="J22" s="213">
        <v>10.30372537</v>
      </c>
      <c r="K22" s="213">
        <v>10.335453997</v>
      </c>
      <c r="L22" s="213">
        <v>10.176815055</v>
      </c>
      <c r="M22" s="213">
        <v>10.142356369</v>
      </c>
      <c r="N22" s="213">
        <v>10.051081553</v>
      </c>
      <c r="O22" s="213">
        <v>9.9693226834999997</v>
      </c>
      <c r="P22" s="213">
        <v>10.000310733999999</v>
      </c>
      <c r="Q22" s="213">
        <v>10.010074657000001</v>
      </c>
      <c r="R22" s="213">
        <v>9.9939415844999999</v>
      </c>
      <c r="S22" s="213">
        <v>9.9280274829999993</v>
      </c>
      <c r="T22" s="213">
        <v>10.26148686</v>
      </c>
      <c r="U22" s="213">
        <v>10.232529728999999</v>
      </c>
      <c r="V22" s="213">
        <v>10.210977285</v>
      </c>
      <c r="W22" s="213">
        <v>10.299693940999999</v>
      </c>
      <c r="X22" s="213">
        <v>10.393426496</v>
      </c>
      <c r="Y22" s="213">
        <v>10.453388109</v>
      </c>
      <c r="Z22" s="213">
        <v>10.542033696000001</v>
      </c>
      <c r="AA22" s="213">
        <v>10.505013047</v>
      </c>
      <c r="AB22" s="213">
        <v>10.682125572</v>
      </c>
      <c r="AC22" s="213">
        <v>10.600890358999999</v>
      </c>
      <c r="AD22" s="213">
        <v>10.509807350999999</v>
      </c>
      <c r="AE22" s="213">
        <v>10.495705541</v>
      </c>
      <c r="AF22" s="213">
        <v>10.734287952000001</v>
      </c>
      <c r="AG22" s="213">
        <v>10.615406162999999</v>
      </c>
      <c r="AH22" s="213">
        <v>10.597739946000001</v>
      </c>
      <c r="AI22" s="213">
        <v>10.727172348</v>
      </c>
      <c r="AJ22" s="213">
        <v>10.503359146999999</v>
      </c>
      <c r="AK22" s="213">
        <v>10.69653512</v>
      </c>
      <c r="AL22" s="213">
        <v>10.567096673</v>
      </c>
      <c r="AM22" s="213">
        <v>10.269034523</v>
      </c>
      <c r="AN22" s="213">
        <v>10.564995192</v>
      </c>
      <c r="AO22" s="213">
        <v>10.73344919</v>
      </c>
      <c r="AP22" s="213">
        <v>10.576179515</v>
      </c>
      <c r="AQ22" s="213">
        <v>10.409397553</v>
      </c>
      <c r="AR22" s="213">
        <v>10.480272503</v>
      </c>
      <c r="AS22" s="213">
        <v>10.317479946000001</v>
      </c>
      <c r="AT22" s="213">
        <v>10.336344668000001</v>
      </c>
      <c r="AU22" s="213">
        <v>10.363776163000001</v>
      </c>
      <c r="AV22" s="213">
        <v>10.342582278</v>
      </c>
      <c r="AW22" s="213">
        <v>10.716640473</v>
      </c>
      <c r="AX22" s="213">
        <v>10.591846884000001</v>
      </c>
      <c r="AY22" s="213">
        <v>10.599719241000001</v>
      </c>
      <c r="AZ22" s="213">
        <v>10.821891901000001</v>
      </c>
      <c r="BA22" s="213">
        <v>10.701043149</v>
      </c>
      <c r="BB22" s="213">
        <v>10.716411104000001</v>
      </c>
      <c r="BC22" s="213">
        <v>10.644321716</v>
      </c>
      <c r="BD22" s="213">
        <v>10.76801</v>
      </c>
      <c r="BE22" s="213">
        <v>10.517340000000001</v>
      </c>
      <c r="BF22" s="213">
        <v>10.46372</v>
      </c>
      <c r="BG22" s="351">
        <v>10.62251</v>
      </c>
      <c r="BH22" s="351">
        <v>10.550689999999999</v>
      </c>
      <c r="BI22" s="351">
        <v>10.892810000000001</v>
      </c>
      <c r="BJ22" s="351">
        <v>10.684089999999999</v>
      </c>
      <c r="BK22" s="351">
        <v>10.72315</v>
      </c>
      <c r="BL22" s="351">
        <v>10.933249999999999</v>
      </c>
      <c r="BM22" s="351">
        <v>10.83595</v>
      </c>
      <c r="BN22" s="351">
        <v>10.88538</v>
      </c>
      <c r="BO22" s="351">
        <v>10.87138</v>
      </c>
      <c r="BP22" s="351">
        <v>10.93482</v>
      </c>
      <c r="BQ22" s="351">
        <v>10.714410000000001</v>
      </c>
      <c r="BR22" s="351">
        <v>10.706379999999999</v>
      </c>
      <c r="BS22" s="351">
        <v>10.8687</v>
      </c>
      <c r="BT22" s="351">
        <v>10.81664</v>
      </c>
      <c r="BU22" s="351">
        <v>11.192069999999999</v>
      </c>
      <c r="BV22" s="351">
        <v>10.97777</v>
      </c>
    </row>
    <row r="23" spans="1:74" ht="11.1" customHeight="1" x14ac:dyDescent="0.2">
      <c r="A23" s="119" t="s">
        <v>653</v>
      </c>
      <c r="B23" s="204" t="s">
        <v>452</v>
      </c>
      <c r="C23" s="213">
        <v>8.2923188279000009</v>
      </c>
      <c r="D23" s="213">
        <v>8.3810549014000006</v>
      </c>
      <c r="E23" s="213">
        <v>8.3940601840000006</v>
      </c>
      <c r="F23" s="213">
        <v>7.9903938595000001</v>
      </c>
      <c r="G23" s="213">
        <v>8.2128055480000004</v>
      </c>
      <c r="H23" s="213">
        <v>8.2891514418999996</v>
      </c>
      <c r="I23" s="213">
        <v>8.1772034325000007</v>
      </c>
      <c r="J23" s="213">
        <v>8.2481270809999998</v>
      </c>
      <c r="K23" s="213">
        <v>8.2186301891000006</v>
      </c>
      <c r="L23" s="213">
        <v>8.0403781013</v>
      </c>
      <c r="M23" s="213">
        <v>7.9703493817000002</v>
      </c>
      <c r="N23" s="213">
        <v>7.8829164396999998</v>
      </c>
      <c r="O23" s="213">
        <v>8.1755482692000001</v>
      </c>
      <c r="P23" s="213">
        <v>8.2672297176999994</v>
      </c>
      <c r="Q23" s="213">
        <v>8.2812295918000007</v>
      </c>
      <c r="R23" s="213">
        <v>8.1543240160000003</v>
      </c>
      <c r="S23" s="213">
        <v>8.1957976135999999</v>
      </c>
      <c r="T23" s="213">
        <v>8.2710036457000005</v>
      </c>
      <c r="U23" s="213">
        <v>8.1658976023999994</v>
      </c>
      <c r="V23" s="213">
        <v>8.2227453885999999</v>
      </c>
      <c r="W23" s="213">
        <v>8.3298132034000005</v>
      </c>
      <c r="X23" s="213">
        <v>8.3416221890000006</v>
      </c>
      <c r="Y23" s="213">
        <v>8.1617750828000002</v>
      </c>
      <c r="Z23" s="213">
        <v>8.2222224835999995</v>
      </c>
      <c r="AA23" s="213">
        <v>8.1837244055999996</v>
      </c>
      <c r="AB23" s="213">
        <v>8.5284943652000003</v>
      </c>
      <c r="AC23" s="213">
        <v>8.3276331340999992</v>
      </c>
      <c r="AD23" s="213">
        <v>8.3797701587999995</v>
      </c>
      <c r="AE23" s="213">
        <v>8.3562124220000005</v>
      </c>
      <c r="AF23" s="213">
        <v>8.5286452552000007</v>
      </c>
      <c r="AG23" s="213">
        <v>8.4070348823999996</v>
      </c>
      <c r="AH23" s="213">
        <v>8.3282682109999993</v>
      </c>
      <c r="AI23" s="213">
        <v>8.3395751196999992</v>
      </c>
      <c r="AJ23" s="213">
        <v>8.2672742182000007</v>
      </c>
      <c r="AK23" s="213">
        <v>8.3416489781000003</v>
      </c>
      <c r="AL23" s="213">
        <v>8.1245910273999993</v>
      </c>
      <c r="AM23" s="213">
        <v>8.2267753704000004</v>
      </c>
      <c r="AN23" s="213">
        <v>8.5083991495000006</v>
      </c>
      <c r="AO23" s="213">
        <v>8.4019806804999995</v>
      </c>
      <c r="AP23" s="213">
        <v>8.1949720384999996</v>
      </c>
      <c r="AQ23" s="213">
        <v>8.1046725841999994</v>
      </c>
      <c r="AR23" s="213">
        <v>8.2211671131999999</v>
      </c>
      <c r="AS23" s="213">
        <v>8.1215180322999991</v>
      </c>
      <c r="AT23" s="213">
        <v>8.2497676180999999</v>
      </c>
      <c r="AU23" s="213">
        <v>7.9789427892999996</v>
      </c>
      <c r="AV23" s="213">
        <v>7.9218257897999997</v>
      </c>
      <c r="AW23" s="213">
        <v>8.1082587741999994</v>
      </c>
      <c r="AX23" s="213">
        <v>7.7915054397999999</v>
      </c>
      <c r="AY23" s="213">
        <v>7.9255133176000001</v>
      </c>
      <c r="AZ23" s="213">
        <v>8.2940192705999998</v>
      </c>
      <c r="BA23" s="213">
        <v>8.2259899802999996</v>
      </c>
      <c r="BB23" s="213">
        <v>8.3154084467999994</v>
      </c>
      <c r="BC23" s="213">
        <v>8.0067383587999998</v>
      </c>
      <c r="BD23" s="213">
        <v>8.14222</v>
      </c>
      <c r="BE23" s="213">
        <v>7.9791699999999999</v>
      </c>
      <c r="BF23" s="213">
        <v>8.0216449999999995</v>
      </c>
      <c r="BG23" s="351">
        <v>7.7636130000000003</v>
      </c>
      <c r="BH23" s="351">
        <v>7.6807930000000004</v>
      </c>
      <c r="BI23" s="351">
        <v>7.853364</v>
      </c>
      <c r="BJ23" s="351">
        <v>7.5200620000000002</v>
      </c>
      <c r="BK23" s="351">
        <v>7.6643829999999999</v>
      </c>
      <c r="BL23" s="351">
        <v>7.9861510000000004</v>
      </c>
      <c r="BM23" s="351">
        <v>7.9438760000000004</v>
      </c>
      <c r="BN23" s="351">
        <v>8.0594280000000005</v>
      </c>
      <c r="BO23" s="351">
        <v>7.7982110000000002</v>
      </c>
      <c r="BP23" s="351">
        <v>7.9744659999999996</v>
      </c>
      <c r="BQ23" s="351">
        <v>7.8540029999999996</v>
      </c>
      <c r="BR23" s="351">
        <v>7.9827719999999998</v>
      </c>
      <c r="BS23" s="351">
        <v>7.7371970000000001</v>
      </c>
      <c r="BT23" s="351">
        <v>7.6762699999999997</v>
      </c>
      <c r="BU23" s="351">
        <v>7.8782629999999996</v>
      </c>
      <c r="BV23" s="351">
        <v>7.5413420000000002</v>
      </c>
    </row>
    <row r="24" spans="1:74" ht="11.1" customHeight="1" x14ac:dyDescent="0.2">
      <c r="A24" s="119" t="s">
        <v>654</v>
      </c>
      <c r="B24" s="204" t="s">
        <v>453</v>
      </c>
      <c r="C24" s="213">
        <v>9.2002639352000006</v>
      </c>
      <c r="D24" s="213">
        <v>9.3995448694999997</v>
      </c>
      <c r="E24" s="213">
        <v>9.4223776558000001</v>
      </c>
      <c r="F24" s="213">
        <v>9.5777087746999996</v>
      </c>
      <c r="G24" s="213">
        <v>9.9187597306999997</v>
      </c>
      <c r="H24" s="213">
        <v>10.181960432</v>
      </c>
      <c r="I24" s="213">
        <v>10.227659426000001</v>
      </c>
      <c r="J24" s="213">
        <v>10.125158336</v>
      </c>
      <c r="K24" s="213">
        <v>10.085117315</v>
      </c>
      <c r="L24" s="213">
        <v>9.7533903712000001</v>
      </c>
      <c r="M24" s="213">
        <v>9.2585557201000004</v>
      </c>
      <c r="N24" s="213">
        <v>8.9902162531999998</v>
      </c>
      <c r="O24" s="213">
        <v>8.7985608436000007</v>
      </c>
      <c r="P24" s="213">
        <v>9.0390374805999993</v>
      </c>
      <c r="Q24" s="213">
        <v>9.0286367993999992</v>
      </c>
      <c r="R24" s="213">
        <v>9.2138058906999998</v>
      </c>
      <c r="S24" s="213">
        <v>9.6978887407999999</v>
      </c>
      <c r="T24" s="213">
        <v>10.058980314999999</v>
      </c>
      <c r="U24" s="213">
        <v>9.9069955044999993</v>
      </c>
      <c r="V24" s="213">
        <v>9.9297190688000008</v>
      </c>
      <c r="W24" s="213">
        <v>10.01473665</v>
      </c>
      <c r="X24" s="213">
        <v>9.6159147603000008</v>
      </c>
      <c r="Y24" s="213">
        <v>9.2062749112999995</v>
      </c>
      <c r="Z24" s="213">
        <v>8.9676399135999993</v>
      </c>
      <c r="AA24" s="213">
        <v>8.9184787960000005</v>
      </c>
      <c r="AB24" s="213">
        <v>9.1451565277999993</v>
      </c>
      <c r="AC24" s="213">
        <v>9.1966350315999996</v>
      </c>
      <c r="AD24" s="213">
        <v>9.3613606390000008</v>
      </c>
      <c r="AE24" s="213">
        <v>9.9024306801000002</v>
      </c>
      <c r="AF24" s="213">
        <v>10.191916329</v>
      </c>
      <c r="AG24" s="213">
        <v>10.140595766000001</v>
      </c>
      <c r="AH24" s="213">
        <v>9.9266288518000003</v>
      </c>
      <c r="AI24" s="213">
        <v>9.8336111615000004</v>
      </c>
      <c r="AJ24" s="213">
        <v>9.8874692836999998</v>
      </c>
      <c r="AK24" s="213">
        <v>9.2738173024999995</v>
      </c>
      <c r="AL24" s="213">
        <v>9.1102557064000003</v>
      </c>
      <c r="AM24" s="213">
        <v>9.1082119362</v>
      </c>
      <c r="AN24" s="213">
        <v>9.3757210065999992</v>
      </c>
      <c r="AO24" s="213">
        <v>9.3447866965999999</v>
      </c>
      <c r="AP24" s="213">
        <v>9.5343926690000007</v>
      </c>
      <c r="AQ24" s="213">
        <v>9.9384826127999997</v>
      </c>
      <c r="AR24" s="213">
        <v>10.134550832</v>
      </c>
      <c r="AS24" s="213">
        <v>10.063235838000001</v>
      </c>
      <c r="AT24" s="213">
        <v>10.056461200999999</v>
      </c>
      <c r="AU24" s="213">
        <v>9.8913385548000008</v>
      </c>
      <c r="AV24" s="213">
        <v>9.7934165434999993</v>
      </c>
      <c r="AW24" s="213">
        <v>9.2948830998999998</v>
      </c>
      <c r="AX24" s="213">
        <v>8.9693733223999992</v>
      </c>
      <c r="AY24" s="213">
        <v>9.0159876793000002</v>
      </c>
      <c r="AZ24" s="213">
        <v>9.3566461553</v>
      </c>
      <c r="BA24" s="213">
        <v>9.2449139570999996</v>
      </c>
      <c r="BB24" s="213">
        <v>9.2949913926000001</v>
      </c>
      <c r="BC24" s="213">
        <v>9.6467568231000005</v>
      </c>
      <c r="BD24" s="213">
        <v>9.9404500000000002</v>
      </c>
      <c r="BE24" s="213">
        <v>9.9380229999999994</v>
      </c>
      <c r="BF24" s="213">
        <v>9.9744659999999996</v>
      </c>
      <c r="BG24" s="351">
        <v>9.8361879999999999</v>
      </c>
      <c r="BH24" s="351">
        <v>9.7449999999999992</v>
      </c>
      <c r="BI24" s="351">
        <v>9.2509239999999995</v>
      </c>
      <c r="BJ24" s="351">
        <v>8.9356729999999995</v>
      </c>
      <c r="BK24" s="351">
        <v>9.0030009999999994</v>
      </c>
      <c r="BL24" s="351">
        <v>9.3330730000000006</v>
      </c>
      <c r="BM24" s="351">
        <v>9.2317579999999992</v>
      </c>
      <c r="BN24" s="351">
        <v>9.3072149999999993</v>
      </c>
      <c r="BO24" s="351">
        <v>9.6822959999999991</v>
      </c>
      <c r="BP24" s="351">
        <v>10.00939</v>
      </c>
      <c r="BQ24" s="351">
        <v>10.03412</v>
      </c>
      <c r="BR24" s="351">
        <v>10.096399999999999</v>
      </c>
      <c r="BS24" s="351">
        <v>9.9736019999999996</v>
      </c>
      <c r="BT24" s="351">
        <v>9.9045079999999999</v>
      </c>
      <c r="BU24" s="351">
        <v>9.420636</v>
      </c>
      <c r="BV24" s="351">
        <v>9.1000440000000005</v>
      </c>
    </row>
    <row r="25" spans="1:74" ht="11.1" customHeight="1" x14ac:dyDescent="0.2">
      <c r="A25" s="119" t="s">
        <v>655</v>
      </c>
      <c r="B25" s="206" t="s">
        <v>454</v>
      </c>
      <c r="C25" s="213">
        <v>12.156529669999999</v>
      </c>
      <c r="D25" s="213">
        <v>12.278810132</v>
      </c>
      <c r="E25" s="213">
        <v>12.342855237</v>
      </c>
      <c r="F25" s="213">
        <v>12.325581250000001</v>
      </c>
      <c r="G25" s="213">
        <v>13.007403651000001</v>
      </c>
      <c r="H25" s="213">
        <v>14.460553351</v>
      </c>
      <c r="I25" s="213">
        <v>15.658873226000001</v>
      </c>
      <c r="J25" s="213">
        <v>15.382399469999999</v>
      </c>
      <c r="K25" s="213">
        <v>15.714052283999999</v>
      </c>
      <c r="L25" s="213">
        <v>14.940578136999999</v>
      </c>
      <c r="M25" s="213">
        <v>13.025062409</v>
      </c>
      <c r="N25" s="213">
        <v>12.233922644</v>
      </c>
      <c r="O25" s="213">
        <v>12.063060734</v>
      </c>
      <c r="P25" s="213">
        <v>12.229446346</v>
      </c>
      <c r="Q25" s="213">
        <v>12.35304792</v>
      </c>
      <c r="R25" s="213">
        <v>12.256009513</v>
      </c>
      <c r="S25" s="213">
        <v>12.869049537</v>
      </c>
      <c r="T25" s="213">
        <v>13.971058669</v>
      </c>
      <c r="U25" s="213">
        <v>14.570504486999999</v>
      </c>
      <c r="V25" s="213">
        <v>14.749562432999999</v>
      </c>
      <c r="W25" s="213">
        <v>14.683351270999999</v>
      </c>
      <c r="X25" s="213">
        <v>13.873913225000001</v>
      </c>
      <c r="Y25" s="213">
        <v>12.743183347</v>
      </c>
      <c r="Z25" s="213">
        <v>12.23942055</v>
      </c>
      <c r="AA25" s="213">
        <v>12.180746256999999</v>
      </c>
      <c r="AB25" s="213">
        <v>12.592083952999999</v>
      </c>
      <c r="AC25" s="213">
        <v>12.778686368000001</v>
      </c>
      <c r="AD25" s="213">
        <v>12.268920512999999</v>
      </c>
      <c r="AE25" s="213">
        <v>13.168300628000001</v>
      </c>
      <c r="AF25" s="213">
        <v>14.837654941</v>
      </c>
      <c r="AG25" s="213">
        <v>15.010835578</v>
      </c>
      <c r="AH25" s="213">
        <v>15.232866805</v>
      </c>
      <c r="AI25" s="213">
        <v>15.587652650000001</v>
      </c>
      <c r="AJ25" s="213">
        <v>14.786768735000001</v>
      </c>
      <c r="AK25" s="213">
        <v>13.256161876</v>
      </c>
      <c r="AL25" s="213">
        <v>12.554975109000001</v>
      </c>
      <c r="AM25" s="213">
        <v>12.77794518</v>
      </c>
      <c r="AN25" s="213">
        <v>12.863347017000001</v>
      </c>
      <c r="AO25" s="213">
        <v>13.065783177</v>
      </c>
      <c r="AP25" s="213">
        <v>13.077148196</v>
      </c>
      <c r="AQ25" s="213">
        <v>13.692228763999999</v>
      </c>
      <c r="AR25" s="213">
        <v>15.232927898</v>
      </c>
      <c r="AS25" s="213">
        <v>16.013256783999999</v>
      </c>
      <c r="AT25" s="213">
        <v>16.404654275999999</v>
      </c>
      <c r="AU25" s="213">
        <v>14.790632775000001</v>
      </c>
      <c r="AV25" s="213">
        <v>15.039691091</v>
      </c>
      <c r="AW25" s="213">
        <v>13.801296559000001</v>
      </c>
      <c r="AX25" s="213">
        <v>13.324509597</v>
      </c>
      <c r="AY25" s="213">
        <v>12.999986156</v>
      </c>
      <c r="AZ25" s="213">
        <v>13.091174408000001</v>
      </c>
      <c r="BA25" s="213">
        <v>12.873387629</v>
      </c>
      <c r="BB25" s="213">
        <v>13.123018606</v>
      </c>
      <c r="BC25" s="213">
        <v>13.732541663999999</v>
      </c>
      <c r="BD25" s="213">
        <v>15.492380000000001</v>
      </c>
      <c r="BE25" s="213">
        <v>16.487649999999999</v>
      </c>
      <c r="BF25" s="213">
        <v>16.83314</v>
      </c>
      <c r="BG25" s="351">
        <v>15.22212</v>
      </c>
      <c r="BH25" s="351">
        <v>15.458589999999999</v>
      </c>
      <c r="BI25" s="351">
        <v>14.153740000000001</v>
      </c>
      <c r="BJ25" s="351">
        <v>13.61322</v>
      </c>
      <c r="BK25" s="351">
        <v>13.23879</v>
      </c>
      <c r="BL25" s="351">
        <v>13.269259999999999</v>
      </c>
      <c r="BM25" s="351">
        <v>13.04222</v>
      </c>
      <c r="BN25" s="351">
        <v>13.252190000000001</v>
      </c>
      <c r="BO25" s="351">
        <v>13.82694</v>
      </c>
      <c r="BP25" s="351">
        <v>15.60535</v>
      </c>
      <c r="BQ25" s="351">
        <v>16.604230000000001</v>
      </c>
      <c r="BR25" s="351">
        <v>16.951409999999999</v>
      </c>
      <c r="BS25" s="351">
        <v>15.33935</v>
      </c>
      <c r="BT25" s="351">
        <v>15.63842</v>
      </c>
      <c r="BU25" s="351">
        <v>14.35934</v>
      </c>
      <c r="BV25" s="351">
        <v>13.86013</v>
      </c>
    </row>
    <row r="26" spans="1:74" ht="11.1" customHeight="1" x14ac:dyDescent="0.2">
      <c r="A26" s="119" t="s">
        <v>656</v>
      </c>
      <c r="B26" s="206" t="s">
        <v>428</v>
      </c>
      <c r="C26" s="213">
        <v>10.31</v>
      </c>
      <c r="D26" s="213">
        <v>10.62</v>
      </c>
      <c r="E26" s="213">
        <v>10.63</v>
      </c>
      <c r="F26" s="213">
        <v>10.37</v>
      </c>
      <c r="G26" s="213">
        <v>10.47</v>
      </c>
      <c r="H26" s="213">
        <v>10.89</v>
      </c>
      <c r="I26" s="213">
        <v>11.07</v>
      </c>
      <c r="J26" s="213">
        <v>10.94</v>
      </c>
      <c r="K26" s="213">
        <v>10.98</v>
      </c>
      <c r="L26" s="213">
        <v>10.73</v>
      </c>
      <c r="M26" s="213">
        <v>10.3</v>
      </c>
      <c r="N26" s="213">
        <v>10.130000000000001</v>
      </c>
      <c r="O26" s="213">
        <v>10.08</v>
      </c>
      <c r="P26" s="213">
        <v>10.25</v>
      </c>
      <c r="Q26" s="213">
        <v>10.23</v>
      </c>
      <c r="R26" s="213">
        <v>10.19</v>
      </c>
      <c r="S26" s="213">
        <v>10.31</v>
      </c>
      <c r="T26" s="213">
        <v>10.66</v>
      </c>
      <c r="U26" s="213">
        <v>10.68</v>
      </c>
      <c r="V26" s="213">
        <v>10.76</v>
      </c>
      <c r="W26" s="213">
        <v>10.77</v>
      </c>
      <c r="X26" s="213">
        <v>10.55</v>
      </c>
      <c r="Y26" s="213">
        <v>10.32</v>
      </c>
      <c r="Z26" s="213">
        <v>10.17</v>
      </c>
      <c r="AA26" s="213">
        <v>10.210000000000001</v>
      </c>
      <c r="AB26" s="213">
        <v>10.48</v>
      </c>
      <c r="AC26" s="213">
        <v>10.46</v>
      </c>
      <c r="AD26" s="213">
        <v>10.4</v>
      </c>
      <c r="AE26" s="213">
        <v>10.59</v>
      </c>
      <c r="AF26" s="213">
        <v>11.01</v>
      </c>
      <c r="AG26" s="213">
        <v>10.97</v>
      </c>
      <c r="AH26" s="213">
        <v>11.01</v>
      </c>
      <c r="AI26" s="213">
        <v>11.03</v>
      </c>
      <c r="AJ26" s="213">
        <v>10.78</v>
      </c>
      <c r="AK26" s="213">
        <v>10.49</v>
      </c>
      <c r="AL26" s="213">
        <v>10.28</v>
      </c>
      <c r="AM26" s="213">
        <v>10.49</v>
      </c>
      <c r="AN26" s="213">
        <v>10.65</v>
      </c>
      <c r="AO26" s="213">
        <v>10.49</v>
      </c>
      <c r="AP26" s="213">
        <v>10.44</v>
      </c>
      <c r="AQ26" s="213">
        <v>10.5</v>
      </c>
      <c r="AR26" s="213">
        <v>10.82</v>
      </c>
      <c r="AS26" s="213">
        <v>10.98</v>
      </c>
      <c r="AT26" s="213">
        <v>11</v>
      </c>
      <c r="AU26" s="213">
        <v>10.68</v>
      </c>
      <c r="AV26" s="213">
        <v>10.75</v>
      </c>
      <c r="AW26" s="213">
        <v>10.56</v>
      </c>
      <c r="AX26" s="213">
        <v>10.33</v>
      </c>
      <c r="AY26" s="213">
        <v>10.29</v>
      </c>
      <c r="AZ26" s="213">
        <v>10.52</v>
      </c>
      <c r="BA26" s="213">
        <v>10.44</v>
      </c>
      <c r="BB26" s="213">
        <v>10.51</v>
      </c>
      <c r="BC26" s="213">
        <v>10.53</v>
      </c>
      <c r="BD26" s="213">
        <v>10.90639</v>
      </c>
      <c r="BE26" s="213">
        <v>11.038460000000001</v>
      </c>
      <c r="BF26" s="213">
        <v>10.95364</v>
      </c>
      <c r="BG26" s="351">
        <v>10.694100000000001</v>
      </c>
      <c r="BH26" s="351">
        <v>10.740399999999999</v>
      </c>
      <c r="BI26" s="351">
        <v>10.52754</v>
      </c>
      <c r="BJ26" s="351">
        <v>10.237159999999999</v>
      </c>
      <c r="BK26" s="351">
        <v>10.206939999999999</v>
      </c>
      <c r="BL26" s="351">
        <v>10.39777</v>
      </c>
      <c r="BM26" s="351">
        <v>10.342309999999999</v>
      </c>
      <c r="BN26" s="351">
        <v>10.40967</v>
      </c>
      <c r="BO26" s="351">
        <v>10.467090000000001</v>
      </c>
      <c r="BP26" s="351">
        <v>10.832739999999999</v>
      </c>
      <c r="BQ26" s="351">
        <v>11.0099</v>
      </c>
      <c r="BR26" s="351">
        <v>11.021570000000001</v>
      </c>
      <c r="BS26" s="351">
        <v>10.73551</v>
      </c>
      <c r="BT26" s="351">
        <v>10.82212</v>
      </c>
      <c r="BU26" s="351">
        <v>10.64054</v>
      </c>
      <c r="BV26" s="351">
        <v>10.36117</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12.529511900999999</v>
      </c>
      <c r="D28" s="213">
        <v>13.968123983</v>
      </c>
      <c r="E28" s="213">
        <v>13.551723524</v>
      </c>
      <c r="F28" s="213">
        <v>12.088108965</v>
      </c>
      <c r="G28" s="213">
        <v>11.89555412</v>
      </c>
      <c r="H28" s="213">
        <v>12.025914339</v>
      </c>
      <c r="I28" s="213">
        <v>11.861919582000001</v>
      </c>
      <c r="J28" s="213">
        <v>12.274356539999999</v>
      </c>
      <c r="K28" s="213">
        <v>12.208239787</v>
      </c>
      <c r="L28" s="213">
        <v>11.839364998000001</v>
      </c>
      <c r="M28" s="213">
        <v>12.15138529</v>
      </c>
      <c r="N28" s="213">
        <v>11.978410027000001</v>
      </c>
      <c r="O28" s="213">
        <v>12.221913176999999</v>
      </c>
      <c r="P28" s="213">
        <v>12.351034458000001</v>
      </c>
      <c r="Q28" s="213">
        <v>12.268488891000001</v>
      </c>
      <c r="R28" s="213">
        <v>11.992099654</v>
      </c>
      <c r="S28" s="213">
        <v>11.882656556000001</v>
      </c>
      <c r="T28" s="213">
        <v>11.969740572999999</v>
      </c>
      <c r="U28" s="213">
        <v>12.409880997</v>
      </c>
      <c r="V28" s="213">
        <v>12.449153411999999</v>
      </c>
      <c r="W28" s="213">
        <v>12.33454957</v>
      </c>
      <c r="X28" s="213">
        <v>12.074569305000001</v>
      </c>
      <c r="Y28" s="213">
        <v>12.065797656000001</v>
      </c>
      <c r="Z28" s="213">
        <v>12.309073605</v>
      </c>
      <c r="AA28" s="213">
        <v>12.582858787999999</v>
      </c>
      <c r="AB28" s="213">
        <v>12.429948617999999</v>
      </c>
      <c r="AC28" s="213">
        <v>12.428291076000001</v>
      </c>
      <c r="AD28" s="213">
        <v>12.274060553</v>
      </c>
      <c r="AE28" s="213">
        <v>12.138303944</v>
      </c>
      <c r="AF28" s="213">
        <v>12.508081369999999</v>
      </c>
      <c r="AG28" s="213">
        <v>12.828689370999999</v>
      </c>
      <c r="AH28" s="213">
        <v>12.755233370999999</v>
      </c>
      <c r="AI28" s="213">
        <v>12.660213646000001</v>
      </c>
      <c r="AJ28" s="213">
        <v>12.316445468</v>
      </c>
      <c r="AK28" s="213">
        <v>12.560435927</v>
      </c>
      <c r="AL28" s="213">
        <v>12.885526641</v>
      </c>
      <c r="AM28" s="213">
        <v>13.688828171999999</v>
      </c>
      <c r="AN28" s="213">
        <v>13.700337996</v>
      </c>
      <c r="AO28" s="213">
        <v>12.988935003</v>
      </c>
      <c r="AP28" s="213">
        <v>12.760027618000001</v>
      </c>
      <c r="AQ28" s="213">
        <v>12.584017653</v>
      </c>
      <c r="AR28" s="213">
        <v>12.450821181</v>
      </c>
      <c r="AS28" s="213">
        <v>12.869381259000001</v>
      </c>
      <c r="AT28" s="213">
        <v>12.735988699</v>
      </c>
      <c r="AU28" s="213">
        <v>12.887026085</v>
      </c>
      <c r="AV28" s="213">
        <v>12.711077852000001</v>
      </c>
      <c r="AW28" s="213">
        <v>13.066522579000001</v>
      </c>
      <c r="AX28" s="213">
        <v>13.199171608</v>
      </c>
      <c r="AY28" s="213">
        <v>13.359189998</v>
      </c>
      <c r="AZ28" s="213">
        <v>13.682057731</v>
      </c>
      <c r="BA28" s="213">
        <v>12.969798801</v>
      </c>
      <c r="BB28" s="213">
        <v>13.145706911</v>
      </c>
      <c r="BC28" s="213">
        <v>12.498223586</v>
      </c>
      <c r="BD28" s="213">
        <v>12.22015</v>
      </c>
      <c r="BE28" s="213">
        <v>12.61408</v>
      </c>
      <c r="BF28" s="213">
        <v>12.4474</v>
      </c>
      <c r="BG28" s="351">
        <v>12.66827</v>
      </c>
      <c r="BH28" s="351">
        <v>12.476509999999999</v>
      </c>
      <c r="BI28" s="351">
        <v>12.711600000000001</v>
      </c>
      <c r="BJ28" s="351">
        <v>12.874980000000001</v>
      </c>
      <c r="BK28" s="351">
        <v>13.2431</v>
      </c>
      <c r="BL28" s="351">
        <v>13.583</v>
      </c>
      <c r="BM28" s="351">
        <v>12.860900000000001</v>
      </c>
      <c r="BN28" s="351">
        <v>13.06819</v>
      </c>
      <c r="BO28" s="351">
        <v>12.41173</v>
      </c>
      <c r="BP28" s="351">
        <v>12.2719</v>
      </c>
      <c r="BQ28" s="351">
        <v>12.69209</v>
      </c>
      <c r="BR28" s="351">
        <v>12.571910000000001</v>
      </c>
      <c r="BS28" s="351">
        <v>12.72038</v>
      </c>
      <c r="BT28" s="351">
        <v>12.512919999999999</v>
      </c>
      <c r="BU28" s="351">
        <v>12.798069999999999</v>
      </c>
      <c r="BV28" s="351">
        <v>12.97655</v>
      </c>
    </row>
    <row r="29" spans="1:74" ht="11.1" customHeight="1" x14ac:dyDescent="0.2">
      <c r="A29" s="119" t="s">
        <v>658</v>
      </c>
      <c r="B29" s="187" t="s">
        <v>480</v>
      </c>
      <c r="C29" s="213">
        <v>7.1811056358999998</v>
      </c>
      <c r="D29" s="213">
        <v>7.8802580177000001</v>
      </c>
      <c r="E29" s="213">
        <v>8.1097580424999993</v>
      </c>
      <c r="F29" s="213">
        <v>7.2438021299999997</v>
      </c>
      <c r="G29" s="213">
        <v>7.1518417539000003</v>
      </c>
      <c r="H29" s="213">
        <v>7.1966800351</v>
      </c>
      <c r="I29" s="213">
        <v>7.3343901331000003</v>
      </c>
      <c r="J29" s="213">
        <v>7.3558863076999996</v>
      </c>
      <c r="K29" s="213">
        <v>7.3479797938000004</v>
      </c>
      <c r="L29" s="213">
        <v>7.1981871805999997</v>
      </c>
      <c r="M29" s="213">
        <v>6.9862255291000004</v>
      </c>
      <c r="N29" s="213">
        <v>6.8455414113000002</v>
      </c>
      <c r="O29" s="213">
        <v>6.9299799727</v>
      </c>
      <c r="P29" s="213">
        <v>7.1016222220999996</v>
      </c>
      <c r="Q29" s="213">
        <v>7.0573750647000004</v>
      </c>
      <c r="R29" s="213">
        <v>6.9335188709000004</v>
      </c>
      <c r="S29" s="213">
        <v>6.9132971323000003</v>
      </c>
      <c r="T29" s="213">
        <v>7.1956887252000001</v>
      </c>
      <c r="U29" s="213">
        <v>6.9793618853000003</v>
      </c>
      <c r="V29" s="213">
        <v>7.2841146095999996</v>
      </c>
      <c r="W29" s="213">
        <v>7.1408326621000002</v>
      </c>
      <c r="X29" s="213">
        <v>6.8895679289</v>
      </c>
      <c r="Y29" s="213">
        <v>7.0329963282000003</v>
      </c>
      <c r="Z29" s="213">
        <v>6.8793157254999997</v>
      </c>
      <c r="AA29" s="213">
        <v>7.0673160975</v>
      </c>
      <c r="AB29" s="213">
        <v>6.7646632134000004</v>
      </c>
      <c r="AC29" s="213">
        <v>7.0068870563000001</v>
      </c>
      <c r="AD29" s="213">
        <v>6.9294253252000004</v>
      </c>
      <c r="AE29" s="213">
        <v>6.9815101049999999</v>
      </c>
      <c r="AF29" s="213">
        <v>6.9452886984999997</v>
      </c>
      <c r="AG29" s="213">
        <v>6.8826226487</v>
      </c>
      <c r="AH29" s="213">
        <v>6.9230049550999997</v>
      </c>
      <c r="AI29" s="213">
        <v>6.8991358996000001</v>
      </c>
      <c r="AJ29" s="213">
        <v>6.9182513247999999</v>
      </c>
      <c r="AK29" s="213">
        <v>6.6799544610000003</v>
      </c>
      <c r="AL29" s="213">
        <v>6.7946066517999997</v>
      </c>
      <c r="AM29" s="213">
        <v>7.7004568293000002</v>
      </c>
      <c r="AN29" s="213">
        <v>7.4354774139000002</v>
      </c>
      <c r="AO29" s="213">
        <v>6.6329577370999999</v>
      </c>
      <c r="AP29" s="213">
        <v>6.6802074179000002</v>
      </c>
      <c r="AQ29" s="213">
        <v>6.8935229353</v>
      </c>
      <c r="AR29" s="213">
        <v>6.8793795212999997</v>
      </c>
      <c r="AS29" s="213">
        <v>6.9065673388000004</v>
      </c>
      <c r="AT29" s="213">
        <v>6.8568015234999997</v>
      </c>
      <c r="AU29" s="213">
        <v>6.8041199556</v>
      </c>
      <c r="AV29" s="213">
        <v>6.8525063098999999</v>
      </c>
      <c r="AW29" s="213">
        <v>6.7847216515</v>
      </c>
      <c r="AX29" s="213">
        <v>6.750374216</v>
      </c>
      <c r="AY29" s="213">
        <v>6.8499396437</v>
      </c>
      <c r="AZ29" s="213">
        <v>6.6786291446000003</v>
      </c>
      <c r="BA29" s="213">
        <v>6.6613214519000001</v>
      </c>
      <c r="BB29" s="213">
        <v>6.5523269760999998</v>
      </c>
      <c r="BC29" s="213">
        <v>6.6541545120999999</v>
      </c>
      <c r="BD29" s="213">
        <v>6.5428819999999996</v>
      </c>
      <c r="BE29" s="213">
        <v>6.5342419999999999</v>
      </c>
      <c r="BF29" s="213">
        <v>6.4332320000000003</v>
      </c>
      <c r="BG29" s="351">
        <v>6.4884979999999999</v>
      </c>
      <c r="BH29" s="351">
        <v>6.5139250000000004</v>
      </c>
      <c r="BI29" s="351">
        <v>6.3266939999999998</v>
      </c>
      <c r="BJ29" s="351">
        <v>6.2827169999999999</v>
      </c>
      <c r="BK29" s="351">
        <v>6.6029920000000004</v>
      </c>
      <c r="BL29" s="351">
        <v>6.4917360000000004</v>
      </c>
      <c r="BM29" s="351">
        <v>6.4598089999999999</v>
      </c>
      <c r="BN29" s="351">
        <v>6.408836</v>
      </c>
      <c r="BO29" s="351">
        <v>6.50502</v>
      </c>
      <c r="BP29" s="351">
        <v>6.477735</v>
      </c>
      <c r="BQ29" s="351">
        <v>6.498373</v>
      </c>
      <c r="BR29" s="351">
        <v>6.4605160000000001</v>
      </c>
      <c r="BS29" s="351">
        <v>6.441821</v>
      </c>
      <c r="BT29" s="351">
        <v>6.4505850000000002</v>
      </c>
      <c r="BU29" s="351">
        <v>6.3121080000000003</v>
      </c>
      <c r="BV29" s="351">
        <v>6.2779059999999998</v>
      </c>
    </row>
    <row r="30" spans="1:74" ht="11.1" customHeight="1" x14ac:dyDescent="0.2">
      <c r="A30" s="119" t="s">
        <v>659</v>
      </c>
      <c r="B30" s="204" t="s">
        <v>448</v>
      </c>
      <c r="C30" s="213">
        <v>6.8315525313999999</v>
      </c>
      <c r="D30" s="213">
        <v>7.0130521769999996</v>
      </c>
      <c r="E30" s="213">
        <v>7.1129209808000002</v>
      </c>
      <c r="F30" s="213">
        <v>6.7310269765999999</v>
      </c>
      <c r="G30" s="213">
        <v>6.7588012954999996</v>
      </c>
      <c r="H30" s="213">
        <v>7.0583076142000003</v>
      </c>
      <c r="I30" s="213">
        <v>7.2793056064000004</v>
      </c>
      <c r="J30" s="213">
        <v>7.2149741972000001</v>
      </c>
      <c r="K30" s="213">
        <v>7.0754691898999997</v>
      </c>
      <c r="L30" s="213">
        <v>6.8985156627000004</v>
      </c>
      <c r="M30" s="213">
        <v>6.8781105081999998</v>
      </c>
      <c r="N30" s="213">
        <v>6.7799453221999997</v>
      </c>
      <c r="O30" s="213">
        <v>6.7740946143</v>
      </c>
      <c r="P30" s="213">
        <v>6.7778260385999998</v>
      </c>
      <c r="Q30" s="213">
        <v>6.7744088622999996</v>
      </c>
      <c r="R30" s="213">
        <v>6.8127669921000003</v>
      </c>
      <c r="S30" s="213">
        <v>6.8884283041999996</v>
      </c>
      <c r="T30" s="213">
        <v>6.9342707492000004</v>
      </c>
      <c r="U30" s="213">
        <v>7.0494780884999999</v>
      </c>
      <c r="V30" s="213">
        <v>7.0821145040999998</v>
      </c>
      <c r="W30" s="213">
        <v>7.0184065671000004</v>
      </c>
      <c r="X30" s="213">
        <v>7.0420186406000003</v>
      </c>
      <c r="Y30" s="213">
        <v>6.9740846014000004</v>
      </c>
      <c r="Z30" s="213">
        <v>6.9314147523000003</v>
      </c>
      <c r="AA30" s="213">
        <v>7.1330343986000004</v>
      </c>
      <c r="AB30" s="213">
        <v>7.0626941391000004</v>
      </c>
      <c r="AC30" s="213">
        <v>7.1562811689999997</v>
      </c>
      <c r="AD30" s="213">
        <v>6.9980036305000004</v>
      </c>
      <c r="AE30" s="213">
        <v>7.1054968610999998</v>
      </c>
      <c r="AF30" s="213">
        <v>7.1457101978999997</v>
      </c>
      <c r="AG30" s="213">
        <v>7.1589745894999997</v>
      </c>
      <c r="AH30" s="213">
        <v>7.0752464170999998</v>
      </c>
      <c r="AI30" s="213">
        <v>7.0606976809999997</v>
      </c>
      <c r="AJ30" s="213">
        <v>7.0017160234000002</v>
      </c>
      <c r="AK30" s="213">
        <v>7.0389506416999996</v>
      </c>
      <c r="AL30" s="213">
        <v>6.9573190289999998</v>
      </c>
      <c r="AM30" s="213">
        <v>7.3492185849</v>
      </c>
      <c r="AN30" s="213">
        <v>7.0765396449000004</v>
      </c>
      <c r="AO30" s="213">
        <v>6.8889588899999996</v>
      </c>
      <c r="AP30" s="213">
        <v>6.9605522642000004</v>
      </c>
      <c r="AQ30" s="213">
        <v>6.9424755423000004</v>
      </c>
      <c r="AR30" s="213">
        <v>6.9740534379000003</v>
      </c>
      <c r="AS30" s="213">
        <v>7.0584680643000004</v>
      </c>
      <c r="AT30" s="213">
        <v>6.9583440447999996</v>
      </c>
      <c r="AU30" s="213">
        <v>6.9378543641999997</v>
      </c>
      <c r="AV30" s="213">
        <v>7.0689607030000001</v>
      </c>
      <c r="AW30" s="213">
        <v>7.0130084605</v>
      </c>
      <c r="AX30" s="213">
        <v>6.9429710655000001</v>
      </c>
      <c r="AY30" s="213">
        <v>6.9877369197999997</v>
      </c>
      <c r="AZ30" s="213">
        <v>7.0326972347999996</v>
      </c>
      <c r="BA30" s="213">
        <v>7.0410015308</v>
      </c>
      <c r="BB30" s="213">
        <v>6.9696652965999997</v>
      </c>
      <c r="BC30" s="213">
        <v>6.8557459743000004</v>
      </c>
      <c r="BD30" s="213">
        <v>6.8841780000000004</v>
      </c>
      <c r="BE30" s="213">
        <v>6.9544889999999997</v>
      </c>
      <c r="BF30" s="213">
        <v>6.8371909999999998</v>
      </c>
      <c r="BG30" s="351">
        <v>6.8877740000000003</v>
      </c>
      <c r="BH30" s="351">
        <v>7.0113700000000003</v>
      </c>
      <c r="BI30" s="351">
        <v>6.8890219999999998</v>
      </c>
      <c r="BJ30" s="351">
        <v>6.8037809999999999</v>
      </c>
      <c r="BK30" s="351">
        <v>6.9762060000000004</v>
      </c>
      <c r="BL30" s="351">
        <v>7.0643419999999999</v>
      </c>
      <c r="BM30" s="351">
        <v>7.0650329999999997</v>
      </c>
      <c r="BN30" s="351">
        <v>7.0333540000000001</v>
      </c>
      <c r="BO30" s="351">
        <v>6.9180450000000002</v>
      </c>
      <c r="BP30" s="351">
        <v>6.9685540000000001</v>
      </c>
      <c r="BQ30" s="351">
        <v>7.0543620000000002</v>
      </c>
      <c r="BR30" s="351">
        <v>6.9744339999999996</v>
      </c>
      <c r="BS30" s="351">
        <v>6.9838589999999998</v>
      </c>
      <c r="BT30" s="351">
        <v>7.0990209999999996</v>
      </c>
      <c r="BU30" s="351">
        <v>7.0015780000000003</v>
      </c>
      <c r="BV30" s="351">
        <v>6.9187450000000004</v>
      </c>
    </row>
    <row r="31" spans="1:74" ht="11.1" customHeight="1" x14ac:dyDescent="0.2">
      <c r="A31" s="119" t="s">
        <v>660</v>
      </c>
      <c r="B31" s="204" t="s">
        <v>449</v>
      </c>
      <c r="C31" s="213">
        <v>6.4082482671000003</v>
      </c>
      <c r="D31" s="213">
        <v>6.5681987651</v>
      </c>
      <c r="E31" s="213">
        <v>6.5950255680999996</v>
      </c>
      <c r="F31" s="213">
        <v>6.5687874953999996</v>
      </c>
      <c r="G31" s="213">
        <v>6.6324075041999997</v>
      </c>
      <c r="H31" s="213">
        <v>7.4882771568999997</v>
      </c>
      <c r="I31" s="213">
        <v>7.8136425715</v>
      </c>
      <c r="J31" s="213">
        <v>7.5513780812000002</v>
      </c>
      <c r="K31" s="213">
        <v>7.2049149169</v>
      </c>
      <c r="L31" s="213">
        <v>6.6677982202999999</v>
      </c>
      <c r="M31" s="213">
        <v>6.4909570605000004</v>
      </c>
      <c r="N31" s="213">
        <v>6.3537286127000003</v>
      </c>
      <c r="O31" s="213">
        <v>6.6044842514999997</v>
      </c>
      <c r="P31" s="213">
        <v>6.6583585854000003</v>
      </c>
      <c r="Q31" s="213">
        <v>6.8606939714999999</v>
      </c>
      <c r="R31" s="213">
        <v>6.5705424102999999</v>
      </c>
      <c r="S31" s="213">
        <v>6.9594603451000001</v>
      </c>
      <c r="T31" s="213">
        <v>7.8202853599999997</v>
      </c>
      <c r="U31" s="213">
        <v>8.0453237482999995</v>
      </c>
      <c r="V31" s="213">
        <v>7.9605418764999998</v>
      </c>
      <c r="W31" s="213">
        <v>7.3779774449</v>
      </c>
      <c r="X31" s="213">
        <v>6.8760797340000002</v>
      </c>
      <c r="Y31" s="213">
        <v>6.6968937689999999</v>
      </c>
      <c r="Z31" s="213">
        <v>6.7277644740999998</v>
      </c>
      <c r="AA31" s="213">
        <v>6.7246987712999999</v>
      </c>
      <c r="AB31" s="213">
        <v>6.7894122776000003</v>
      </c>
      <c r="AC31" s="213">
        <v>6.8840373297999999</v>
      </c>
      <c r="AD31" s="213">
        <v>6.8914836042000003</v>
      </c>
      <c r="AE31" s="213">
        <v>6.9727418524000004</v>
      </c>
      <c r="AF31" s="213">
        <v>7.7631670897999996</v>
      </c>
      <c r="AG31" s="213">
        <v>8.1508646356999996</v>
      </c>
      <c r="AH31" s="213">
        <v>7.9451002839999996</v>
      </c>
      <c r="AI31" s="213">
        <v>7.6366086352</v>
      </c>
      <c r="AJ31" s="213">
        <v>6.8404593278999997</v>
      </c>
      <c r="AK31" s="213">
        <v>6.7718628728999999</v>
      </c>
      <c r="AL31" s="213">
        <v>6.4163575178999999</v>
      </c>
      <c r="AM31" s="213">
        <v>6.9381198920999996</v>
      </c>
      <c r="AN31" s="213">
        <v>7.1353201137999998</v>
      </c>
      <c r="AO31" s="213">
        <v>7.0615716542999998</v>
      </c>
      <c r="AP31" s="213">
        <v>6.8023211454999997</v>
      </c>
      <c r="AQ31" s="213">
        <v>7.2836345834999996</v>
      </c>
      <c r="AR31" s="213">
        <v>8.0273537780000002</v>
      </c>
      <c r="AS31" s="213">
        <v>8.2279607826000003</v>
      </c>
      <c r="AT31" s="213">
        <v>7.9390331675999999</v>
      </c>
      <c r="AU31" s="213">
        <v>7.7966937508000003</v>
      </c>
      <c r="AV31" s="213">
        <v>7.0487738366999997</v>
      </c>
      <c r="AW31" s="213">
        <v>6.9248909925</v>
      </c>
      <c r="AX31" s="213">
        <v>6.8068114608999997</v>
      </c>
      <c r="AY31" s="213">
        <v>6.8516501402000003</v>
      </c>
      <c r="AZ31" s="213">
        <v>7.2295884463000002</v>
      </c>
      <c r="BA31" s="213">
        <v>7.3199463802000002</v>
      </c>
      <c r="BB31" s="213">
        <v>6.8746509633999997</v>
      </c>
      <c r="BC31" s="213">
        <v>7.1738485294999998</v>
      </c>
      <c r="BD31" s="213">
        <v>8.0907029999999995</v>
      </c>
      <c r="BE31" s="213">
        <v>8.3795640000000002</v>
      </c>
      <c r="BF31" s="213">
        <v>8.1194570000000006</v>
      </c>
      <c r="BG31" s="351">
        <v>8.0119129999999998</v>
      </c>
      <c r="BH31" s="351">
        <v>7.2448639999999997</v>
      </c>
      <c r="BI31" s="351">
        <v>7.1051539999999997</v>
      </c>
      <c r="BJ31" s="351">
        <v>6.978243</v>
      </c>
      <c r="BK31" s="351">
        <v>7.0534619999999997</v>
      </c>
      <c r="BL31" s="351">
        <v>7.4496820000000001</v>
      </c>
      <c r="BM31" s="351">
        <v>7.5363730000000002</v>
      </c>
      <c r="BN31" s="351">
        <v>7.0907539999999996</v>
      </c>
      <c r="BO31" s="351">
        <v>7.3990200000000002</v>
      </c>
      <c r="BP31" s="351">
        <v>8.3376470000000005</v>
      </c>
      <c r="BQ31" s="351">
        <v>8.6386939999999992</v>
      </c>
      <c r="BR31" s="351">
        <v>8.3837299999999999</v>
      </c>
      <c r="BS31" s="351">
        <v>8.2605850000000007</v>
      </c>
      <c r="BT31" s="351">
        <v>7.4672520000000002</v>
      </c>
      <c r="BU31" s="351">
        <v>7.3295700000000004</v>
      </c>
      <c r="BV31" s="351">
        <v>7.1991849999999999</v>
      </c>
    </row>
    <row r="32" spans="1:74" ht="11.1" customHeight="1" x14ac:dyDescent="0.2">
      <c r="A32" s="119" t="s">
        <v>661</v>
      </c>
      <c r="B32" s="204" t="s">
        <v>450</v>
      </c>
      <c r="C32" s="213">
        <v>6.6016030552</v>
      </c>
      <c r="D32" s="213">
        <v>6.7321302335000004</v>
      </c>
      <c r="E32" s="213">
        <v>6.4246608301999997</v>
      </c>
      <c r="F32" s="213">
        <v>6.3508394110999999</v>
      </c>
      <c r="G32" s="213">
        <v>6.4964653970999997</v>
      </c>
      <c r="H32" s="213">
        <v>6.4359163139</v>
      </c>
      <c r="I32" s="213">
        <v>7.2829009309000003</v>
      </c>
      <c r="J32" s="213">
        <v>6.9055903118000002</v>
      </c>
      <c r="K32" s="213">
        <v>6.6708957541</v>
      </c>
      <c r="L32" s="213">
        <v>6.4546433051000003</v>
      </c>
      <c r="M32" s="213">
        <v>6.1950186617999998</v>
      </c>
      <c r="N32" s="213">
        <v>6.3248177181000003</v>
      </c>
      <c r="O32" s="213">
        <v>6.3852516911999997</v>
      </c>
      <c r="P32" s="213">
        <v>6.2149133831999999</v>
      </c>
      <c r="Q32" s="213">
        <v>5.9887051896000001</v>
      </c>
      <c r="R32" s="213">
        <v>6.2276023999000003</v>
      </c>
      <c r="S32" s="213">
        <v>6.2326217847000001</v>
      </c>
      <c r="T32" s="213">
        <v>6.6911160598999997</v>
      </c>
      <c r="U32" s="213">
        <v>7.0106394923000002</v>
      </c>
      <c r="V32" s="213">
        <v>6.7252428932999999</v>
      </c>
      <c r="W32" s="213">
        <v>6.7496581439999996</v>
      </c>
      <c r="X32" s="213">
        <v>6.4286508056000002</v>
      </c>
      <c r="Y32" s="213">
        <v>6.2605158209000003</v>
      </c>
      <c r="Z32" s="213">
        <v>6.4377111517000003</v>
      </c>
      <c r="AA32" s="213">
        <v>6.3614569642000003</v>
      </c>
      <c r="AB32" s="213">
        <v>6.3832892744</v>
      </c>
      <c r="AC32" s="213">
        <v>6.3875779357000004</v>
      </c>
      <c r="AD32" s="213">
        <v>6.3845338442999999</v>
      </c>
      <c r="AE32" s="213">
        <v>6.3175940765999998</v>
      </c>
      <c r="AF32" s="213">
        <v>6.5980363468999998</v>
      </c>
      <c r="AG32" s="213">
        <v>6.9454571645999996</v>
      </c>
      <c r="AH32" s="213">
        <v>6.7331692360000002</v>
      </c>
      <c r="AI32" s="213">
        <v>6.7730171843000004</v>
      </c>
      <c r="AJ32" s="213">
        <v>6.4468618693000002</v>
      </c>
      <c r="AK32" s="213">
        <v>6.3273894163</v>
      </c>
      <c r="AL32" s="213">
        <v>6.3091567579000003</v>
      </c>
      <c r="AM32" s="213">
        <v>7.0010336734000003</v>
      </c>
      <c r="AN32" s="213">
        <v>6.4089646156000004</v>
      </c>
      <c r="AO32" s="213">
        <v>6.2204433243999997</v>
      </c>
      <c r="AP32" s="213">
        <v>6.2833732612000004</v>
      </c>
      <c r="AQ32" s="213">
        <v>6.2646836953999996</v>
      </c>
      <c r="AR32" s="213">
        <v>6.6426172803999997</v>
      </c>
      <c r="AS32" s="213">
        <v>6.7335800543</v>
      </c>
      <c r="AT32" s="213">
        <v>6.4237025620999999</v>
      </c>
      <c r="AU32" s="213">
        <v>6.6395140150999996</v>
      </c>
      <c r="AV32" s="213">
        <v>6.2232325496999996</v>
      </c>
      <c r="AW32" s="213">
        <v>6.6696880515999997</v>
      </c>
      <c r="AX32" s="213">
        <v>6.2975282792999998</v>
      </c>
      <c r="AY32" s="213">
        <v>6.1598584385999997</v>
      </c>
      <c r="AZ32" s="213">
        <v>6.1879899456</v>
      </c>
      <c r="BA32" s="213">
        <v>6.3008672795000003</v>
      </c>
      <c r="BB32" s="213">
        <v>6.0753919067000002</v>
      </c>
      <c r="BC32" s="213">
        <v>6.2955230539000002</v>
      </c>
      <c r="BD32" s="213">
        <v>6.520918</v>
      </c>
      <c r="BE32" s="213">
        <v>6.5602159999999996</v>
      </c>
      <c r="BF32" s="213">
        <v>6.2234959999999999</v>
      </c>
      <c r="BG32" s="351">
        <v>6.4843209999999996</v>
      </c>
      <c r="BH32" s="351">
        <v>6.0631000000000004</v>
      </c>
      <c r="BI32" s="351">
        <v>6.4260910000000004</v>
      </c>
      <c r="BJ32" s="351">
        <v>6.059806</v>
      </c>
      <c r="BK32" s="351">
        <v>6.0451680000000003</v>
      </c>
      <c r="BL32" s="351">
        <v>6.1021109999999998</v>
      </c>
      <c r="BM32" s="351">
        <v>6.206385</v>
      </c>
      <c r="BN32" s="351">
        <v>6.0110549999999998</v>
      </c>
      <c r="BO32" s="351">
        <v>6.2280509999999998</v>
      </c>
      <c r="BP32" s="351">
        <v>6.5018719999999997</v>
      </c>
      <c r="BQ32" s="351">
        <v>6.5593139999999996</v>
      </c>
      <c r="BR32" s="351">
        <v>6.2559670000000001</v>
      </c>
      <c r="BS32" s="351">
        <v>6.4769550000000002</v>
      </c>
      <c r="BT32" s="351">
        <v>6.0475880000000002</v>
      </c>
      <c r="BU32" s="351">
        <v>6.4363979999999996</v>
      </c>
      <c r="BV32" s="351">
        <v>6.0750299999999999</v>
      </c>
    </row>
    <row r="33" spans="1:74" ht="11.1" customHeight="1" x14ac:dyDescent="0.2">
      <c r="A33" s="119" t="s">
        <v>662</v>
      </c>
      <c r="B33" s="204" t="s">
        <v>451</v>
      </c>
      <c r="C33" s="213">
        <v>5.6556197627999998</v>
      </c>
      <c r="D33" s="213">
        <v>5.9869274321999999</v>
      </c>
      <c r="E33" s="213">
        <v>5.5967576822999998</v>
      </c>
      <c r="F33" s="213">
        <v>5.5769124386</v>
      </c>
      <c r="G33" s="213">
        <v>5.7913854893999996</v>
      </c>
      <c r="H33" s="213">
        <v>6.3694493823</v>
      </c>
      <c r="I33" s="213">
        <v>6.5552883197999998</v>
      </c>
      <c r="J33" s="213">
        <v>6.4784855037</v>
      </c>
      <c r="K33" s="213">
        <v>6.5433050014000003</v>
      </c>
      <c r="L33" s="213">
        <v>5.8291583948000003</v>
      </c>
      <c r="M33" s="213">
        <v>5.6988225577999998</v>
      </c>
      <c r="N33" s="213">
        <v>5.6103704029000001</v>
      </c>
      <c r="O33" s="213">
        <v>5.5217609884999996</v>
      </c>
      <c r="P33" s="213">
        <v>5.3442734031999999</v>
      </c>
      <c r="Q33" s="213">
        <v>5.4304246950000001</v>
      </c>
      <c r="R33" s="213">
        <v>5.5330276490000001</v>
      </c>
      <c r="S33" s="213">
        <v>5.5022050013000001</v>
      </c>
      <c r="T33" s="213">
        <v>6.0362518168000001</v>
      </c>
      <c r="U33" s="213">
        <v>6.1853353148999997</v>
      </c>
      <c r="V33" s="213">
        <v>6.1007624229999999</v>
      </c>
      <c r="W33" s="213">
        <v>6.0941219157999997</v>
      </c>
      <c r="X33" s="213">
        <v>5.9742779896</v>
      </c>
      <c r="Y33" s="213">
        <v>5.8261900474999999</v>
      </c>
      <c r="Z33" s="213">
        <v>6.1199847395000004</v>
      </c>
      <c r="AA33" s="213">
        <v>5.8149235504999996</v>
      </c>
      <c r="AB33" s="213">
        <v>5.8865849346000001</v>
      </c>
      <c r="AC33" s="213">
        <v>5.8716025557</v>
      </c>
      <c r="AD33" s="213">
        <v>5.8060998424000001</v>
      </c>
      <c r="AE33" s="213">
        <v>5.8131304521000002</v>
      </c>
      <c r="AF33" s="213">
        <v>6.0713337342000004</v>
      </c>
      <c r="AG33" s="213">
        <v>6.2064986331999998</v>
      </c>
      <c r="AH33" s="213">
        <v>6.0785904996999998</v>
      </c>
      <c r="AI33" s="213">
        <v>6.0875000409000002</v>
      </c>
      <c r="AJ33" s="213">
        <v>5.8172973648999999</v>
      </c>
      <c r="AK33" s="213">
        <v>5.8759969423999996</v>
      </c>
      <c r="AL33" s="213">
        <v>5.8020745356000001</v>
      </c>
      <c r="AM33" s="213">
        <v>5.8548052041999998</v>
      </c>
      <c r="AN33" s="213">
        <v>5.7267309614000004</v>
      </c>
      <c r="AO33" s="213">
        <v>5.6489695954999997</v>
      </c>
      <c r="AP33" s="213">
        <v>5.6972992430999998</v>
      </c>
      <c r="AQ33" s="213">
        <v>5.9273799862000001</v>
      </c>
      <c r="AR33" s="213">
        <v>6.1410281616000004</v>
      </c>
      <c r="AS33" s="213">
        <v>5.9553552803000001</v>
      </c>
      <c r="AT33" s="213">
        <v>5.7338586189000003</v>
      </c>
      <c r="AU33" s="213">
        <v>5.9550145703000004</v>
      </c>
      <c r="AV33" s="213">
        <v>5.7663127928</v>
      </c>
      <c r="AW33" s="213">
        <v>5.9967042586000003</v>
      </c>
      <c r="AX33" s="213">
        <v>5.892670388</v>
      </c>
      <c r="AY33" s="213">
        <v>5.7242322453999996</v>
      </c>
      <c r="AZ33" s="213">
        <v>5.7220510656999997</v>
      </c>
      <c r="BA33" s="213">
        <v>5.6914661184000002</v>
      </c>
      <c r="BB33" s="213">
        <v>5.7427602950000001</v>
      </c>
      <c r="BC33" s="213">
        <v>5.8381690674</v>
      </c>
      <c r="BD33" s="213">
        <v>6.009442</v>
      </c>
      <c r="BE33" s="213">
        <v>5.8160829999999999</v>
      </c>
      <c r="BF33" s="213">
        <v>5.5842619999999998</v>
      </c>
      <c r="BG33" s="351">
        <v>5.856541</v>
      </c>
      <c r="BH33" s="351">
        <v>5.6662590000000002</v>
      </c>
      <c r="BI33" s="351">
        <v>5.8369960000000001</v>
      </c>
      <c r="BJ33" s="351">
        <v>5.7342360000000001</v>
      </c>
      <c r="BK33" s="351">
        <v>5.6771039999999999</v>
      </c>
      <c r="BL33" s="351">
        <v>5.698906</v>
      </c>
      <c r="BM33" s="351">
        <v>5.6621059999999996</v>
      </c>
      <c r="BN33" s="351">
        <v>5.7403529999999998</v>
      </c>
      <c r="BO33" s="351">
        <v>5.8343299999999996</v>
      </c>
      <c r="BP33" s="351">
        <v>6.0463170000000002</v>
      </c>
      <c r="BQ33" s="351">
        <v>5.8644540000000003</v>
      </c>
      <c r="BR33" s="351">
        <v>5.6607279999999998</v>
      </c>
      <c r="BS33" s="351">
        <v>5.9002720000000002</v>
      </c>
      <c r="BT33" s="351">
        <v>5.7005319999999999</v>
      </c>
      <c r="BU33" s="351">
        <v>5.8959760000000001</v>
      </c>
      <c r="BV33" s="351">
        <v>5.797193</v>
      </c>
    </row>
    <row r="34" spans="1:74" ht="11.1" customHeight="1" x14ac:dyDescent="0.2">
      <c r="A34" s="119" t="s">
        <v>663</v>
      </c>
      <c r="B34" s="204" t="s">
        <v>452</v>
      </c>
      <c r="C34" s="213">
        <v>5.7510209204000002</v>
      </c>
      <c r="D34" s="213">
        <v>5.7109084619999999</v>
      </c>
      <c r="E34" s="213">
        <v>5.6659387614999996</v>
      </c>
      <c r="F34" s="213">
        <v>5.4756268079000003</v>
      </c>
      <c r="G34" s="213">
        <v>5.5881751057000004</v>
      </c>
      <c r="H34" s="213">
        <v>5.6428616613000004</v>
      </c>
      <c r="I34" s="213">
        <v>5.7498572283999998</v>
      </c>
      <c r="J34" s="213">
        <v>5.8712929399</v>
      </c>
      <c r="K34" s="213">
        <v>5.6968881978999999</v>
      </c>
      <c r="L34" s="213">
        <v>5.4138279970000003</v>
      </c>
      <c r="M34" s="213">
        <v>5.2685972927</v>
      </c>
      <c r="N34" s="213">
        <v>5.2134898688</v>
      </c>
      <c r="O34" s="213">
        <v>5.1820360868000002</v>
      </c>
      <c r="P34" s="213">
        <v>5.1050500896999997</v>
      </c>
      <c r="Q34" s="213">
        <v>5.2029957991</v>
      </c>
      <c r="R34" s="213">
        <v>5.0427350534000004</v>
      </c>
      <c r="S34" s="213">
        <v>5.1467947360000004</v>
      </c>
      <c r="T34" s="213">
        <v>5.3191057466</v>
      </c>
      <c r="U34" s="213">
        <v>5.4603491361999996</v>
      </c>
      <c r="V34" s="213">
        <v>5.5167238074</v>
      </c>
      <c r="W34" s="213">
        <v>5.6050211455000003</v>
      </c>
      <c r="X34" s="213">
        <v>5.3882807590999997</v>
      </c>
      <c r="Y34" s="213">
        <v>5.3225988960999997</v>
      </c>
      <c r="Z34" s="213">
        <v>5.4203498838000002</v>
      </c>
      <c r="AA34" s="213">
        <v>5.1593206141000003</v>
      </c>
      <c r="AB34" s="213">
        <v>5.3403576656</v>
      </c>
      <c r="AC34" s="213">
        <v>5.3821733183999996</v>
      </c>
      <c r="AD34" s="213">
        <v>5.3975078194000004</v>
      </c>
      <c r="AE34" s="213">
        <v>5.5262809046000001</v>
      </c>
      <c r="AF34" s="213">
        <v>5.6142178283000002</v>
      </c>
      <c r="AG34" s="213">
        <v>5.7689608707</v>
      </c>
      <c r="AH34" s="213">
        <v>5.5769746991</v>
      </c>
      <c r="AI34" s="213">
        <v>5.6007644922999997</v>
      </c>
      <c r="AJ34" s="213">
        <v>5.4304743879000004</v>
      </c>
      <c r="AK34" s="213">
        <v>5.3118826983999998</v>
      </c>
      <c r="AL34" s="213">
        <v>5.2102966420000003</v>
      </c>
      <c r="AM34" s="213">
        <v>5.5146032920000003</v>
      </c>
      <c r="AN34" s="213">
        <v>5.3717738583000001</v>
      </c>
      <c r="AO34" s="213">
        <v>5.3612729119999996</v>
      </c>
      <c r="AP34" s="213">
        <v>5.1922403520999998</v>
      </c>
      <c r="AQ34" s="213">
        <v>5.4138193586999996</v>
      </c>
      <c r="AR34" s="213">
        <v>5.6221479104999998</v>
      </c>
      <c r="AS34" s="213">
        <v>5.9539697701999996</v>
      </c>
      <c r="AT34" s="213">
        <v>5.6593251846000001</v>
      </c>
      <c r="AU34" s="213">
        <v>5.3168040325000003</v>
      </c>
      <c r="AV34" s="213">
        <v>5.2468769990000004</v>
      </c>
      <c r="AW34" s="213">
        <v>5.3829582298999998</v>
      </c>
      <c r="AX34" s="213">
        <v>5.1735199587</v>
      </c>
      <c r="AY34" s="213">
        <v>5.1882892085999996</v>
      </c>
      <c r="AZ34" s="213">
        <v>5.1800726412999998</v>
      </c>
      <c r="BA34" s="213">
        <v>5.3878431156</v>
      </c>
      <c r="BB34" s="213">
        <v>5.1405331526999998</v>
      </c>
      <c r="BC34" s="213">
        <v>5.2862646936999997</v>
      </c>
      <c r="BD34" s="213">
        <v>5.4709310000000002</v>
      </c>
      <c r="BE34" s="213">
        <v>5.7427460000000004</v>
      </c>
      <c r="BF34" s="213">
        <v>5.4072079999999998</v>
      </c>
      <c r="BG34" s="351">
        <v>5.1784720000000002</v>
      </c>
      <c r="BH34" s="351">
        <v>5.0861689999999999</v>
      </c>
      <c r="BI34" s="351">
        <v>5.1152579999999999</v>
      </c>
      <c r="BJ34" s="351">
        <v>4.868919</v>
      </c>
      <c r="BK34" s="351">
        <v>5.0655010000000003</v>
      </c>
      <c r="BL34" s="351">
        <v>5.136209</v>
      </c>
      <c r="BM34" s="351">
        <v>5.3297160000000003</v>
      </c>
      <c r="BN34" s="351">
        <v>5.154242</v>
      </c>
      <c r="BO34" s="351">
        <v>5.3058529999999999</v>
      </c>
      <c r="BP34" s="351">
        <v>5.4747329999999996</v>
      </c>
      <c r="BQ34" s="351">
        <v>5.7682169999999999</v>
      </c>
      <c r="BR34" s="351">
        <v>5.496283</v>
      </c>
      <c r="BS34" s="351">
        <v>5.2036619999999996</v>
      </c>
      <c r="BT34" s="351">
        <v>5.0975650000000003</v>
      </c>
      <c r="BU34" s="351">
        <v>5.1631150000000003</v>
      </c>
      <c r="BV34" s="351">
        <v>4.9173270000000002</v>
      </c>
    </row>
    <row r="35" spans="1:74" s="120" customFormat="1" ht="11.1" customHeight="1" x14ac:dyDescent="0.2">
      <c r="A35" s="119" t="s">
        <v>664</v>
      </c>
      <c r="B35" s="204" t="s">
        <v>453</v>
      </c>
      <c r="C35" s="213">
        <v>6.1055820460000003</v>
      </c>
      <c r="D35" s="213">
        <v>6.2526322966999999</v>
      </c>
      <c r="E35" s="213">
        <v>6.3613808435000001</v>
      </c>
      <c r="F35" s="213">
        <v>6.3842104965999997</v>
      </c>
      <c r="G35" s="213">
        <v>6.6260694297000002</v>
      </c>
      <c r="H35" s="213">
        <v>7.0681810096</v>
      </c>
      <c r="I35" s="213">
        <v>7.4082426298000001</v>
      </c>
      <c r="J35" s="213">
        <v>7.2269500265</v>
      </c>
      <c r="K35" s="213">
        <v>7.0791671391</v>
      </c>
      <c r="L35" s="213">
        <v>6.4048750846000004</v>
      </c>
      <c r="M35" s="213">
        <v>5.9569378324000004</v>
      </c>
      <c r="N35" s="213">
        <v>5.8184458996000004</v>
      </c>
      <c r="O35" s="213">
        <v>5.8334736812000001</v>
      </c>
      <c r="P35" s="213">
        <v>5.8972449047</v>
      </c>
      <c r="Q35" s="213">
        <v>5.9098078233000004</v>
      </c>
      <c r="R35" s="213">
        <v>5.9691439794000001</v>
      </c>
      <c r="S35" s="213">
        <v>6.1227806584</v>
      </c>
      <c r="T35" s="213">
        <v>6.8115690543999996</v>
      </c>
      <c r="U35" s="213">
        <v>7.1596605395999999</v>
      </c>
      <c r="V35" s="213">
        <v>7.1099751383000003</v>
      </c>
      <c r="W35" s="213">
        <v>6.9219673614000001</v>
      </c>
      <c r="X35" s="213">
        <v>6.5230546006000001</v>
      </c>
      <c r="Y35" s="213">
        <v>5.7787142420000004</v>
      </c>
      <c r="Z35" s="213">
        <v>6.0385924759999998</v>
      </c>
      <c r="AA35" s="213">
        <v>6.0131854254999997</v>
      </c>
      <c r="AB35" s="213">
        <v>6.1367556565000001</v>
      </c>
      <c r="AC35" s="213">
        <v>6.2470914781999998</v>
      </c>
      <c r="AD35" s="213">
        <v>6.0832461157999997</v>
      </c>
      <c r="AE35" s="213">
        <v>6.4843956441000001</v>
      </c>
      <c r="AF35" s="213">
        <v>7.1671016299000003</v>
      </c>
      <c r="AG35" s="213">
        <v>7.2276296645000002</v>
      </c>
      <c r="AH35" s="213">
        <v>7.2475426034000003</v>
      </c>
      <c r="AI35" s="213">
        <v>7.0492265628000004</v>
      </c>
      <c r="AJ35" s="213">
        <v>6.4389484180999998</v>
      </c>
      <c r="AK35" s="213">
        <v>6.1192063806999997</v>
      </c>
      <c r="AL35" s="213">
        <v>5.9797980826000003</v>
      </c>
      <c r="AM35" s="213">
        <v>6.0372308555999998</v>
      </c>
      <c r="AN35" s="213">
        <v>6.1757839055000003</v>
      </c>
      <c r="AO35" s="213">
        <v>6.1003711038999997</v>
      </c>
      <c r="AP35" s="213">
        <v>6.0691838953000001</v>
      </c>
      <c r="AQ35" s="213">
        <v>6.4450392590999996</v>
      </c>
      <c r="AR35" s="213">
        <v>6.8598757622999997</v>
      </c>
      <c r="AS35" s="213">
        <v>6.9641892649999999</v>
      </c>
      <c r="AT35" s="213">
        <v>7.1162269181999998</v>
      </c>
      <c r="AU35" s="213">
        <v>6.6877735032999999</v>
      </c>
      <c r="AV35" s="213">
        <v>6.3260128051000004</v>
      </c>
      <c r="AW35" s="213">
        <v>5.9008316518999999</v>
      </c>
      <c r="AX35" s="213">
        <v>5.9240146811000001</v>
      </c>
      <c r="AY35" s="213">
        <v>5.8709848161</v>
      </c>
      <c r="AZ35" s="213">
        <v>6.2937173947999998</v>
      </c>
      <c r="BA35" s="213">
        <v>6.2490609214999999</v>
      </c>
      <c r="BB35" s="213">
        <v>6.0323070951000002</v>
      </c>
      <c r="BC35" s="213">
        <v>6.1087769104999996</v>
      </c>
      <c r="BD35" s="213">
        <v>6.5465530000000003</v>
      </c>
      <c r="BE35" s="213">
        <v>6.6783710000000003</v>
      </c>
      <c r="BF35" s="213">
        <v>6.8514160000000004</v>
      </c>
      <c r="BG35" s="351">
        <v>6.5444040000000001</v>
      </c>
      <c r="BH35" s="351">
        <v>6.195208</v>
      </c>
      <c r="BI35" s="351">
        <v>5.7555959999999997</v>
      </c>
      <c r="BJ35" s="351">
        <v>5.7831279999999996</v>
      </c>
      <c r="BK35" s="351">
        <v>5.8162700000000003</v>
      </c>
      <c r="BL35" s="351">
        <v>6.2662890000000004</v>
      </c>
      <c r="BM35" s="351">
        <v>6.2249379999999999</v>
      </c>
      <c r="BN35" s="351">
        <v>6.0346590000000004</v>
      </c>
      <c r="BO35" s="351">
        <v>6.1144030000000003</v>
      </c>
      <c r="BP35" s="351">
        <v>6.585979</v>
      </c>
      <c r="BQ35" s="351">
        <v>6.7317109999999998</v>
      </c>
      <c r="BR35" s="351">
        <v>6.9336029999999997</v>
      </c>
      <c r="BS35" s="351">
        <v>6.5935879999999996</v>
      </c>
      <c r="BT35" s="351">
        <v>6.2356090000000002</v>
      </c>
      <c r="BU35" s="351">
        <v>5.8103540000000002</v>
      </c>
      <c r="BV35" s="351">
        <v>5.8416629999999996</v>
      </c>
    </row>
    <row r="36" spans="1:74" s="120" customFormat="1" ht="11.1" customHeight="1" x14ac:dyDescent="0.2">
      <c r="A36" s="119" t="s">
        <v>665</v>
      </c>
      <c r="B36" s="206" t="s">
        <v>454</v>
      </c>
      <c r="C36" s="213">
        <v>7.7288201042000004</v>
      </c>
      <c r="D36" s="213">
        <v>7.9269008998999997</v>
      </c>
      <c r="E36" s="213">
        <v>7.8971649236000001</v>
      </c>
      <c r="F36" s="213">
        <v>7.9352571658000004</v>
      </c>
      <c r="G36" s="213">
        <v>8.5599645578000008</v>
      </c>
      <c r="H36" s="213">
        <v>9.7654559225999993</v>
      </c>
      <c r="I36" s="213">
        <v>10.429158824</v>
      </c>
      <c r="J36" s="213">
        <v>10.111332064000001</v>
      </c>
      <c r="K36" s="213">
        <v>10.223876978</v>
      </c>
      <c r="L36" s="213">
        <v>10.057718999</v>
      </c>
      <c r="M36" s="213">
        <v>8.9872185699999996</v>
      </c>
      <c r="N36" s="213">
        <v>7.9239208297000001</v>
      </c>
      <c r="O36" s="213">
        <v>7.6987706936000002</v>
      </c>
      <c r="P36" s="213">
        <v>7.7489934837999996</v>
      </c>
      <c r="Q36" s="213">
        <v>7.9256788951999999</v>
      </c>
      <c r="R36" s="213">
        <v>8.0555463793000008</v>
      </c>
      <c r="S36" s="213">
        <v>8.5691209557000008</v>
      </c>
      <c r="T36" s="213">
        <v>9.9075253108000005</v>
      </c>
      <c r="U36" s="213">
        <v>10.306360959999999</v>
      </c>
      <c r="V36" s="213">
        <v>10.392962916</v>
      </c>
      <c r="W36" s="213">
        <v>10.279197339</v>
      </c>
      <c r="X36" s="213">
        <v>8.2889192301999994</v>
      </c>
      <c r="Y36" s="213">
        <v>8.9337565880999996</v>
      </c>
      <c r="Z36" s="213">
        <v>8.1369997788999999</v>
      </c>
      <c r="AA36" s="213">
        <v>7.9190484406000001</v>
      </c>
      <c r="AB36" s="213">
        <v>8.0288173099000009</v>
      </c>
      <c r="AC36" s="213">
        <v>8.2011075357000003</v>
      </c>
      <c r="AD36" s="213">
        <v>7.6751617175</v>
      </c>
      <c r="AE36" s="213">
        <v>8.932352453</v>
      </c>
      <c r="AF36" s="213">
        <v>10.71691362</v>
      </c>
      <c r="AG36" s="213">
        <v>10.373329936999999</v>
      </c>
      <c r="AH36" s="213">
        <v>10.603914230000001</v>
      </c>
      <c r="AI36" s="213">
        <v>10.526235914000001</v>
      </c>
      <c r="AJ36" s="213">
        <v>10.509296689999999</v>
      </c>
      <c r="AK36" s="213">
        <v>9.4924522578000001</v>
      </c>
      <c r="AL36" s="213">
        <v>8.3150749027999993</v>
      </c>
      <c r="AM36" s="213">
        <v>8.4902251805999995</v>
      </c>
      <c r="AN36" s="213">
        <v>8.6005751294999992</v>
      </c>
      <c r="AO36" s="213">
        <v>8.7959035204999996</v>
      </c>
      <c r="AP36" s="213">
        <v>8.3650603655999998</v>
      </c>
      <c r="AQ36" s="213">
        <v>9.3634269028000006</v>
      </c>
      <c r="AR36" s="213">
        <v>10.664466742</v>
      </c>
      <c r="AS36" s="213">
        <v>10.98097123</v>
      </c>
      <c r="AT36" s="213">
        <v>11.411282027</v>
      </c>
      <c r="AU36" s="213">
        <v>11.105834985</v>
      </c>
      <c r="AV36" s="213">
        <v>10.759180367000001</v>
      </c>
      <c r="AW36" s="213">
        <v>9.9397888516999995</v>
      </c>
      <c r="AX36" s="213">
        <v>8.8023397570000004</v>
      </c>
      <c r="AY36" s="213">
        <v>8.3779201256999993</v>
      </c>
      <c r="AZ36" s="213">
        <v>8.9788776971999997</v>
      </c>
      <c r="BA36" s="213">
        <v>8.7187297559000001</v>
      </c>
      <c r="BB36" s="213">
        <v>8.3112863408000006</v>
      </c>
      <c r="BC36" s="213">
        <v>9.4217183472000006</v>
      </c>
      <c r="BD36" s="213">
        <v>10.7684</v>
      </c>
      <c r="BE36" s="213">
        <v>11.082610000000001</v>
      </c>
      <c r="BF36" s="213">
        <v>11.501110000000001</v>
      </c>
      <c r="BG36" s="351">
        <v>11.27295</v>
      </c>
      <c r="BH36" s="351">
        <v>10.918760000000001</v>
      </c>
      <c r="BI36" s="351">
        <v>10.03731</v>
      </c>
      <c r="BJ36" s="351">
        <v>8.8581079999999996</v>
      </c>
      <c r="BK36" s="351">
        <v>8.527965</v>
      </c>
      <c r="BL36" s="351">
        <v>9.1958889999999993</v>
      </c>
      <c r="BM36" s="351">
        <v>8.9288629999999998</v>
      </c>
      <c r="BN36" s="351">
        <v>8.5511579999999991</v>
      </c>
      <c r="BO36" s="351">
        <v>9.7027730000000005</v>
      </c>
      <c r="BP36" s="351">
        <v>11.06021</v>
      </c>
      <c r="BQ36" s="351">
        <v>11.39798</v>
      </c>
      <c r="BR36" s="351">
        <v>11.87283</v>
      </c>
      <c r="BS36" s="351">
        <v>11.60277</v>
      </c>
      <c r="BT36" s="351">
        <v>11.23014</v>
      </c>
      <c r="BU36" s="351">
        <v>10.34413</v>
      </c>
      <c r="BV36" s="351">
        <v>9.1299899999999994</v>
      </c>
    </row>
    <row r="37" spans="1:74" s="120" customFormat="1" ht="11.1" customHeight="1" x14ac:dyDescent="0.2">
      <c r="A37" s="119" t="s">
        <v>666</v>
      </c>
      <c r="B37" s="206" t="s">
        <v>428</v>
      </c>
      <c r="C37" s="213">
        <v>6.67</v>
      </c>
      <c r="D37" s="213">
        <v>6.88</v>
      </c>
      <c r="E37" s="213">
        <v>6.83</v>
      </c>
      <c r="F37" s="213">
        <v>6.61</v>
      </c>
      <c r="G37" s="213">
        <v>6.74</v>
      </c>
      <c r="H37" s="213">
        <v>7.11</v>
      </c>
      <c r="I37" s="213">
        <v>7.45</v>
      </c>
      <c r="J37" s="213">
        <v>7.35</v>
      </c>
      <c r="K37" s="213">
        <v>7.21</v>
      </c>
      <c r="L37" s="213">
        <v>6.88</v>
      </c>
      <c r="M37" s="213">
        <v>6.61</v>
      </c>
      <c r="N37" s="213">
        <v>6.45</v>
      </c>
      <c r="O37" s="213">
        <v>6.44</v>
      </c>
      <c r="P37" s="213">
        <v>6.42</v>
      </c>
      <c r="Q37" s="213">
        <v>6.46</v>
      </c>
      <c r="R37" s="213">
        <v>6.44</v>
      </c>
      <c r="S37" s="213">
        <v>6.57</v>
      </c>
      <c r="T37" s="213">
        <v>7.03</v>
      </c>
      <c r="U37" s="213">
        <v>7.23</v>
      </c>
      <c r="V37" s="213">
        <v>7.23</v>
      </c>
      <c r="W37" s="213">
        <v>7.14</v>
      </c>
      <c r="X37" s="213">
        <v>6.73</v>
      </c>
      <c r="Y37" s="213">
        <v>6.66</v>
      </c>
      <c r="Z37" s="213">
        <v>6.67</v>
      </c>
      <c r="AA37" s="213">
        <v>6.59</v>
      </c>
      <c r="AB37" s="213">
        <v>6.63</v>
      </c>
      <c r="AC37" s="213">
        <v>6.71</v>
      </c>
      <c r="AD37" s="213">
        <v>6.6</v>
      </c>
      <c r="AE37" s="213">
        <v>6.78</v>
      </c>
      <c r="AF37" s="213">
        <v>7.19</v>
      </c>
      <c r="AG37" s="213">
        <v>7.31</v>
      </c>
      <c r="AH37" s="213">
        <v>7.22</v>
      </c>
      <c r="AI37" s="213">
        <v>7.17</v>
      </c>
      <c r="AJ37" s="213">
        <v>6.91</v>
      </c>
      <c r="AK37" s="213">
        <v>6.73</v>
      </c>
      <c r="AL37" s="213">
        <v>6.54</v>
      </c>
      <c r="AM37" s="213">
        <v>6.96</v>
      </c>
      <c r="AN37" s="213">
        <v>6.81</v>
      </c>
      <c r="AO37" s="213">
        <v>6.66</v>
      </c>
      <c r="AP37" s="213">
        <v>6.58</v>
      </c>
      <c r="AQ37" s="213">
        <v>6.82</v>
      </c>
      <c r="AR37" s="213">
        <v>7.18</v>
      </c>
      <c r="AS37" s="213">
        <v>7.34</v>
      </c>
      <c r="AT37" s="213">
        <v>7.21</v>
      </c>
      <c r="AU37" s="213">
        <v>7.09</v>
      </c>
      <c r="AV37" s="213">
        <v>6.91</v>
      </c>
      <c r="AW37" s="213">
        <v>6.88</v>
      </c>
      <c r="AX37" s="213">
        <v>6.65</v>
      </c>
      <c r="AY37" s="213">
        <v>6.58</v>
      </c>
      <c r="AZ37" s="213">
        <v>6.68</v>
      </c>
      <c r="BA37" s="213">
        <v>6.73</v>
      </c>
      <c r="BB37" s="213">
        <v>6.53</v>
      </c>
      <c r="BC37" s="213">
        <v>6.71</v>
      </c>
      <c r="BD37" s="213">
        <v>7.0597690000000002</v>
      </c>
      <c r="BE37" s="213">
        <v>7.1799580000000001</v>
      </c>
      <c r="BF37" s="213">
        <v>7.0654779999999997</v>
      </c>
      <c r="BG37" s="351">
        <v>7.0213609999999997</v>
      </c>
      <c r="BH37" s="351">
        <v>6.8349989999999998</v>
      </c>
      <c r="BI37" s="351">
        <v>6.7309239999999999</v>
      </c>
      <c r="BJ37" s="351">
        <v>6.4887969999999999</v>
      </c>
      <c r="BK37" s="351">
        <v>6.5477100000000004</v>
      </c>
      <c r="BL37" s="351">
        <v>6.6883249999999999</v>
      </c>
      <c r="BM37" s="351">
        <v>6.7292339999999999</v>
      </c>
      <c r="BN37" s="351">
        <v>6.568397</v>
      </c>
      <c r="BO37" s="351">
        <v>6.7537659999999997</v>
      </c>
      <c r="BP37" s="351">
        <v>7.0824699999999998</v>
      </c>
      <c r="BQ37" s="351">
        <v>7.3130819999999996</v>
      </c>
      <c r="BR37" s="351">
        <v>7.2079389999999997</v>
      </c>
      <c r="BS37" s="351">
        <v>7.1082539999999996</v>
      </c>
      <c r="BT37" s="351">
        <v>6.9112359999999997</v>
      </c>
      <c r="BU37" s="351">
        <v>6.8272310000000003</v>
      </c>
      <c r="BV37" s="351">
        <v>6.582541</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17.340830916000002</v>
      </c>
      <c r="D39" s="259">
        <v>18.312635122</v>
      </c>
      <c r="E39" s="259">
        <v>17.997268972000001</v>
      </c>
      <c r="F39" s="259">
        <v>17.002186130999998</v>
      </c>
      <c r="G39" s="259">
        <v>16.423230061000002</v>
      </c>
      <c r="H39" s="259">
        <v>16.166327625000001</v>
      </c>
      <c r="I39" s="259">
        <v>15.771609995</v>
      </c>
      <c r="J39" s="259">
        <v>15.794660416999999</v>
      </c>
      <c r="K39" s="259">
        <v>15.994561035</v>
      </c>
      <c r="L39" s="259">
        <v>15.702529402</v>
      </c>
      <c r="M39" s="259">
        <v>15.605887904999999</v>
      </c>
      <c r="N39" s="259">
        <v>15.958031088</v>
      </c>
      <c r="O39" s="259">
        <v>16.225829396999998</v>
      </c>
      <c r="P39" s="259">
        <v>16.606979820999999</v>
      </c>
      <c r="Q39" s="259">
        <v>16.357681349</v>
      </c>
      <c r="R39" s="259">
        <v>16.256933607000001</v>
      </c>
      <c r="S39" s="259">
        <v>15.883431049</v>
      </c>
      <c r="T39" s="259">
        <v>15.978756298</v>
      </c>
      <c r="U39" s="259">
        <v>15.990349514</v>
      </c>
      <c r="V39" s="259">
        <v>16.028572158999999</v>
      </c>
      <c r="W39" s="259">
        <v>16.422082495000002</v>
      </c>
      <c r="X39" s="259">
        <v>16.033653480000002</v>
      </c>
      <c r="Y39" s="259">
        <v>15.871025081000001</v>
      </c>
      <c r="Z39" s="259">
        <v>15.845880518</v>
      </c>
      <c r="AA39" s="259">
        <v>16.411166227999999</v>
      </c>
      <c r="AB39" s="259">
        <v>16.69715892</v>
      </c>
      <c r="AC39" s="259">
        <v>16.189465037000002</v>
      </c>
      <c r="AD39" s="259">
        <v>16.474666986999999</v>
      </c>
      <c r="AE39" s="259">
        <v>16.068820038999998</v>
      </c>
      <c r="AF39" s="259">
        <v>16.480907834</v>
      </c>
      <c r="AG39" s="259">
        <v>16.750683528</v>
      </c>
      <c r="AH39" s="259">
        <v>16.680256921000002</v>
      </c>
      <c r="AI39" s="259">
        <v>16.959381315000002</v>
      </c>
      <c r="AJ39" s="259">
        <v>16.666948237</v>
      </c>
      <c r="AK39" s="259">
        <v>16.704016787</v>
      </c>
      <c r="AL39" s="259">
        <v>16.744647749999999</v>
      </c>
      <c r="AM39" s="259">
        <v>17.874793589999999</v>
      </c>
      <c r="AN39" s="259">
        <v>18.144793093000001</v>
      </c>
      <c r="AO39" s="259">
        <v>17.575136605000001</v>
      </c>
      <c r="AP39" s="259">
        <v>17.373936901</v>
      </c>
      <c r="AQ39" s="259">
        <v>17.039849369999999</v>
      </c>
      <c r="AR39" s="259">
        <v>17.060236816</v>
      </c>
      <c r="AS39" s="259">
        <v>17.254686805999999</v>
      </c>
      <c r="AT39" s="259">
        <v>17.317610456000001</v>
      </c>
      <c r="AU39" s="259">
        <v>17.962507554999998</v>
      </c>
      <c r="AV39" s="259">
        <v>17.386808383000002</v>
      </c>
      <c r="AW39" s="259">
        <v>17.494374468</v>
      </c>
      <c r="AX39" s="259">
        <v>17.834154755</v>
      </c>
      <c r="AY39" s="259">
        <v>18.224360763</v>
      </c>
      <c r="AZ39" s="259">
        <v>18.270296534</v>
      </c>
      <c r="BA39" s="259">
        <v>17.832485732999999</v>
      </c>
      <c r="BB39" s="259">
        <v>17.896571100999999</v>
      </c>
      <c r="BC39" s="259">
        <v>17.543751575999998</v>
      </c>
      <c r="BD39" s="259">
        <v>17.520800000000001</v>
      </c>
      <c r="BE39" s="259">
        <v>17.677700000000002</v>
      </c>
      <c r="BF39" s="259">
        <v>17.705739999999999</v>
      </c>
      <c r="BG39" s="378">
        <v>18.291640000000001</v>
      </c>
      <c r="BH39" s="378">
        <v>17.66789</v>
      </c>
      <c r="BI39" s="378">
        <v>17.718430000000001</v>
      </c>
      <c r="BJ39" s="378">
        <v>18.015139999999999</v>
      </c>
      <c r="BK39" s="378">
        <v>18.372520000000002</v>
      </c>
      <c r="BL39" s="378">
        <v>18.36863</v>
      </c>
      <c r="BM39" s="378">
        <v>17.871079999999999</v>
      </c>
      <c r="BN39" s="378">
        <v>17.876380000000001</v>
      </c>
      <c r="BO39" s="378">
        <v>17.493960000000001</v>
      </c>
      <c r="BP39" s="378">
        <v>17.416820000000001</v>
      </c>
      <c r="BQ39" s="378">
        <v>17.592469999999999</v>
      </c>
      <c r="BR39" s="378">
        <v>17.625579999999999</v>
      </c>
      <c r="BS39" s="378">
        <v>18.259720000000002</v>
      </c>
      <c r="BT39" s="378">
        <v>17.676359999999999</v>
      </c>
      <c r="BU39" s="378">
        <v>17.783460000000002</v>
      </c>
      <c r="BV39" s="378">
        <v>18.145489999999999</v>
      </c>
    </row>
    <row r="40" spans="1:74" ht="11.1" customHeight="1" x14ac:dyDescent="0.2">
      <c r="A40" s="263" t="s">
        <v>197</v>
      </c>
      <c r="B40" s="187" t="s">
        <v>480</v>
      </c>
      <c r="C40" s="259">
        <v>12.815494831000001</v>
      </c>
      <c r="D40" s="259">
        <v>13.281197195000001</v>
      </c>
      <c r="E40" s="259">
        <v>13.251592942</v>
      </c>
      <c r="F40" s="259">
        <v>12.498220347</v>
      </c>
      <c r="G40" s="259">
        <v>12.614944896000001</v>
      </c>
      <c r="H40" s="259">
        <v>13.350193109999999</v>
      </c>
      <c r="I40" s="259">
        <v>13.509824814</v>
      </c>
      <c r="J40" s="259">
        <v>13.517725296</v>
      </c>
      <c r="K40" s="259">
        <v>13.359682111</v>
      </c>
      <c r="L40" s="259">
        <v>12.734578813000001</v>
      </c>
      <c r="M40" s="259">
        <v>12.346288744000001</v>
      </c>
      <c r="N40" s="259">
        <v>12.358873689999999</v>
      </c>
      <c r="O40" s="259">
        <v>12.158868701999999</v>
      </c>
      <c r="P40" s="259">
        <v>12.229037018</v>
      </c>
      <c r="Q40" s="259">
        <v>12.133290450000001</v>
      </c>
      <c r="R40" s="259">
        <v>12.145797399999999</v>
      </c>
      <c r="S40" s="259">
        <v>12.129694615</v>
      </c>
      <c r="T40" s="259">
        <v>12.842353541</v>
      </c>
      <c r="U40" s="259">
        <v>13.177121395</v>
      </c>
      <c r="V40" s="259">
        <v>13.312404211</v>
      </c>
      <c r="W40" s="259">
        <v>13.214819138999999</v>
      </c>
      <c r="X40" s="259">
        <v>12.475485256000001</v>
      </c>
      <c r="Y40" s="259">
        <v>12.226639183</v>
      </c>
      <c r="Z40" s="259">
        <v>12.156250775</v>
      </c>
      <c r="AA40" s="259">
        <v>12.387283756</v>
      </c>
      <c r="AB40" s="259">
        <v>12.235478246</v>
      </c>
      <c r="AC40" s="259">
        <v>12.292025966000001</v>
      </c>
      <c r="AD40" s="259">
        <v>12.142377669</v>
      </c>
      <c r="AE40" s="259">
        <v>12.582338209</v>
      </c>
      <c r="AF40" s="259">
        <v>13.160471338000001</v>
      </c>
      <c r="AG40" s="259">
        <v>13.354413308</v>
      </c>
      <c r="AH40" s="259">
        <v>13.223182012000001</v>
      </c>
      <c r="AI40" s="259">
        <v>13.047336834999999</v>
      </c>
      <c r="AJ40" s="259">
        <v>12.503062654000001</v>
      </c>
      <c r="AK40" s="259">
        <v>12.120859167000001</v>
      </c>
      <c r="AL40" s="259">
        <v>12.139663585999999</v>
      </c>
      <c r="AM40" s="259">
        <v>12.7797619</v>
      </c>
      <c r="AN40" s="259">
        <v>12.605940865000001</v>
      </c>
      <c r="AO40" s="259">
        <v>12.084336708</v>
      </c>
      <c r="AP40" s="259">
        <v>12.062985825</v>
      </c>
      <c r="AQ40" s="259">
        <v>12.300815329000001</v>
      </c>
      <c r="AR40" s="259">
        <v>12.986729695999999</v>
      </c>
      <c r="AS40" s="259">
        <v>13.360715087000001</v>
      </c>
      <c r="AT40" s="259">
        <v>13.154915352</v>
      </c>
      <c r="AU40" s="259">
        <v>13.160116954999999</v>
      </c>
      <c r="AV40" s="259">
        <v>12.629071176</v>
      </c>
      <c r="AW40" s="259">
        <v>12.231229331</v>
      </c>
      <c r="AX40" s="259">
        <v>12.053962524999999</v>
      </c>
      <c r="AY40" s="259">
        <v>11.896232482</v>
      </c>
      <c r="AZ40" s="259">
        <v>12.215593268999999</v>
      </c>
      <c r="BA40" s="259">
        <v>11.939449007</v>
      </c>
      <c r="BB40" s="259">
        <v>11.996687947</v>
      </c>
      <c r="BC40" s="259">
        <v>12.145999555</v>
      </c>
      <c r="BD40" s="259">
        <v>12.831860000000001</v>
      </c>
      <c r="BE40" s="259">
        <v>13.210900000000001</v>
      </c>
      <c r="BF40" s="259">
        <v>12.8766</v>
      </c>
      <c r="BG40" s="378">
        <v>12.761279999999999</v>
      </c>
      <c r="BH40" s="378">
        <v>12.267160000000001</v>
      </c>
      <c r="BI40" s="378">
        <v>11.79574</v>
      </c>
      <c r="BJ40" s="378">
        <v>11.630559999999999</v>
      </c>
      <c r="BK40" s="378">
        <v>11.568820000000001</v>
      </c>
      <c r="BL40" s="378">
        <v>11.832649999999999</v>
      </c>
      <c r="BM40" s="378">
        <v>11.5543</v>
      </c>
      <c r="BN40" s="378">
        <v>11.695029999999999</v>
      </c>
      <c r="BO40" s="378">
        <v>11.88782</v>
      </c>
      <c r="BP40" s="378">
        <v>12.574299999999999</v>
      </c>
      <c r="BQ40" s="378">
        <v>13.057359999999999</v>
      </c>
      <c r="BR40" s="378">
        <v>12.795109999999999</v>
      </c>
      <c r="BS40" s="378">
        <v>12.78656</v>
      </c>
      <c r="BT40" s="378">
        <v>12.3613</v>
      </c>
      <c r="BU40" s="378">
        <v>11.949490000000001</v>
      </c>
      <c r="BV40" s="378">
        <v>11.79223</v>
      </c>
    </row>
    <row r="41" spans="1:74" ht="11.1" customHeight="1" x14ac:dyDescent="0.2">
      <c r="A41" s="263" t="s">
        <v>198</v>
      </c>
      <c r="B41" s="204" t="s">
        <v>448</v>
      </c>
      <c r="C41" s="259">
        <v>9.6942644266000002</v>
      </c>
      <c r="D41" s="259">
        <v>9.8092073451000008</v>
      </c>
      <c r="E41" s="259">
        <v>9.8050173425999994</v>
      </c>
      <c r="F41" s="259">
        <v>9.6350999446000003</v>
      </c>
      <c r="G41" s="259">
        <v>9.6898823091999997</v>
      </c>
      <c r="H41" s="259">
        <v>9.9849408708999992</v>
      </c>
      <c r="I41" s="259">
        <v>10.340826953000001</v>
      </c>
      <c r="J41" s="259">
        <v>10.235754428</v>
      </c>
      <c r="K41" s="259">
        <v>9.9785635881000001</v>
      </c>
      <c r="L41" s="259">
        <v>9.7834907780000009</v>
      </c>
      <c r="M41" s="259">
        <v>9.8501701178999994</v>
      </c>
      <c r="N41" s="259">
        <v>9.7097855798000001</v>
      </c>
      <c r="O41" s="259">
        <v>9.7235569550999994</v>
      </c>
      <c r="P41" s="259">
        <v>9.7205937432000002</v>
      </c>
      <c r="Q41" s="259">
        <v>9.6974702943000004</v>
      </c>
      <c r="R41" s="259">
        <v>9.7376903995999999</v>
      </c>
      <c r="S41" s="259">
        <v>9.8915104375999992</v>
      </c>
      <c r="T41" s="259">
        <v>10.018803639</v>
      </c>
      <c r="U41" s="259">
        <v>10.18477128</v>
      </c>
      <c r="V41" s="259">
        <v>10.225991233</v>
      </c>
      <c r="W41" s="259">
        <v>10.033247995</v>
      </c>
      <c r="X41" s="259">
        <v>9.9410443412999996</v>
      </c>
      <c r="Y41" s="259">
        <v>9.9594638610999997</v>
      </c>
      <c r="Z41" s="259">
        <v>9.9891884435999998</v>
      </c>
      <c r="AA41" s="259">
        <v>9.9396742223000007</v>
      </c>
      <c r="AB41" s="259">
        <v>10.006458747</v>
      </c>
      <c r="AC41" s="259">
        <v>10.232113160999999</v>
      </c>
      <c r="AD41" s="259">
        <v>10.000012444999999</v>
      </c>
      <c r="AE41" s="259">
        <v>10.172265475</v>
      </c>
      <c r="AF41" s="259">
        <v>10.303650233999999</v>
      </c>
      <c r="AG41" s="259">
        <v>10.287180595000001</v>
      </c>
      <c r="AH41" s="259">
        <v>10.217151665999999</v>
      </c>
      <c r="AI41" s="259">
        <v>10.120672152999999</v>
      </c>
      <c r="AJ41" s="259">
        <v>9.9396324896999992</v>
      </c>
      <c r="AK41" s="259">
        <v>10.123270312000001</v>
      </c>
      <c r="AL41" s="259">
        <v>10.055494935</v>
      </c>
      <c r="AM41" s="259">
        <v>10.265307333999999</v>
      </c>
      <c r="AN41" s="259">
        <v>10.113381579</v>
      </c>
      <c r="AO41" s="259">
        <v>10.037001947</v>
      </c>
      <c r="AP41" s="259">
        <v>10.091018255</v>
      </c>
      <c r="AQ41" s="259">
        <v>10.092861913</v>
      </c>
      <c r="AR41" s="259">
        <v>10.145233642999999</v>
      </c>
      <c r="AS41" s="259">
        <v>10.352955235</v>
      </c>
      <c r="AT41" s="259">
        <v>10.196461159</v>
      </c>
      <c r="AU41" s="259">
        <v>9.9625748928999993</v>
      </c>
      <c r="AV41" s="259">
        <v>10.073101787000001</v>
      </c>
      <c r="AW41" s="259">
        <v>10.143917038</v>
      </c>
      <c r="AX41" s="259">
        <v>10.001039725</v>
      </c>
      <c r="AY41" s="259">
        <v>10.088207897</v>
      </c>
      <c r="AZ41" s="259">
        <v>10.156434259999999</v>
      </c>
      <c r="BA41" s="259">
        <v>10.150250814</v>
      </c>
      <c r="BB41" s="259">
        <v>10.122541851999999</v>
      </c>
      <c r="BC41" s="259">
        <v>10.099441874</v>
      </c>
      <c r="BD41" s="259">
        <v>10.205679999999999</v>
      </c>
      <c r="BE41" s="259">
        <v>10.517340000000001</v>
      </c>
      <c r="BF41" s="259">
        <v>10.264279999999999</v>
      </c>
      <c r="BG41" s="378">
        <v>10.00774</v>
      </c>
      <c r="BH41" s="378">
        <v>10.14579</v>
      </c>
      <c r="BI41" s="378">
        <v>10.15522</v>
      </c>
      <c r="BJ41" s="378">
        <v>10.05537</v>
      </c>
      <c r="BK41" s="378">
        <v>10.19183</v>
      </c>
      <c r="BL41" s="378">
        <v>10.24789</v>
      </c>
      <c r="BM41" s="378">
        <v>10.22311</v>
      </c>
      <c r="BN41" s="378">
        <v>10.23517</v>
      </c>
      <c r="BO41" s="378">
        <v>10.241339999999999</v>
      </c>
      <c r="BP41" s="378">
        <v>10.39241</v>
      </c>
      <c r="BQ41" s="378">
        <v>10.65967</v>
      </c>
      <c r="BR41" s="378">
        <v>10.48176</v>
      </c>
      <c r="BS41" s="378">
        <v>10.242749999999999</v>
      </c>
      <c r="BT41" s="378">
        <v>10.39269</v>
      </c>
      <c r="BU41" s="378">
        <v>10.430289999999999</v>
      </c>
      <c r="BV41" s="378">
        <v>10.33079</v>
      </c>
    </row>
    <row r="42" spans="1:74" ht="11.1" customHeight="1" x14ac:dyDescent="0.2">
      <c r="A42" s="263" t="s">
        <v>199</v>
      </c>
      <c r="B42" s="204" t="s">
        <v>449</v>
      </c>
      <c r="C42" s="259">
        <v>8.5610997267000002</v>
      </c>
      <c r="D42" s="259">
        <v>8.6690802856999998</v>
      </c>
      <c r="E42" s="259">
        <v>8.6288235795000006</v>
      </c>
      <c r="F42" s="259">
        <v>8.8753773192000001</v>
      </c>
      <c r="G42" s="259">
        <v>9.2269008292999999</v>
      </c>
      <c r="H42" s="259">
        <v>10.210100125</v>
      </c>
      <c r="I42" s="259">
        <v>10.425515795999999</v>
      </c>
      <c r="J42" s="259">
        <v>10.226950533</v>
      </c>
      <c r="K42" s="259">
        <v>9.6525172240000003</v>
      </c>
      <c r="L42" s="259">
        <v>9.0266356771999998</v>
      </c>
      <c r="M42" s="259">
        <v>8.8301109299</v>
      </c>
      <c r="N42" s="259">
        <v>8.7829844967999993</v>
      </c>
      <c r="O42" s="259">
        <v>8.8275866761999993</v>
      </c>
      <c r="P42" s="259">
        <v>8.8940170901000002</v>
      </c>
      <c r="Q42" s="259">
        <v>9.0695600211999992</v>
      </c>
      <c r="R42" s="259">
        <v>9.0426343508000002</v>
      </c>
      <c r="S42" s="259">
        <v>9.5982114545999995</v>
      </c>
      <c r="T42" s="259">
        <v>10.484066761999999</v>
      </c>
      <c r="U42" s="259">
        <v>10.640113510000001</v>
      </c>
      <c r="V42" s="259">
        <v>10.61912893</v>
      </c>
      <c r="W42" s="259">
        <v>9.9834773742999996</v>
      </c>
      <c r="X42" s="259">
        <v>9.2507127089000001</v>
      </c>
      <c r="Y42" s="259">
        <v>9.1853315966999993</v>
      </c>
      <c r="Z42" s="259">
        <v>8.9830778428000002</v>
      </c>
      <c r="AA42" s="259">
        <v>8.946964736</v>
      </c>
      <c r="AB42" s="259">
        <v>9.2194029022000006</v>
      </c>
      <c r="AC42" s="259">
        <v>9.1827662665999998</v>
      </c>
      <c r="AD42" s="259">
        <v>9.3514321869000003</v>
      </c>
      <c r="AE42" s="259">
        <v>9.8130804084999994</v>
      </c>
      <c r="AF42" s="259">
        <v>10.720952318</v>
      </c>
      <c r="AG42" s="259">
        <v>11.006127286</v>
      </c>
      <c r="AH42" s="259">
        <v>10.786761083</v>
      </c>
      <c r="AI42" s="259">
        <v>10.160803567</v>
      </c>
      <c r="AJ42" s="259">
        <v>9.3793230756000003</v>
      </c>
      <c r="AK42" s="259">
        <v>9.1843876787000003</v>
      </c>
      <c r="AL42" s="259">
        <v>9.0237716543000008</v>
      </c>
      <c r="AM42" s="259">
        <v>9.0933290157000002</v>
      </c>
      <c r="AN42" s="259">
        <v>9.3048152423000001</v>
      </c>
      <c r="AO42" s="259">
        <v>9.4021817599999995</v>
      </c>
      <c r="AP42" s="259">
        <v>9.2759304142999994</v>
      </c>
      <c r="AQ42" s="259">
        <v>10.059435604999999</v>
      </c>
      <c r="AR42" s="259">
        <v>10.887373139999999</v>
      </c>
      <c r="AS42" s="259">
        <v>11.046440025000001</v>
      </c>
      <c r="AT42" s="259">
        <v>10.728073323</v>
      </c>
      <c r="AU42" s="259">
        <v>10.144806619000001</v>
      </c>
      <c r="AV42" s="259">
        <v>9.5003635141</v>
      </c>
      <c r="AW42" s="259">
        <v>9.253636899</v>
      </c>
      <c r="AX42" s="259">
        <v>9.0902597460999992</v>
      </c>
      <c r="AY42" s="259">
        <v>8.9330492375000006</v>
      </c>
      <c r="AZ42" s="259">
        <v>9.1879425244000004</v>
      </c>
      <c r="BA42" s="259">
        <v>9.3178622105999995</v>
      </c>
      <c r="BB42" s="259">
        <v>9.3430734567999991</v>
      </c>
      <c r="BC42" s="259">
        <v>9.9502028762000005</v>
      </c>
      <c r="BD42" s="259">
        <v>10.97556</v>
      </c>
      <c r="BE42" s="259">
        <v>11.17456</v>
      </c>
      <c r="BF42" s="259">
        <v>10.918839999999999</v>
      </c>
      <c r="BG42" s="378">
        <v>10.35328</v>
      </c>
      <c r="BH42" s="378">
        <v>9.6964930000000003</v>
      </c>
      <c r="BI42" s="378">
        <v>9.4480850000000007</v>
      </c>
      <c r="BJ42" s="378">
        <v>9.2740729999999996</v>
      </c>
      <c r="BK42" s="378">
        <v>9.1599389999999996</v>
      </c>
      <c r="BL42" s="378">
        <v>9.4369730000000001</v>
      </c>
      <c r="BM42" s="378">
        <v>9.5643969999999996</v>
      </c>
      <c r="BN42" s="378">
        <v>9.606954</v>
      </c>
      <c r="BO42" s="378">
        <v>10.253489999999999</v>
      </c>
      <c r="BP42" s="378">
        <v>11.310420000000001</v>
      </c>
      <c r="BQ42" s="378">
        <v>11.577030000000001</v>
      </c>
      <c r="BR42" s="378">
        <v>11.31687</v>
      </c>
      <c r="BS42" s="378">
        <v>10.744120000000001</v>
      </c>
      <c r="BT42" s="378">
        <v>10.07376</v>
      </c>
      <c r="BU42" s="378">
        <v>9.8255499999999998</v>
      </c>
      <c r="BV42" s="378">
        <v>9.6315109999999997</v>
      </c>
    </row>
    <row r="43" spans="1:74" ht="11.1" customHeight="1" x14ac:dyDescent="0.2">
      <c r="A43" s="263" t="s">
        <v>200</v>
      </c>
      <c r="B43" s="204" t="s">
        <v>450</v>
      </c>
      <c r="C43" s="259">
        <v>9.8727152074000006</v>
      </c>
      <c r="D43" s="259">
        <v>10.040653338</v>
      </c>
      <c r="E43" s="259">
        <v>9.9071204715000007</v>
      </c>
      <c r="F43" s="259">
        <v>9.7482798801000001</v>
      </c>
      <c r="G43" s="259">
        <v>9.7868559511999997</v>
      </c>
      <c r="H43" s="259">
        <v>10.049843483</v>
      </c>
      <c r="I43" s="259">
        <v>10.510176012000001</v>
      </c>
      <c r="J43" s="259">
        <v>10.219616652999999</v>
      </c>
      <c r="K43" s="259">
        <v>10.123553450999999</v>
      </c>
      <c r="L43" s="259">
        <v>9.8156136625000006</v>
      </c>
      <c r="M43" s="259">
        <v>9.6464072324999997</v>
      </c>
      <c r="N43" s="259">
        <v>9.6111386140999997</v>
      </c>
      <c r="O43" s="259">
        <v>9.7164810962000008</v>
      </c>
      <c r="P43" s="259">
        <v>9.7412390301999991</v>
      </c>
      <c r="Q43" s="259">
        <v>9.6268939448000008</v>
      </c>
      <c r="R43" s="259">
        <v>9.5348894611000006</v>
      </c>
      <c r="S43" s="259">
        <v>9.5702859277000005</v>
      </c>
      <c r="T43" s="259">
        <v>10.013318178</v>
      </c>
      <c r="U43" s="259">
        <v>10.097223001</v>
      </c>
      <c r="V43" s="259">
        <v>10.080974786000001</v>
      </c>
      <c r="W43" s="259">
        <v>9.9793311433999996</v>
      </c>
      <c r="X43" s="259">
        <v>9.6797463491000002</v>
      </c>
      <c r="Y43" s="259">
        <v>9.5959473710999994</v>
      </c>
      <c r="Z43" s="259">
        <v>9.5762073307000009</v>
      </c>
      <c r="AA43" s="259">
        <v>9.7612588959999993</v>
      </c>
      <c r="AB43" s="259">
        <v>9.8879011087999995</v>
      </c>
      <c r="AC43" s="259">
        <v>9.8251884280000006</v>
      </c>
      <c r="AD43" s="259">
        <v>9.7850185466999999</v>
      </c>
      <c r="AE43" s="259">
        <v>9.7956693818999998</v>
      </c>
      <c r="AF43" s="259">
        <v>10.105596155000001</v>
      </c>
      <c r="AG43" s="259">
        <v>10.262871225</v>
      </c>
      <c r="AH43" s="259">
        <v>10.215284752000001</v>
      </c>
      <c r="AI43" s="259">
        <v>10.243364914000001</v>
      </c>
      <c r="AJ43" s="259">
        <v>9.9905149632000008</v>
      </c>
      <c r="AK43" s="259">
        <v>9.7436208267000008</v>
      </c>
      <c r="AL43" s="259">
        <v>9.7186668550000004</v>
      </c>
      <c r="AM43" s="259">
        <v>10.191889348</v>
      </c>
      <c r="AN43" s="259">
        <v>10.1536636</v>
      </c>
      <c r="AO43" s="259">
        <v>9.8153043314000001</v>
      </c>
      <c r="AP43" s="259">
        <v>9.7816818550000004</v>
      </c>
      <c r="AQ43" s="259">
        <v>9.7550367696000002</v>
      </c>
      <c r="AR43" s="259">
        <v>10.069372736</v>
      </c>
      <c r="AS43" s="259">
        <v>10.121942163</v>
      </c>
      <c r="AT43" s="259">
        <v>9.8785429450999995</v>
      </c>
      <c r="AU43" s="259">
        <v>9.9564713330999997</v>
      </c>
      <c r="AV43" s="259">
        <v>9.8753738105999993</v>
      </c>
      <c r="AW43" s="259">
        <v>9.9916726065999999</v>
      </c>
      <c r="AX43" s="259">
        <v>9.7067613615999999</v>
      </c>
      <c r="AY43" s="259">
        <v>9.8475361462999995</v>
      </c>
      <c r="AZ43" s="259">
        <v>10.003289576</v>
      </c>
      <c r="BA43" s="259">
        <v>9.9207532207</v>
      </c>
      <c r="BB43" s="259">
        <v>9.9403610322000002</v>
      </c>
      <c r="BC43" s="259">
        <v>9.8830891604000008</v>
      </c>
      <c r="BD43" s="259">
        <v>10.16854</v>
      </c>
      <c r="BE43" s="259">
        <v>10.18286</v>
      </c>
      <c r="BF43" s="259">
        <v>9.912058</v>
      </c>
      <c r="BG43" s="378">
        <v>9.9898220000000002</v>
      </c>
      <c r="BH43" s="378">
        <v>9.8818809999999999</v>
      </c>
      <c r="BI43" s="378">
        <v>9.9626409999999996</v>
      </c>
      <c r="BJ43" s="378">
        <v>9.6469100000000001</v>
      </c>
      <c r="BK43" s="378">
        <v>9.7845189999999995</v>
      </c>
      <c r="BL43" s="378">
        <v>9.9324560000000002</v>
      </c>
      <c r="BM43" s="378">
        <v>9.8304790000000004</v>
      </c>
      <c r="BN43" s="378">
        <v>9.8196220000000007</v>
      </c>
      <c r="BO43" s="378">
        <v>9.7619869999999995</v>
      </c>
      <c r="BP43" s="378">
        <v>10.049799999999999</v>
      </c>
      <c r="BQ43" s="378">
        <v>10.09511</v>
      </c>
      <c r="BR43" s="378">
        <v>9.8527609999999992</v>
      </c>
      <c r="BS43" s="378">
        <v>9.9453019999999999</v>
      </c>
      <c r="BT43" s="378">
        <v>9.8634550000000001</v>
      </c>
      <c r="BU43" s="378">
        <v>9.9722039999999996</v>
      </c>
      <c r="BV43" s="378">
        <v>9.6871639999999992</v>
      </c>
    </row>
    <row r="44" spans="1:74" ht="11.1" customHeight="1" x14ac:dyDescent="0.2">
      <c r="A44" s="263" t="s">
        <v>201</v>
      </c>
      <c r="B44" s="204" t="s">
        <v>451</v>
      </c>
      <c r="C44" s="259">
        <v>8.8193737823999996</v>
      </c>
      <c r="D44" s="259">
        <v>9.0685915887000004</v>
      </c>
      <c r="E44" s="259">
        <v>8.8093156380999993</v>
      </c>
      <c r="F44" s="259">
        <v>8.8268562121999992</v>
      </c>
      <c r="G44" s="259">
        <v>8.9040994630999997</v>
      </c>
      <c r="H44" s="259">
        <v>9.3137344511000002</v>
      </c>
      <c r="I44" s="259">
        <v>9.4084861013999994</v>
      </c>
      <c r="J44" s="259">
        <v>9.4204208001000005</v>
      </c>
      <c r="K44" s="259">
        <v>9.3910675603999998</v>
      </c>
      <c r="L44" s="259">
        <v>8.9242349736000008</v>
      </c>
      <c r="M44" s="259">
        <v>8.8355077716999997</v>
      </c>
      <c r="N44" s="259">
        <v>8.7996161381999993</v>
      </c>
      <c r="O44" s="259">
        <v>8.7700196997000006</v>
      </c>
      <c r="P44" s="259">
        <v>8.6744082347999996</v>
      </c>
      <c r="Q44" s="259">
        <v>8.6802342304</v>
      </c>
      <c r="R44" s="259">
        <v>8.6594477151000007</v>
      </c>
      <c r="S44" s="259">
        <v>8.6585608501000006</v>
      </c>
      <c r="T44" s="259">
        <v>9.1959633829000005</v>
      </c>
      <c r="U44" s="259">
        <v>9.3629862560999992</v>
      </c>
      <c r="V44" s="259">
        <v>9.3519368894999992</v>
      </c>
      <c r="W44" s="259">
        <v>9.3588308522000005</v>
      </c>
      <c r="X44" s="259">
        <v>9.1751703220999996</v>
      </c>
      <c r="Y44" s="259">
        <v>9.0827522617999996</v>
      </c>
      <c r="Z44" s="259">
        <v>9.2765964123</v>
      </c>
      <c r="AA44" s="259">
        <v>9.1564860947</v>
      </c>
      <c r="AB44" s="259">
        <v>9.2432793814000007</v>
      </c>
      <c r="AC44" s="259">
        <v>9.1287102542999996</v>
      </c>
      <c r="AD44" s="259">
        <v>9.0782279199999998</v>
      </c>
      <c r="AE44" s="259">
        <v>9.1206237925</v>
      </c>
      <c r="AF44" s="259">
        <v>9.4720078801999996</v>
      </c>
      <c r="AG44" s="259">
        <v>9.5761099536999996</v>
      </c>
      <c r="AH44" s="259">
        <v>9.4761309251999997</v>
      </c>
      <c r="AI44" s="259">
        <v>9.4837478747000006</v>
      </c>
      <c r="AJ44" s="259">
        <v>9.1807961038000006</v>
      </c>
      <c r="AK44" s="259">
        <v>9.2260905301000005</v>
      </c>
      <c r="AL44" s="259">
        <v>9.1810935926999999</v>
      </c>
      <c r="AM44" s="259">
        <v>9.2006173811000007</v>
      </c>
      <c r="AN44" s="259">
        <v>9.2836888384999998</v>
      </c>
      <c r="AO44" s="259">
        <v>9.2628021274000005</v>
      </c>
      <c r="AP44" s="259">
        <v>9.1914136082999995</v>
      </c>
      <c r="AQ44" s="259">
        <v>9.2859642495999992</v>
      </c>
      <c r="AR44" s="259">
        <v>9.5650817831000001</v>
      </c>
      <c r="AS44" s="259">
        <v>9.4446595281000008</v>
      </c>
      <c r="AT44" s="259">
        <v>9.2279315437000005</v>
      </c>
      <c r="AU44" s="259">
        <v>9.4235426787000005</v>
      </c>
      <c r="AV44" s="259">
        <v>9.1621735374999993</v>
      </c>
      <c r="AW44" s="259">
        <v>9.3606289080000007</v>
      </c>
      <c r="AX44" s="259">
        <v>9.3004307310000005</v>
      </c>
      <c r="AY44" s="259">
        <v>9.2876690762000003</v>
      </c>
      <c r="AZ44" s="259">
        <v>9.3765815115999995</v>
      </c>
      <c r="BA44" s="259">
        <v>9.2625888258</v>
      </c>
      <c r="BB44" s="259">
        <v>9.3008923921999997</v>
      </c>
      <c r="BC44" s="259">
        <v>9.3901835009999992</v>
      </c>
      <c r="BD44" s="259">
        <v>9.6925720000000002</v>
      </c>
      <c r="BE44" s="259">
        <v>9.5760850000000008</v>
      </c>
      <c r="BF44" s="259">
        <v>9.342473</v>
      </c>
      <c r="BG44" s="378">
        <v>9.5974439999999994</v>
      </c>
      <c r="BH44" s="378">
        <v>9.3154009999999996</v>
      </c>
      <c r="BI44" s="378">
        <v>9.4793470000000006</v>
      </c>
      <c r="BJ44" s="378">
        <v>9.4027130000000003</v>
      </c>
      <c r="BK44" s="378">
        <v>9.4350179999999995</v>
      </c>
      <c r="BL44" s="378">
        <v>9.5288590000000006</v>
      </c>
      <c r="BM44" s="378">
        <v>9.4080100000000009</v>
      </c>
      <c r="BN44" s="378">
        <v>9.4708909999999999</v>
      </c>
      <c r="BO44" s="378">
        <v>9.5647970000000004</v>
      </c>
      <c r="BP44" s="378">
        <v>9.8894029999999997</v>
      </c>
      <c r="BQ44" s="378">
        <v>9.79162</v>
      </c>
      <c r="BR44" s="378">
        <v>9.5818999999999992</v>
      </c>
      <c r="BS44" s="378">
        <v>9.8188030000000008</v>
      </c>
      <c r="BT44" s="378">
        <v>9.5445329999999995</v>
      </c>
      <c r="BU44" s="378">
        <v>9.7325199999999992</v>
      </c>
      <c r="BV44" s="378">
        <v>9.6566659999999995</v>
      </c>
    </row>
    <row r="45" spans="1:74" ht="11.1" customHeight="1" x14ac:dyDescent="0.2">
      <c r="A45" s="263" t="s">
        <v>202</v>
      </c>
      <c r="B45" s="204" t="s">
        <v>452</v>
      </c>
      <c r="C45" s="259">
        <v>8.4908958499999994</v>
      </c>
      <c r="D45" s="259">
        <v>8.4799347183999991</v>
      </c>
      <c r="E45" s="259">
        <v>8.4325287734999996</v>
      </c>
      <c r="F45" s="259">
        <v>8.1786008452000001</v>
      </c>
      <c r="G45" s="259">
        <v>8.3784336458999995</v>
      </c>
      <c r="H45" s="259">
        <v>8.5726254148999992</v>
      </c>
      <c r="I45" s="259">
        <v>8.6691018705000005</v>
      </c>
      <c r="J45" s="259">
        <v>8.7807012025999995</v>
      </c>
      <c r="K45" s="259">
        <v>8.6319207598999999</v>
      </c>
      <c r="L45" s="259">
        <v>8.2139078602000009</v>
      </c>
      <c r="M45" s="259">
        <v>7.8929936109999996</v>
      </c>
      <c r="N45" s="259">
        <v>7.8776666732000002</v>
      </c>
      <c r="O45" s="259">
        <v>7.9826758053000004</v>
      </c>
      <c r="P45" s="259">
        <v>7.9978511977000002</v>
      </c>
      <c r="Q45" s="259">
        <v>7.9758277706999996</v>
      </c>
      <c r="R45" s="259">
        <v>7.8616534920000003</v>
      </c>
      <c r="S45" s="259">
        <v>8.0096294393999994</v>
      </c>
      <c r="T45" s="259">
        <v>8.2736713551999994</v>
      </c>
      <c r="U45" s="259">
        <v>8.4499587267000003</v>
      </c>
      <c r="V45" s="259">
        <v>8.5353161053999997</v>
      </c>
      <c r="W45" s="259">
        <v>8.5873875700000006</v>
      </c>
      <c r="X45" s="259">
        <v>8.2618322785</v>
      </c>
      <c r="Y45" s="259">
        <v>7.9597636293000003</v>
      </c>
      <c r="Z45" s="259">
        <v>8.0586585617999997</v>
      </c>
      <c r="AA45" s="259">
        <v>7.9128723879000002</v>
      </c>
      <c r="AB45" s="259">
        <v>8.1715961830000001</v>
      </c>
      <c r="AC45" s="259">
        <v>8.0430949844999997</v>
      </c>
      <c r="AD45" s="259">
        <v>8.0985772342000004</v>
      </c>
      <c r="AE45" s="259">
        <v>8.2127721012000006</v>
      </c>
      <c r="AF45" s="259">
        <v>8.5105058555999999</v>
      </c>
      <c r="AG45" s="259">
        <v>8.6133539590999995</v>
      </c>
      <c r="AH45" s="259">
        <v>8.5513984166999997</v>
      </c>
      <c r="AI45" s="259">
        <v>8.5246060336999996</v>
      </c>
      <c r="AJ45" s="259">
        <v>8.2623755112000001</v>
      </c>
      <c r="AK45" s="259">
        <v>8.0394780187000006</v>
      </c>
      <c r="AL45" s="259">
        <v>7.9004460238999998</v>
      </c>
      <c r="AM45" s="259">
        <v>8.3364197361999999</v>
      </c>
      <c r="AN45" s="259">
        <v>8.3443968149999996</v>
      </c>
      <c r="AO45" s="259">
        <v>8.3005209580999999</v>
      </c>
      <c r="AP45" s="259">
        <v>8.0858749058000008</v>
      </c>
      <c r="AQ45" s="259">
        <v>8.2284775194000002</v>
      </c>
      <c r="AR45" s="259">
        <v>8.6225033966000009</v>
      </c>
      <c r="AS45" s="259">
        <v>8.7065645916999994</v>
      </c>
      <c r="AT45" s="259">
        <v>8.7149405023999993</v>
      </c>
      <c r="AU45" s="259">
        <v>8.4587954600999993</v>
      </c>
      <c r="AV45" s="259">
        <v>8.1735698449999994</v>
      </c>
      <c r="AW45" s="259">
        <v>8.1578955659000005</v>
      </c>
      <c r="AX45" s="259">
        <v>7.9522342196000002</v>
      </c>
      <c r="AY45" s="259">
        <v>8.1334170806999992</v>
      </c>
      <c r="AZ45" s="259">
        <v>8.2444847337000002</v>
      </c>
      <c r="BA45" s="259">
        <v>8.2550362934999999</v>
      </c>
      <c r="BB45" s="259">
        <v>8.1956072289000002</v>
      </c>
      <c r="BC45" s="259">
        <v>8.2282847309000005</v>
      </c>
      <c r="BD45" s="259">
        <v>8.6078460000000003</v>
      </c>
      <c r="BE45" s="259">
        <v>8.6409470000000006</v>
      </c>
      <c r="BF45" s="259">
        <v>8.6226950000000002</v>
      </c>
      <c r="BG45" s="378">
        <v>8.3831140000000008</v>
      </c>
      <c r="BH45" s="378">
        <v>8.0395979999999998</v>
      </c>
      <c r="BI45" s="378">
        <v>7.9410499999999997</v>
      </c>
      <c r="BJ45" s="378">
        <v>7.7229279999999996</v>
      </c>
      <c r="BK45" s="378">
        <v>7.9556760000000004</v>
      </c>
      <c r="BL45" s="378">
        <v>8.0579509999999992</v>
      </c>
      <c r="BM45" s="378">
        <v>8.0543549999999993</v>
      </c>
      <c r="BN45" s="378">
        <v>8.0390700000000006</v>
      </c>
      <c r="BO45" s="378">
        <v>8.0967059999999993</v>
      </c>
      <c r="BP45" s="378">
        <v>8.4709079999999997</v>
      </c>
      <c r="BQ45" s="378">
        <v>8.5766120000000008</v>
      </c>
      <c r="BR45" s="378">
        <v>8.5967929999999999</v>
      </c>
      <c r="BS45" s="378">
        <v>8.347486</v>
      </c>
      <c r="BT45" s="378">
        <v>8.0406910000000007</v>
      </c>
      <c r="BU45" s="378">
        <v>7.9802809999999997</v>
      </c>
      <c r="BV45" s="378">
        <v>7.7688899999999999</v>
      </c>
    </row>
    <row r="46" spans="1:74" s="120" customFormat="1" ht="11.1" customHeight="1" x14ac:dyDescent="0.2">
      <c r="A46" s="263" t="s">
        <v>203</v>
      </c>
      <c r="B46" s="204" t="s">
        <v>453</v>
      </c>
      <c r="C46" s="259">
        <v>8.9717513772000004</v>
      </c>
      <c r="D46" s="259">
        <v>9.0382848096000004</v>
      </c>
      <c r="E46" s="259">
        <v>9.0914873802000002</v>
      </c>
      <c r="F46" s="259">
        <v>9.1752935696000009</v>
      </c>
      <c r="G46" s="259">
        <v>9.5410256320000002</v>
      </c>
      <c r="H46" s="259">
        <v>10.054053739</v>
      </c>
      <c r="I46" s="259">
        <v>10.259765376000001</v>
      </c>
      <c r="J46" s="259">
        <v>10.130172985</v>
      </c>
      <c r="K46" s="259">
        <v>9.9837168086000005</v>
      </c>
      <c r="L46" s="259">
        <v>9.3723096881999997</v>
      </c>
      <c r="M46" s="259">
        <v>8.7556385308000007</v>
      </c>
      <c r="N46" s="259">
        <v>8.7607532657</v>
      </c>
      <c r="O46" s="259">
        <v>8.6819844744000001</v>
      </c>
      <c r="P46" s="259">
        <v>8.7367812879999995</v>
      </c>
      <c r="Q46" s="259">
        <v>8.7370038575999995</v>
      </c>
      <c r="R46" s="259">
        <v>8.8491311422999992</v>
      </c>
      <c r="S46" s="259">
        <v>9.2458550771999999</v>
      </c>
      <c r="T46" s="259">
        <v>9.8651229237999996</v>
      </c>
      <c r="U46" s="259">
        <v>10.007925885000001</v>
      </c>
      <c r="V46" s="259">
        <v>9.9862174737</v>
      </c>
      <c r="W46" s="259">
        <v>9.8540021325999998</v>
      </c>
      <c r="X46" s="259">
        <v>9.3116308238999999</v>
      </c>
      <c r="Y46" s="259">
        <v>8.8294577402000005</v>
      </c>
      <c r="Z46" s="259">
        <v>8.8818303708999995</v>
      </c>
      <c r="AA46" s="259">
        <v>8.8751906337000008</v>
      </c>
      <c r="AB46" s="259">
        <v>8.9620494291000004</v>
      </c>
      <c r="AC46" s="259">
        <v>9.0049081222999998</v>
      </c>
      <c r="AD46" s="259">
        <v>9.0695961040000004</v>
      </c>
      <c r="AE46" s="259">
        <v>9.5585648106000001</v>
      </c>
      <c r="AF46" s="259">
        <v>10.128077184</v>
      </c>
      <c r="AG46" s="259">
        <v>10.217574259999999</v>
      </c>
      <c r="AH46" s="259">
        <v>10.079898836</v>
      </c>
      <c r="AI46" s="259">
        <v>9.9118748076000003</v>
      </c>
      <c r="AJ46" s="259">
        <v>9.5399949930000005</v>
      </c>
      <c r="AK46" s="259">
        <v>9.0633304362999993</v>
      </c>
      <c r="AL46" s="259">
        <v>9.0533001804000008</v>
      </c>
      <c r="AM46" s="259">
        <v>9.0664015154000008</v>
      </c>
      <c r="AN46" s="259">
        <v>9.1721289045999992</v>
      </c>
      <c r="AO46" s="259">
        <v>9.1181481080999998</v>
      </c>
      <c r="AP46" s="259">
        <v>9.2636023960999996</v>
      </c>
      <c r="AQ46" s="259">
        <v>9.6350002264000008</v>
      </c>
      <c r="AR46" s="259">
        <v>10.037077460000001</v>
      </c>
      <c r="AS46" s="259">
        <v>10.116997837</v>
      </c>
      <c r="AT46" s="259">
        <v>10.137119548999999</v>
      </c>
      <c r="AU46" s="259">
        <v>9.8572669571000002</v>
      </c>
      <c r="AV46" s="259">
        <v>9.4513811451999992</v>
      </c>
      <c r="AW46" s="259">
        <v>8.9708232788999993</v>
      </c>
      <c r="AX46" s="259">
        <v>8.9697561119000007</v>
      </c>
      <c r="AY46" s="259">
        <v>9.0161790455999995</v>
      </c>
      <c r="AZ46" s="259">
        <v>9.2317340890999997</v>
      </c>
      <c r="BA46" s="259">
        <v>9.1119819967000009</v>
      </c>
      <c r="BB46" s="259">
        <v>9.0926698247999997</v>
      </c>
      <c r="BC46" s="259">
        <v>9.2979358459999997</v>
      </c>
      <c r="BD46" s="259">
        <v>9.8096099999999993</v>
      </c>
      <c r="BE46" s="259">
        <v>9.9669170000000005</v>
      </c>
      <c r="BF46" s="259">
        <v>10.1195</v>
      </c>
      <c r="BG46" s="378">
        <v>9.8249899999999997</v>
      </c>
      <c r="BH46" s="378">
        <v>9.4467599999999994</v>
      </c>
      <c r="BI46" s="378">
        <v>8.9425349999999995</v>
      </c>
      <c r="BJ46" s="378">
        <v>8.9588699999999992</v>
      </c>
      <c r="BK46" s="378">
        <v>9.0501660000000008</v>
      </c>
      <c r="BL46" s="378">
        <v>9.2369339999999998</v>
      </c>
      <c r="BM46" s="378">
        <v>9.12453</v>
      </c>
      <c r="BN46" s="378">
        <v>9.1389209999999999</v>
      </c>
      <c r="BO46" s="378">
        <v>9.4281550000000003</v>
      </c>
      <c r="BP46" s="378">
        <v>9.9290620000000001</v>
      </c>
      <c r="BQ46" s="378">
        <v>10.13233</v>
      </c>
      <c r="BR46" s="378">
        <v>10.23495</v>
      </c>
      <c r="BS46" s="378">
        <v>9.9733330000000002</v>
      </c>
      <c r="BT46" s="378">
        <v>9.6216659999999994</v>
      </c>
      <c r="BU46" s="378">
        <v>9.125311</v>
      </c>
      <c r="BV46" s="378">
        <v>9.1461459999999999</v>
      </c>
    </row>
    <row r="47" spans="1:74" s="120" customFormat="1" ht="11.1" customHeight="1" x14ac:dyDescent="0.2">
      <c r="A47" s="263" t="s">
        <v>204</v>
      </c>
      <c r="B47" s="206" t="s">
        <v>454</v>
      </c>
      <c r="C47" s="259">
        <v>11.892761303</v>
      </c>
      <c r="D47" s="259">
        <v>11.805263974000001</v>
      </c>
      <c r="E47" s="259">
        <v>11.798914330000001</v>
      </c>
      <c r="F47" s="259">
        <v>10.85856439</v>
      </c>
      <c r="G47" s="259">
        <v>12.306610761</v>
      </c>
      <c r="H47" s="259">
        <v>13.386375721</v>
      </c>
      <c r="I47" s="259">
        <v>14.377250878</v>
      </c>
      <c r="J47" s="259">
        <v>14.221404479</v>
      </c>
      <c r="K47" s="259">
        <v>14.581517472</v>
      </c>
      <c r="L47" s="259">
        <v>13.288538832</v>
      </c>
      <c r="M47" s="259">
        <v>12.512448202</v>
      </c>
      <c r="N47" s="259">
        <v>12.033384842</v>
      </c>
      <c r="O47" s="259">
        <v>12.081372213</v>
      </c>
      <c r="P47" s="259">
        <v>12.002573949</v>
      </c>
      <c r="Q47" s="259">
        <v>11.989813861</v>
      </c>
      <c r="R47" s="259">
        <v>10.962573969999999</v>
      </c>
      <c r="S47" s="259">
        <v>12.450028684999999</v>
      </c>
      <c r="T47" s="259">
        <v>13.503010263</v>
      </c>
      <c r="U47" s="259">
        <v>14.068066259</v>
      </c>
      <c r="V47" s="259">
        <v>14.382511969999999</v>
      </c>
      <c r="W47" s="259">
        <v>14.059625924000001</v>
      </c>
      <c r="X47" s="259">
        <v>12.115473398000001</v>
      </c>
      <c r="Y47" s="259">
        <v>12.520949219</v>
      </c>
      <c r="Z47" s="259">
        <v>12.191356553</v>
      </c>
      <c r="AA47" s="259">
        <v>12.254538738000001</v>
      </c>
      <c r="AB47" s="259">
        <v>12.415525027999999</v>
      </c>
      <c r="AC47" s="259">
        <v>12.598219672999999</v>
      </c>
      <c r="AD47" s="259">
        <v>11.21484734</v>
      </c>
      <c r="AE47" s="259">
        <v>12.851437862999999</v>
      </c>
      <c r="AF47" s="259">
        <v>14.374265238</v>
      </c>
      <c r="AG47" s="259">
        <v>14.412456614</v>
      </c>
      <c r="AH47" s="259">
        <v>14.705804235</v>
      </c>
      <c r="AI47" s="259">
        <v>14.898019624</v>
      </c>
      <c r="AJ47" s="259">
        <v>13.380792171</v>
      </c>
      <c r="AK47" s="259">
        <v>13.038590367999999</v>
      </c>
      <c r="AL47" s="259">
        <v>12.451982851</v>
      </c>
      <c r="AM47" s="259">
        <v>12.77353941</v>
      </c>
      <c r="AN47" s="259">
        <v>12.702113154999999</v>
      </c>
      <c r="AO47" s="259">
        <v>12.946510222000001</v>
      </c>
      <c r="AP47" s="259">
        <v>12.153974567000001</v>
      </c>
      <c r="AQ47" s="259">
        <v>13.380041458999999</v>
      </c>
      <c r="AR47" s="259">
        <v>14.561342099999999</v>
      </c>
      <c r="AS47" s="259">
        <v>15.216551873</v>
      </c>
      <c r="AT47" s="259">
        <v>15.836427222999999</v>
      </c>
      <c r="AU47" s="259">
        <v>14.474477191</v>
      </c>
      <c r="AV47" s="259">
        <v>13.632395386000001</v>
      </c>
      <c r="AW47" s="259">
        <v>13.457413710000001</v>
      </c>
      <c r="AX47" s="259">
        <v>13.124441937</v>
      </c>
      <c r="AY47" s="259">
        <v>12.794448423</v>
      </c>
      <c r="AZ47" s="259">
        <v>13.023212429000001</v>
      </c>
      <c r="BA47" s="259">
        <v>12.850316926</v>
      </c>
      <c r="BB47" s="259">
        <v>12.493931867000001</v>
      </c>
      <c r="BC47" s="259">
        <v>13.413725817</v>
      </c>
      <c r="BD47" s="259">
        <v>14.828469999999999</v>
      </c>
      <c r="BE47" s="259">
        <v>15.58361</v>
      </c>
      <c r="BF47" s="259">
        <v>16.135079999999999</v>
      </c>
      <c r="BG47" s="378">
        <v>14.848280000000001</v>
      </c>
      <c r="BH47" s="378">
        <v>13.843579999999999</v>
      </c>
      <c r="BI47" s="378">
        <v>13.792350000000001</v>
      </c>
      <c r="BJ47" s="378">
        <v>13.451589999999999</v>
      </c>
      <c r="BK47" s="378">
        <v>13.11843</v>
      </c>
      <c r="BL47" s="378">
        <v>13.246499999999999</v>
      </c>
      <c r="BM47" s="378">
        <v>13.05649</v>
      </c>
      <c r="BN47" s="378">
        <v>12.9575</v>
      </c>
      <c r="BO47" s="378">
        <v>13.62505</v>
      </c>
      <c r="BP47" s="378">
        <v>15.11191</v>
      </c>
      <c r="BQ47" s="378">
        <v>15.797000000000001</v>
      </c>
      <c r="BR47" s="378">
        <v>16.423349999999999</v>
      </c>
      <c r="BS47" s="378">
        <v>15.08914</v>
      </c>
      <c r="BT47" s="378">
        <v>13.970269999999999</v>
      </c>
      <c r="BU47" s="378">
        <v>14.087809999999999</v>
      </c>
      <c r="BV47" s="378">
        <v>13.76735</v>
      </c>
    </row>
    <row r="48" spans="1:74" s="120" customFormat="1" ht="11.1" customHeight="1" x14ac:dyDescent="0.2">
      <c r="A48" s="263" t="s">
        <v>205</v>
      </c>
      <c r="B48" s="207" t="s">
        <v>428</v>
      </c>
      <c r="C48" s="214">
        <v>10.18</v>
      </c>
      <c r="D48" s="214">
        <v>10.36</v>
      </c>
      <c r="E48" s="214">
        <v>10.29</v>
      </c>
      <c r="F48" s="214">
        <v>10.01</v>
      </c>
      <c r="G48" s="214">
        <v>10.210000000000001</v>
      </c>
      <c r="H48" s="214">
        <v>10.64</v>
      </c>
      <c r="I48" s="214">
        <v>10.95</v>
      </c>
      <c r="J48" s="214">
        <v>10.85</v>
      </c>
      <c r="K48" s="214">
        <v>10.79</v>
      </c>
      <c r="L48" s="214">
        <v>10.31</v>
      </c>
      <c r="M48" s="214">
        <v>10.050000000000001</v>
      </c>
      <c r="N48" s="214">
        <v>9.98</v>
      </c>
      <c r="O48" s="214">
        <v>9.9700000000000006</v>
      </c>
      <c r="P48" s="214">
        <v>10</v>
      </c>
      <c r="Q48" s="214">
        <v>10</v>
      </c>
      <c r="R48" s="214">
        <v>9.83</v>
      </c>
      <c r="S48" s="214">
        <v>10.06</v>
      </c>
      <c r="T48" s="214">
        <v>10.52</v>
      </c>
      <c r="U48" s="214">
        <v>10.7</v>
      </c>
      <c r="V48" s="214">
        <v>10.81</v>
      </c>
      <c r="W48" s="214">
        <v>10.68</v>
      </c>
      <c r="X48" s="214">
        <v>10.15</v>
      </c>
      <c r="Y48" s="214">
        <v>10.1</v>
      </c>
      <c r="Z48" s="214">
        <v>10.09</v>
      </c>
      <c r="AA48" s="214">
        <v>10.130000000000001</v>
      </c>
      <c r="AB48" s="214">
        <v>10.28</v>
      </c>
      <c r="AC48" s="214">
        <v>10.28</v>
      </c>
      <c r="AD48" s="214">
        <v>10.07</v>
      </c>
      <c r="AE48" s="214">
        <v>10.34</v>
      </c>
      <c r="AF48" s="214">
        <v>10.83</v>
      </c>
      <c r="AG48" s="214">
        <v>10.95</v>
      </c>
      <c r="AH48" s="214">
        <v>10.91</v>
      </c>
      <c r="AI48" s="214">
        <v>10.86</v>
      </c>
      <c r="AJ48" s="214">
        <v>10.4</v>
      </c>
      <c r="AK48" s="214">
        <v>10.28</v>
      </c>
      <c r="AL48" s="214">
        <v>10.17</v>
      </c>
      <c r="AM48" s="214">
        <v>10.47</v>
      </c>
      <c r="AN48" s="214">
        <v>10.48</v>
      </c>
      <c r="AO48" s="214">
        <v>10.4</v>
      </c>
      <c r="AP48" s="214">
        <v>10.23</v>
      </c>
      <c r="AQ48" s="214">
        <v>10.41</v>
      </c>
      <c r="AR48" s="214">
        <v>10.79</v>
      </c>
      <c r="AS48" s="214">
        <v>11.03</v>
      </c>
      <c r="AT48" s="214">
        <v>11.02</v>
      </c>
      <c r="AU48" s="214">
        <v>10.7</v>
      </c>
      <c r="AV48" s="214">
        <v>10.46</v>
      </c>
      <c r="AW48" s="214">
        <v>10.43</v>
      </c>
      <c r="AX48" s="214">
        <v>10.27</v>
      </c>
      <c r="AY48" s="214">
        <v>10.29</v>
      </c>
      <c r="AZ48" s="214">
        <v>10.43</v>
      </c>
      <c r="BA48" s="214">
        <v>10.38</v>
      </c>
      <c r="BB48" s="214">
        <v>10.31</v>
      </c>
      <c r="BC48" s="214">
        <v>10.43</v>
      </c>
      <c r="BD48" s="214">
        <v>10.882680000000001</v>
      </c>
      <c r="BE48" s="214">
        <v>11.10596</v>
      </c>
      <c r="BF48" s="214">
        <v>11.002319999999999</v>
      </c>
      <c r="BG48" s="380">
        <v>10.726039999999999</v>
      </c>
      <c r="BH48" s="380">
        <v>10.47569</v>
      </c>
      <c r="BI48" s="380">
        <v>10.424300000000001</v>
      </c>
      <c r="BJ48" s="380">
        <v>10.24854</v>
      </c>
      <c r="BK48" s="380">
        <v>10.29645</v>
      </c>
      <c r="BL48" s="380">
        <v>10.40268</v>
      </c>
      <c r="BM48" s="380">
        <v>10.350770000000001</v>
      </c>
      <c r="BN48" s="380">
        <v>10.32625</v>
      </c>
      <c r="BO48" s="380">
        <v>10.441979999999999</v>
      </c>
      <c r="BP48" s="380">
        <v>10.871790000000001</v>
      </c>
      <c r="BQ48" s="380">
        <v>11.143179999999999</v>
      </c>
      <c r="BR48" s="380">
        <v>11.11975</v>
      </c>
      <c r="BS48" s="380">
        <v>10.82531</v>
      </c>
      <c r="BT48" s="380">
        <v>10.58789</v>
      </c>
      <c r="BU48" s="380">
        <v>10.584070000000001</v>
      </c>
      <c r="BV48" s="380">
        <v>10.420780000000001</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292"/>
      <c r="BE49" s="292"/>
      <c r="BF49" s="29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774" t="s">
        <v>834</v>
      </c>
      <c r="C50" s="775"/>
      <c r="D50" s="775"/>
      <c r="E50" s="775"/>
      <c r="F50" s="775"/>
      <c r="G50" s="775"/>
      <c r="H50" s="775"/>
      <c r="I50" s="775"/>
      <c r="J50" s="775"/>
      <c r="K50" s="775"/>
      <c r="L50" s="775"/>
      <c r="M50" s="775"/>
      <c r="N50" s="775"/>
      <c r="O50" s="775"/>
      <c r="P50" s="775"/>
      <c r="Q50" s="775"/>
      <c r="AY50" s="507"/>
      <c r="AZ50" s="507"/>
      <c r="BA50" s="507"/>
      <c r="BB50" s="507"/>
      <c r="BC50" s="507"/>
      <c r="BD50" s="670"/>
      <c r="BE50" s="670"/>
      <c r="BF50" s="670"/>
      <c r="BG50" s="507"/>
      <c r="BH50" s="507"/>
      <c r="BI50" s="507"/>
      <c r="BJ50" s="507"/>
    </row>
    <row r="51" spans="1:74" s="293" customFormat="1" ht="12" customHeight="1" x14ac:dyDescent="0.2">
      <c r="A51" s="119"/>
      <c r="B51" s="783" t="s">
        <v>133</v>
      </c>
      <c r="C51" s="775"/>
      <c r="D51" s="775"/>
      <c r="E51" s="775"/>
      <c r="F51" s="775"/>
      <c r="G51" s="775"/>
      <c r="H51" s="775"/>
      <c r="I51" s="775"/>
      <c r="J51" s="775"/>
      <c r="K51" s="775"/>
      <c r="L51" s="775"/>
      <c r="M51" s="775"/>
      <c r="N51" s="775"/>
      <c r="O51" s="775"/>
      <c r="P51" s="775"/>
      <c r="Q51" s="775"/>
      <c r="AY51" s="507"/>
      <c r="AZ51" s="507"/>
      <c r="BA51" s="507"/>
      <c r="BB51" s="507"/>
      <c r="BC51" s="507"/>
      <c r="BD51" s="670"/>
      <c r="BE51" s="670"/>
      <c r="BF51" s="670"/>
      <c r="BG51" s="507"/>
      <c r="BH51" s="507"/>
      <c r="BI51" s="507"/>
      <c r="BJ51" s="507"/>
    </row>
    <row r="52" spans="1:74" s="458" customFormat="1" ht="12" customHeight="1" x14ac:dyDescent="0.2">
      <c r="A52" s="457"/>
      <c r="B52" s="845" t="s">
        <v>906</v>
      </c>
      <c r="C52" s="793"/>
      <c r="D52" s="793"/>
      <c r="E52" s="793"/>
      <c r="F52" s="793"/>
      <c r="G52" s="793"/>
      <c r="H52" s="793"/>
      <c r="I52" s="793"/>
      <c r="J52" s="793"/>
      <c r="K52" s="793"/>
      <c r="L52" s="793"/>
      <c r="M52" s="793"/>
      <c r="N52" s="793"/>
      <c r="O52" s="793"/>
      <c r="P52" s="793"/>
      <c r="Q52" s="793"/>
      <c r="AY52" s="508"/>
      <c r="AZ52" s="508"/>
      <c r="BA52" s="508"/>
      <c r="BB52" s="508"/>
      <c r="BC52" s="508"/>
      <c r="BD52" s="671"/>
      <c r="BE52" s="671"/>
      <c r="BF52" s="671"/>
      <c r="BG52" s="508"/>
      <c r="BH52" s="508"/>
      <c r="BI52" s="508"/>
      <c r="BJ52" s="508"/>
    </row>
    <row r="53" spans="1:74" s="458" customFormat="1" ht="12" customHeight="1" x14ac:dyDescent="0.2">
      <c r="A53" s="459"/>
      <c r="B53" s="796" t="s">
        <v>859</v>
      </c>
      <c r="C53" s="797"/>
      <c r="D53" s="797"/>
      <c r="E53" s="797"/>
      <c r="F53" s="797"/>
      <c r="G53" s="797"/>
      <c r="H53" s="797"/>
      <c r="I53" s="797"/>
      <c r="J53" s="797"/>
      <c r="K53" s="797"/>
      <c r="L53" s="797"/>
      <c r="M53" s="797"/>
      <c r="N53" s="797"/>
      <c r="O53" s="797"/>
      <c r="P53" s="797"/>
      <c r="Q53" s="793"/>
      <c r="AY53" s="508"/>
      <c r="AZ53" s="508"/>
      <c r="BA53" s="508"/>
      <c r="BB53" s="508"/>
      <c r="BC53" s="508"/>
      <c r="BD53" s="671"/>
      <c r="BE53" s="671"/>
      <c r="BF53" s="671"/>
      <c r="BG53" s="508"/>
      <c r="BH53" s="508"/>
      <c r="BI53" s="508"/>
      <c r="BJ53" s="508"/>
    </row>
    <row r="54" spans="1:74" s="458" customFormat="1" ht="12" customHeight="1" x14ac:dyDescent="0.2">
      <c r="A54" s="459"/>
      <c r="B54" s="791" t="s">
        <v>895</v>
      </c>
      <c r="C54" s="797"/>
      <c r="D54" s="797"/>
      <c r="E54" s="797"/>
      <c r="F54" s="797"/>
      <c r="G54" s="797"/>
      <c r="H54" s="797"/>
      <c r="I54" s="797"/>
      <c r="J54" s="797"/>
      <c r="K54" s="797"/>
      <c r="L54" s="797"/>
      <c r="M54" s="797"/>
      <c r="N54" s="797"/>
      <c r="O54" s="797"/>
      <c r="P54" s="797"/>
      <c r="Q54" s="793"/>
      <c r="AY54" s="508"/>
      <c r="AZ54" s="508"/>
      <c r="BA54" s="508"/>
      <c r="BB54" s="508"/>
      <c r="BC54" s="508"/>
      <c r="BD54" s="671"/>
      <c r="BE54" s="671"/>
      <c r="BF54" s="671"/>
      <c r="BG54" s="508"/>
      <c r="BH54" s="508"/>
      <c r="BI54" s="508"/>
      <c r="BJ54" s="508"/>
    </row>
    <row r="55" spans="1:74" s="458" customFormat="1" ht="12" customHeight="1" x14ac:dyDescent="0.2">
      <c r="A55" s="459"/>
      <c r="B55" s="827" t="s">
        <v>896</v>
      </c>
      <c r="C55" s="793"/>
      <c r="D55" s="793"/>
      <c r="E55" s="793"/>
      <c r="F55" s="793"/>
      <c r="G55" s="793"/>
      <c r="H55" s="793"/>
      <c r="I55" s="793"/>
      <c r="J55" s="793"/>
      <c r="K55" s="793"/>
      <c r="L55" s="793"/>
      <c r="M55" s="793"/>
      <c r="N55" s="793"/>
      <c r="O55" s="793"/>
      <c r="P55" s="793"/>
      <c r="Q55" s="793"/>
      <c r="AY55" s="508"/>
      <c r="AZ55" s="508"/>
      <c r="BA55" s="508"/>
      <c r="BB55" s="508"/>
      <c r="BC55" s="508"/>
      <c r="BD55" s="671"/>
      <c r="BE55" s="671"/>
      <c r="BF55" s="671"/>
      <c r="BG55" s="508"/>
      <c r="BH55" s="508"/>
      <c r="BI55" s="508"/>
      <c r="BJ55" s="508"/>
    </row>
    <row r="56" spans="1:74" s="458" customFormat="1" ht="22.35" customHeight="1" x14ac:dyDescent="0.2">
      <c r="A56" s="459"/>
      <c r="B56" s="796" t="s">
        <v>902</v>
      </c>
      <c r="C56" s="797"/>
      <c r="D56" s="797"/>
      <c r="E56" s="797"/>
      <c r="F56" s="797"/>
      <c r="G56" s="797"/>
      <c r="H56" s="797"/>
      <c r="I56" s="797"/>
      <c r="J56" s="797"/>
      <c r="K56" s="797"/>
      <c r="L56" s="797"/>
      <c r="M56" s="797"/>
      <c r="N56" s="797"/>
      <c r="O56" s="797"/>
      <c r="P56" s="797"/>
      <c r="Q56" s="793"/>
      <c r="AY56" s="508"/>
      <c r="AZ56" s="508"/>
      <c r="BA56" s="508"/>
      <c r="BB56" s="508"/>
      <c r="BC56" s="508"/>
      <c r="BD56" s="671"/>
      <c r="BE56" s="671"/>
      <c r="BF56" s="671"/>
      <c r="BG56" s="508"/>
      <c r="BH56" s="508"/>
      <c r="BI56" s="508"/>
      <c r="BJ56" s="508"/>
    </row>
    <row r="57" spans="1:74" s="458" customFormat="1" ht="12" customHeight="1" x14ac:dyDescent="0.2">
      <c r="A57" s="459"/>
      <c r="B57" s="791" t="s">
        <v>863</v>
      </c>
      <c r="C57" s="792"/>
      <c r="D57" s="792"/>
      <c r="E57" s="792"/>
      <c r="F57" s="792"/>
      <c r="G57" s="792"/>
      <c r="H57" s="792"/>
      <c r="I57" s="792"/>
      <c r="J57" s="792"/>
      <c r="K57" s="792"/>
      <c r="L57" s="792"/>
      <c r="M57" s="792"/>
      <c r="N57" s="792"/>
      <c r="O57" s="792"/>
      <c r="P57" s="792"/>
      <c r="Q57" s="793"/>
      <c r="AY57" s="508"/>
      <c r="AZ57" s="508"/>
      <c r="BA57" s="508"/>
      <c r="BB57" s="508"/>
      <c r="BC57" s="508"/>
      <c r="BD57" s="671"/>
      <c r="BE57" s="671"/>
      <c r="BF57" s="671"/>
      <c r="BG57" s="508"/>
      <c r="BH57" s="508"/>
      <c r="BI57" s="508"/>
      <c r="BJ57" s="508"/>
    </row>
    <row r="58" spans="1:74" s="454" customFormat="1" ht="12" customHeight="1" x14ac:dyDescent="0.2">
      <c r="A58" s="429"/>
      <c r="B58" s="805" t="s">
        <v>959</v>
      </c>
      <c r="C58" s="793"/>
      <c r="D58" s="793"/>
      <c r="E58" s="793"/>
      <c r="F58" s="793"/>
      <c r="G58" s="793"/>
      <c r="H58" s="793"/>
      <c r="I58" s="793"/>
      <c r="J58" s="793"/>
      <c r="K58" s="793"/>
      <c r="L58" s="793"/>
      <c r="M58" s="793"/>
      <c r="N58" s="793"/>
      <c r="O58" s="793"/>
      <c r="P58" s="793"/>
      <c r="Q58" s="793"/>
      <c r="AY58" s="506"/>
      <c r="AZ58" s="506"/>
      <c r="BA58" s="506"/>
      <c r="BB58" s="506"/>
      <c r="BC58" s="506"/>
      <c r="BD58" s="664"/>
      <c r="BE58" s="664"/>
      <c r="BF58" s="664"/>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2"/>
      <c r="BE59" s="672"/>
      <c r="BF59" s="672"/>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2"/>
      <c r="BE60" s="672"/>
      <c r="BF60" s="672"/>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2"/>
      <c r="BE61" s="672"/>
      <c r="BF61" s="672"/>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2"/>
      <c r="BE62" s="672"/>
      <c r="BF62" s="672"/>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2"/>
      <c r="BE63" s="672"/>
      <c r="BF63" s="672"/>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2"/>
      <c r="BE64" s="672"/>
      <c r="BF64" s="672"/>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2"/>
      <c r="BE65" s="672"/>
      <c r="BF65" s="672"/>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2"/>
      <c r="BE66" s="672"/>
      <c r="BF66" s="672"/>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2"/>
      <c r="BE67" s="672"/>
      <c r="BF67" s="672"/>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2"/>
      <c r="BE69" s="672"/>
      <c r="BF69" s="672"/>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2"/>
      <c r="BE70" s="672"/>
      <c r="BF70" s="672"/>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2"/>
      <c r="BE71" s="672"/>
      <c r="BF71" s="672"/>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2"/>
      <c r="BE72" s="672"/>
      <c r="BF72" s="672"/>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2"/>
      <c r="BE73" s="672"/>
      <c r="BF73" s="672"/>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2"/>
      <c r="BE74" s="672"/>
      <c r="BF74" s="672"/>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2"/>
      <c r="BE75" s="672"/>
      <c r="BF75" s="672"/>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2"/>
      <c r="BE76" s="672"/>
      <c r="BF76" s="672"/>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2"/>
      <c r="BE77" s="672"/>
      <c r="BF77" s="672"/>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3"/>
      <c r="BE80" s="673"/>
      <c r="BF80" s="673"/>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4"/>
      <c r="BE90" s="674"/>
      <c r="BF90" s="674"/>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4"/>
      <c r="BE91" s="674"/>
      <c r="BF91" s="674"/>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4"/>
      <c r="BE92" s="674"/>
      <c r="BF92" s="674"/>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4"/>
      <c r="BE93" s="674"/>
      <c r="BF93" s="674"/>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4"/>
      <c r="BE94" s="674"/>
      <c r="BF94" s="674"/>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4"/>
      <c r="BE95" s="674"/>
      <c r="BF95" s="674"/>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4"/>
      <c r="BE96" s="674"/>
      <c r="BF96" s="674"/>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4"/>
      <c r="BE97" s="674"/>
      <c r="BF97" s="674"/>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4"/>
      <c r="BE98" s="674"/>
      <c r="BF98" s="674"/>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5"/>
      <c r="BE100" s="675"/>
      <c r="BF100" s="675"/>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B40" sqref="BB40"/>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4" customWidth="1"/>
    <col min="59" max="74" width="6.5703125" style="537" customWidth="1"/>
    <col min="75" max="238" width="11" style="537"/>
    <col min="239" max="239" width="1.5703125" style="537" customWidth="1"/>
    <col min="240" max="16384" width="11" style="537"/>
  </cols>
  <sheetData>
    <row r="1" spans="1:74" ht="12.75" customHeight="1" x14ac:dyDescent="0.2">
      <c r="A1" s="784" t="s">
        <v>817</v>
      </c>
      <c r="B1" s="536" t="s">
        <v>1399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85"/>
      <c r="B2" s="532" t="str">
        <f>"U.S. Energy Information Administration  |  Short-Term Energy Outlook  - "&amp;Dates!D1</f>
        <v>U.S. Energy Information Administration  |  Short-Term Energy Outlook  - September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789">
        <f>Dates!D3</f>
        <v>2015</v>
      </c>
      <c r="D3" s="790"/>
      <c r="E3" s="790"/>
      <c r="F3" s="790"/>
      <c r="G3" s="790"/>
      <c r="H3" s="790"/>
      <c r="I3" s="790"/>
      <c r="J3" s="790"/>
      <c r="K3" s="790"/>
      <c r="L3" s="790"/>
      <c r="M3" s="790"/>
      <c r="N3" s="849"/>
      <c r="O3" s="789">
        <f>C3+1</f>
        <v>2016</v>
      </c>
      <c r="P3" s="790"/>
      <c r="Q3" s="790"/>
      <c r="R3" s="790"/>
      <c r="S3" s="790"/>
      <c r="T3" s="790"/>
      <c r="U3" s="790"/>
      <c r="V3" s="790"/>
      <c r="W3" s="790"/>
      <c r="X3" s="790"/>
      <c r="Y3" s="790"/>
      <c r="Z3" s="849"/>
      <c r="AA3" s="789">
        <f>O3+1</f>
        <v>2017</v>
      </c>
      <c r="AB3" s="790"/>
      <c r="AC3" s="790"/>
      <c r="AD3" s="790"/>
      <c r="AE3" s="790"/>
      <c r="AF3" s="790"/>
      <c r="AG3" s="790"/>
      <c r="AH3" s="790"/>
      <c r="AI3" s="790"/>
      <c r="AJ3" s="790"/>
      <c r="AK3" s="790"/>
      <c r="AL3" s="849"/>
      <c r="AM3" s="789">
        <f>AA3+1</f>
        <v>2018</v>
      </c>
      <c r="AN3" s="790"/>
      <c r="AO3" s="790"/>
      <c r="AP3" s="790"/>
      <c r="AQ3" s="790"/>
      <c r="AR3" s="790"/>
      <c r="AS3" s="790"/>
      <c r="AT3" s="790"/>
      <c r="AU3" s="790"/>
      <c r="AV3" s="790"/>
      <c r="AW3" s="790"/>
      <c r="AX3" s="849"/>
      <c r="AY3" s="789">
        <f>AM3+1</f>
        <v>2019</v>
      </c>
      <c r="AZ3" s="790"/>
      <c r="BA3" s="790"/>
      <c r="BB3" s="790"/>
      <c r="BC3" s="790"/>
      <c r="BD3" s="790"/>
      <c r="BE3" s="790"/>
      <c r="BF3" s="790"/>
      <c r="BG3" s="790"/>
      <c r="BH3" s="790"/>
      <c r="BI3" s="790"/>
      <c r="BJ3" s="849"/>
      <c r="BK3" s="789">
        <f>AY3+1</f>
        <v>2020</v>
      </c>
      <c r="BL3" s="790"/>
      <c r="BM3" s="790"/>
      <c r="BN3" s="790"/>
      <c r="BO3" s="790"/>
      <c r="BP3" s="790"/>
      <c r="BQ3" s="790"/>
      <c r="BR3" s="790"/>
      <c r="BS3" s="790"/>
      <c r="BT3" s="790"/>
      <c r="BU3" s="790"/>
      <c r="BV3" s="849"/>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1261</v>
      </c>
      <c r="B6" s="546" t="s">
        <v>88</v>
      </c>
      <c r="C6" s="767">
        <v>93.449616496000004</v>
      </c>
      <c r="D6" s="767">
        <v>84.206928899000005</v>
      </c>
      <c r="E6" s="767">
        <v>92.110334628000004</v>
      </c>
      <c r="F6" s="767">
        <v>85.827666235999999</v>
      </c>
      <c r="G6" s="767">
        <v>94.123961162000001</v>
      </c>
      <c r="H6" s="767">
        <v>113.39010089</v>
      </c>
      <c r="I6" s="767">
        <v>132.26588946999999</v>
      </c>
      <c r="J6" s="767">
        <v>130.31416769</v>
      </c>
      <c r="K6" s="767">
        <v>114.79165808</v>
      </c>
      <c r="L6" s="767">
        <v>102.02177275</v>
      </c>
      <c r="M6" s="767">
        <v>94.132296940000003</v>
      </c>
      <c r="N6" s="767">
        <v>101.02181392999999</v>
      </c>
      <c r="O6" s="767">
        <v>101.78621810999999</v>
      </c>
      <c r="P6" s="767">
        <v>90.849429986999994</v>
      </c>
      <c r="Q6" s="767">
        <v>95.848736540999994</v>
      </c>
      <c r="R6" s="767">
        <v>91.257347851999995</v>
      </c>
      <c r="S6" s="767">
        <v>102.48190123000001</v>
      </c>
      <c r="T6" s="767">
        <v>123.0428462</v>
      </c>
      <c r="U6" s="767">
        <v>142.55799622000001</v>
      </c>
      <c r="V6" s="767">
        <v>145.61009215000001</v>
      </c>
      <c r="W6" s="767">
        <v>117.19673568</v>
      </c>
      <c r="X6" s="767">
        <v>94.754139782999999</v>
      </c>
      <c r="Y6" s="767">
        <v>85.906780767000001</v>
      </c>
      <c r="Z6" s="767">
        <v>88.087607046000002</v>
      </c>
      <c r="AA6" s="767">
        <v>86.884892949000005</v>
      </c>
      <c r="AB6" s="767">
        <v>75.044604918000005</v>
      </c>
      <c r="AC6" s="767">
        <v>86.855434853999995</v>
      </c>
      <c r="AD6" s="767">
        <v>80.578371313000005</v>
      </c>
      <c r="AE6" s="767">
        <v>90.020665503999993</v>
      </c>
      <c r="AF6" s="767">
        <v>108.83270628</v>
      </c>
      <c r="AG6" s="767">
        <v>137.84065752000001</v>
      </c>
      <c r="AH6" s="767">
        <v>132.37582732999999</v>
      </c>
      <c r="AI6" s="767">
        <v>110.21913673</v>
      </c>
      <c r="AJ6" s="767">
        <v>98.825691329999998</v>
      </c>
      <c r="AK6" s="767">
        <v>86.819182471999994</v>
      </c>
      <c r="AL6" s="767">
        <v>102.45678891999999</v>
      </c>
      <c r="AM6" s="767">
        <v>101.25413697</v>
      </c>
      <c r="AN6" s="767">
        <v>88.169285141000003</v>
      </c>
      <c r="AO6" s="767">
        <v>96.974731571999996</v>
      </c>
      <c r="AP6" s="767">
        <v>91.455970633000007</v>
      </c>
      <c r="AQ6" s="767">
        <v>107.9601067</v>
      </c>
      <c r="AR6" s="767">
        <v>122.32406245</v>
      </c>
      <c r="AS6" s="767">
        <v>158.15773909999999</v>
      </c>
      <c r="AT6" s="767">
        <v>153.12691516000001</v>
      </c>
      <c r="AU6" s="767">
        <v>134.14722268</v>
      </c>
      <c r="AV6" s="767">
        <v>115.79066908999999</v>
      </c>
      <c r="AW6" s="767">
        <v>98.295749153000003</v>
      </c>
      <c r="AX6" s="767">
        <v>98.001159681000004</v>
      </c>
      <c r="AY6" s="767">
        <v>109.63061949</v>
      </c>
      <c r="AZ6" s="767">
        <v>102.33487388</v>
      </c>
      <c r="BA6" s="767">
        <v>104.09151319</v>
      </c>
      <c r="BB6" s="767">
        <v>94.775147434999994</v>
      </c>
      <c r="BC6" s="767">
        <v>107.10354642</v>
      </c>
      <c r="BD6" s="767">
        <v>128.33389009000001</v>
      </c>
      <c r="BE6" s="767">
        <v>163.0667</v>
      </c>
      <c r="BF6" s="767">
        <v>166.12790000000001</v>
      </c>
      <c r="BG6" s="768">
        <v>132.893</v>
      </c>
      <c r="BH6" s="768">
        <v>118.93770000000001</v>
      </c>
      <c r="BI6" s="768">
        <v>109.15779999999999</v>
      </c>
      <c r="BJ6" s="768">
        <v>115.0613</v>
      </c>
      <c r="BK6" s="768">
        <v>111.9755</v>
      </c>
      <c r="BL6" s="768">
        <v>104.15349999999999</v>
      </c>
      <c r="BM6" s="768">
        <v>105.94799999999999</v>
      </c>
      <c r="BN6" s="768">
        <v>101.53230000000001</v>
      </c>
      <c r="BO6" s="768">
        <v>117.0311</v>
      </c>
      <c r="BP6" s="768">
        <v>133.1627</v>
      </c>
      <c r="BQ6" s="768">
        <v>160.10919999999999</v>
      </c>
      <c r="BR6" s="768">
        <v>161.9196</v>
      </c>
      <c r="BS6" s="768">
        <v>135.81530000000001</v>
      </c>
      <c r="BT6" s="768">
        <v>124.7508</v>
      </c>
      <c r="BU6" s="768">
        <v>108.8997</v>
      </c>
      <c r="BV6" s="768">
        <v>110.4186</v>
      </c>
    </row>
    <row r="7" spans="1:74" ht="11.1" customHeight="1" x14ac:dyDescent="0.2">
      <c r="A7" s="545" t="s">
        <v>1262</v>
      </c>
      <c r="B7" s="546" t="s">
        <v>87</v>
      </c>
      <c r="C7" s="767">
        <v>131.43069621000001</v>
      </c>
      <c r="D7" s="767">
        <v>126.02356822</v>
      </c>
      <c r="E7" s="767">
        <v>107.47100392</v>
      </c>
      <c r="F7" s="767">
        <v>88.146966031999995</v>
      </c>
      <c r="G7" s="767">
        <v>103.67156854</v>
      </c>
      <c r="H7" s="767">
        <v>124.67711749</v>
      </c>
      <c r="I7" s="767">
        <v>138.06048637000001</v>
      </c>
      <c r="J7" s="767">
        <v>133.65128489</v>
      </c>
      <c r="K7" s="767">
        <v>117.00540665</v>
      </c>
      <c r="L7" s="767">
        <v>95.871510173000004</v>
      </c>
      <c r="M7" s="767">
        <v>86.361960398999997</v>
      </c>
      <c r="N7" s="767">
        <v>88.621730392000003</v>
      </c>
      <c r="O7" s="767">
        <v>112.62395984</v>
      </c>
      <c r="P7" s="767">
        <v>91.909152414000005</v>
      </c>
      <c r="Q7" s="767">
        <v>71.34575384</v>
      </c>
      <c r="R7" s="767">
        <v>71.419129603000002</v>
      </c>
      <c r="S7" s="767">
        <v>80.934704605999997</v>
      </c>
      <c r="T7" s="767">
        <v>115.19669630999999</v>
      </c>
      <c r="U7" s="767">
        <v>135.42005348999999</v>
      </c>
      <c r="V7" s="767">
        <v>134.76242851000001</v>
      </c>
      <c r="W7" s="767">
        <v>113.34696816</v>
      </c>
      <c r="X7" s="767">
        <v>98.473771095000004</v>
      </c>
      <c r="Y7" s="767">
        <v>86.275309512000007</v>
      </c>
      <c r="Z7" s="767">
        <v>117.95477271999999</v>
      </c>
      <c r="AA7" s="767">
        <v>114.5720208</v>
      </c>
      <c r="AB7" s="767">
        <v>86.157863132000003</v>
      </c>
      <c r="AC7" s="767">
        <v>88.687575275</v>
      </c>
      <c r="AD7" s="767">
        <v>80.742742492999994</v>
      </c>
      <c r="AE7" s="767">
        <v>92.141447729000006</v>
      </c>
      <c r="AF7" s="767">
        <v>106.82531116</v>
      </c>
      <c r="AG7" s="767">
        <v>127.01872788</v>
      </c>
      <c r="AH7" s="767">
        <v>118.80997743</v>
      </c>
      <c r="AI7" s="767">
        <v>97.560379135000005</v>
      </c>
      <c r="AJ7" s="767">
        <v>89.114280660000006</v>
      </c>
      <c r="AK7" s="767">
        <v>90.347259949000005</v>
      </c>
      <c r="AL7" s="767">
        <v>105.86034569</v>
      </c>
      <c r="AM7" s="767">
        <v>118.1509143</v>
      </c>
      <c r="AN7" s="767">
        <v>81.226411687999999</v>
      </c>
      <c r="AO7" s="767">
        <v>79.910330462999994</v>
      </c>
      <c r="AP7" s="767">
        <v>72.769346299999995</v>
      </c>
      <c r="AQ7" s="767">
        <v>84.660014873999998</v>
      </c>
      <c r="AR7" s="767">
        <v>100.87299878</v>
      </c>
      <c r="AS7" s="767">
        <v>114.81061587000001</v>
      </c>
      <c r="AT7" s="767">
        <v>114.55375256000001</v>
      </c>
      <c r="AU7" s="767">
        <v>96.120542401999998</v>
      </c>
      <c r="AV7" s="767">
        <v>86.880550345000003</v>
      </c>
      <c r="AW7" s="767">
        <v>92.406933117999998</v>
      </c>
      <c r="AX7" s="767">
        <v>96.172498958999995</v>
      </c>
      <c r="AY7" s="767">
        <v>100.36425224</v>
      </c>
      <c r="AZ7" s="767">
        <v>79.424807182999999</v>
      </c>
      <c r="BA7" s="767">
        <v>77.882504240000003</v>
      </c>
      <c r="BB7" s="767">
        <v>59.565699449</v>
      </c>
      <c r="BC7" s="767">
        <v>71.446755057000004</v>
      </c>
      <c r="BD7" s="767">
        <v>78.024792585</v>
      </c>
      <c r="BE7" s="767">
        <v>110.14709999999999</v>
      </c>
      <c r="BF7" s="767">
        <v>105.78019999999999</v>
      </c>
      <c r="BG7" s="768">
        <v>72.150400000000005</v>
      </c>
      <c r="BH7" s="768">
        <v>70.689509999999999</v>
      </c>
      <c r="BI7" s="768">
        <v>62.548769999999998</v>
      </c>
      <c r="BJ7" s="768">
        <v>80.942660000000004</v>
      </c>
      <c r="BK7" s="768">
        <v>91.156989999999993</v>
      </c>
      <c r="BL7" s="768">
        <v>77.489680000000007</v>
      </c>
      <c r="BM7" s="768">
        <v>70.740610000000004</v>
      </c>
      <c r="BN7" s="768">
        <v>48.250790000000002</v>
      </c>
      <c r="BO7" s="768">
        <v>62.443649999999998</v>
      </c>
      <c r="BP7" s="768">
        <v>71.638810000000007</v>
      </c>
      <c r="BQ7" s="768">
        <v>93.649550000000005</v>
      </c>
      <c r="BR7" s="768">
        <v>94.103409999999997</v>
      </c>
      <c r="BS7" s="768">
        <v>69.131159999999994</v>
      </c>
      <c r="BT7" s="768">
        <v>61.973089999999999</v>
      </c>
      <c r="BU7" s="768">
        <v>59.545560000000002</v>
      </c>
      <c r="BV7" s="768">
        <v>80.614000000000004</v>
      </c>
    </row>
    <row r="8" spans="1:74" ht="11.1" customHeight="1" x14ac:dyDescent="0.2">
      <c r="A8" s="547" t="s">
        <v>1263</v>
      </c>
      <c r="B8" s="548" t="s">
        <v>90</v>
      </c>
      <c r="C8" s="767">
        <v>74.269974000000005</v>
      </c>
      <c r="D8" s="767">
        <v>63.461492999999997</v>
      </c>
      <c r="E8" s="767">
        <v>64.546798999999993</v>
      </c>
      <c r="F8" s="767">
        <v>59.784495</v>
      </c>
      <c r="G8" s="767">
        <v>65.826525000000004</v>
      </c>
      <c r="H8" s="767">
        <v>68.516165000000001</v>
      </c>
      <c r="I8" s="767">
        <v>71.412176000000002</v>
      </c>
      <c r="J8" s="767">
        <v>72.415351999999999</v>
      </c>
      <c r="K8" s="767">
        <v>66.476371999999998</v>
      </c>
      <c r="L8" s="767">
        <v>60.570920999999998</v>
      </c>
      <c r="M8" s="767">
        <v>60.263941000000003</v>
      </c>
      <c r="N8" s="767">
        <v>69.633663999999996</v>
      </c>
      <c r="O8" s="767">
        <v>72.524775000000005</v>
      </c>
      <c r="P8" s="767">
        <v>65.638141000000005</v>
      </c>
      <c r="Q8" s="767">
        <v>66.148893999999999</v>
      </c>
      <c r="R8" s="767">
        <v>62.731845</v>
      </c>
      <c r="S8" s="767">
        <v>66.576492999999999</v>
      </c>
      <c r="T8" s="767">
        <v>67.175324000000003</v>
      </c>
      <c r="U8" s="767">
        <v>70.349346999999995</v>
      </c>
      <c r="V8" s="767">
        <v>71.526404999999997</v>
      </c>
      <c r="W8" s="767">
        <v>65.448176000000004</v>
      </c>
      <c r="X8" s="767">
        <v>60.733342999999998</v>
      </c>
      <c r="Y8" s="767">
        <v>65.178775999999999</v>
      </c>
      <c r="Z8" s="767">
        <v>71.662429000000003</v>
      </c>
      <c r="AA8" s="767">
        <v>73.120611999999994</v>
      </c>
      <c r="AB8" s="767">
        <v>63.560371000000004</v>
      </c>
      <c r="AC8" s="767">
        <v>65.093199999999996</v>
      </c>
      <c r="AD8" s="767">
        <v>56.743352000000002</v>
      </c>
      <c r="AE8" s="767">
        <v>61.312753000000001</v>
      </c>
      <c r="AF8" s="767">
        <v>67.010782000000006</v>
      </c>
      <c r="AG8" s="767">
        <v>71.314218999999994</v>
      </c>
      <c r="AH8" s="767">
        <v>72.384218000000004</v>
      </c>
      <c r="AI8" s="767">
        <v>68.097918000000007</v>
      </c>
      <c r="AJ8" s="767">
        <v>65.994784999999993</v>
      </c>
      <c r="AK8" s="767">
        <v>66.617852999999997</v>
      </c>
      <c r="AL8" s="767">
        <v>73.699572000000003</v>
      </c>
      <c r="AM8" s="767">
        <v>74.649039999999999</v>
      </c>
      <c r="AN8" s="767">
        <v>64.790030000000002</v>
      </c>
      <c r="AO8" s="767">
        <v>67.032656000000003</v>
      </c>
      <c r="AP8" s="767">
        <v>59.133155000000002</v>
      </c>
      <c r="AQ8" s="767">
        <v>67.320248000000007</v>
      </c>
      <c r="AR8" s="767">
        <v>69.687556000000001</v>
      </c>
      <c r="AS8" s="767">
        <v>72.456008999999995</v>
      </c>
      <c r="AT8" s="767">
        <v>72.282466999999997</v>
      </c>
      <c r="AU8" s="767">
        <v>64.724753000000007</v>
      </c>
      <c r="AV8" s="767">
        <v>59.396904999999997</v>
      </c>
      <c r="AW8" s="767">
        <v>63.947651999999998</v>
      </c>
      <c r="AX8" s="767">
        <v>71.657287999999994</v>
      </c>
      <c r="AY8" s="767">
        <v>73.700844000000004</v>
      </c>
      <c r="AZ8" s="767">
        <v>64.714894000000001</v>
      </c>
      <c r="BA8" s="767">
        <v>65.079690999999997</v>
      </c>
      <c r="BB8" s="767">
        <v>60.580927000000003</v>
      </c>
      <c r="BC8" s="767">
        <v>67.123546000000005</v>
      </c>
      <c r="BD8" s="767">
        <v>68.804879</v>
      </c>
      <c r="BE8" s="767">
        <v>70.402810000000002</v>
      </c>
      <c r="BF8" s="767">
        <v>70.065560000000005</v>
      </c>
      <c r="BG8" s="768">
        <v>65.320660000000004</v>
      </c>
      <c r="BH8" s="768">
        <v>62.25611</v>
      </c>
      <c r="BI8" s="768">
        <v>65.43723</v>
      </c>
      <c r="BJ8" s="768">
        <v>73.0505</v>
      </c>
      <c r="BK8" s="768">
        <v>73.27449</v>
      </c>
      <c r="BL8" s="768">
        <v>66.379390000000001</v>
      </c>
      <c r="BM8" s="768">
        <v>66.241560000000007</v>
      </c>
      <c r="BN8" s="768">
        <v>56.67266</v>
      </c>
      <c r="BO8" s="768">
        <v>62.459029999999998</v>
      </c>
      <c r="BP8" s="768">
        <v>65.915509999999998</v>
      </c>
      <c r="BQ8" s="768">
        <v>69.637309999999999</v>
      </c>
      <c r="BR8" s="768">
        <v>69.582669999999993</v>
      </c>
      <c r="BS8" s="768">
        <v>63.259390000000003</v>
      </c>
      <c r="BT8" s="768">
        <v>60.745809999999999</v>
      </c>
      <c r="BU8" s="768">
        <v>65.418199999999999</v>
      </c>
      <c r="BV8" s="768">
        <v>71.875200000000007</v>
      </c>
    </row>
    <row r="9" spans="1:74" ht="11.1" customHeight="1" x14ac:dyDescent="0.2">
      <c r="A9" s="547" t="s">
        <v>1264</v>
      </c>
      <c r="B9" s="548" t="s">
        <v>359</v>
      </c>
      <c r="C9" s="767">
        <v>44.374091548000003</v>
      </c>
      <c r="D9" s="767">
        <v>42.300899635</v>
      </c>
      <c r="E9" s="767">
        <v>45.492794799999999</v>
      </c>
      <c r="F9" s="767">
        <v>46.217682207000003</v>
      </c>
      <c r="G9" s="767">
        <v>43.553534491999997</v>
      </c>
      <c r="H9" s="767">
        <v>40.236653636</v>
      </c>
      <c r="I9" s="767">
        <v>41.501541723000003</v>
      </c>
      <c r="J9" s="767">
        <v>39.079419364000003</v>
      </c>
      <c r="K9" s="767">
        <v>36.038574441999998</v>
      </c>
      <c r="L9" s="767">
        <v>38.630846914000003</v>
      </c>
      <c r="M9" s="767">
        <v>44.622319541000003</v>
      </c>
      <c r="N9" s="767">
        <v>48.892975673000002</v>
      </c>
      <c r="O9" s="767">
        <v>49.393245626999999</v>
      </c>
      <c r="P9" s="767">
        <v>50.175562739999997</v>
      </c>
      <c r="Q9" s="767">
        <v>55.656582100999998</v>
      </c>
      <c r="R9" s="767">
        <v>52.940287806999997</v>
      </c>
      <c r="S9" s="767">
        <v>51.436648888000001</v>
      </c>
      <c r="T9" s="767">
        <v>46.69449513</v>
      </c>
      <c r="U9" s="767">
        <v>46.916148022000002</v>
      </c>
      <c r="V9" s="767">
        <v>41.139268322</v>
      </c>
      <c r="W9" s="767">
        <v>40.222791387999997</v>
      </c>
      <c r="X9" s="767">
        <v>44.404282754</v>
      </c>
      <c r="Y9" s="767">
        <v>44.845843811999998</v>
      </c>
      <c r="Z9" s="767">
        <v>52.217269334000001</v>
      </c>
      <c r="AA9" s="767">
        <v>52.685745074000003</v>
      </c>
      <c r="AB9" s="767">
        <v>50.940782634999998</v>
      </c>
      <c r="AC9" s="767">
        <v>62.438727810000003</v>
      </c>
      <c r="AD9" s="767">
        <v>62.234409186000001</v>
      </c>
      <c r="AE9" s="767">
        <v>64.054712199999997</v>
      </c>
      <c r="AF9" s="767">
        <v>59.805675319999999</v>
      </c>
      <c r="AG9" s="767">
        <v>52.108089708000001</v>
      </c>
      <c r="AH9" s="767">
        <v>44.850165660999998</v>
      </c>
      <c r="AI9" s="767">
        <v>45.682873333000003</v>
      </c>
      <c r="AJ9" s="767">
        <v>51.972973644</v>
      </c>
      <c r="AK9" s="767">
        <v>51.799634058000002</v>
      </c>
      <c r="AL9" s="767">
        <v>54.585746520000001</v>
      </c>
      <c r="AM9" s="767">
        <v>59.960800773999999</v>
      </c>
      <c r="AN9" s="767">
        <v>57.521966962</v>
      </c>
      <c r="AO9" s="767">
        <v>62.377950007999999</v>
      </c>
      <c r="AP9" s="767">
        <v>63.893781990000001</v>
      </c>
      <c r="AQ9" s="767">
        <v>64.887278171000005</v>
      </c>
      <c r="AR9" s="767">
        <v>63.983604235999998</v>
      </c>
      <c r="AS9" s="767">
        <v>50.920017467000001</v>
      </c>
      <c r="AT9" s="767">
        <v>51.811781244999999</v>
      </c>
      <c r="AU9" s="767">
        <v>46.722446783999999</v>
      </c>
      <c r="AV9" s="767">
        <v>48.806987802000002</v>
      </c>
      <c r="AW9" s="767">
        <v>52.265955210000001</v>
      </c>
      <c r="AX9" s="767">
        <v>55.595249166000002</v>
      </c>
      <c r="AY9" s="767">
        <v>57.293372638999998</v>
      </c>
      <c r="AZ9" s="767">
        <v>52.521556670000002</v>
      </c>
      <c r="BA9" s="767">
        <v>61.103504854999997</v>
      </c>
      <c r="BB9" s="767">
        <v>65.880191085000007</v>
      </c>
      <c r="BC9" s="767">
        <v>67.548524650999994</v>
      </c>
      <c r="BD9" s="767">
        <v>61.612041179000002</v>
      </c>
      <c r="BE9" s="767">
        <v>54.975059999999999</v>
      </c>
      <c r="BF9" s="767">
        <v>53.932960000000001</v>
      </c>
      <c r="BG9" s="768">
        <v>49.26999</v>
      </c>
      <c r="BH9" s="768">
        <v>53.89011</v>
      </c>
      <c r="BI9" s="768">
        <v>54.705309999999997</v>
      </c>
      <c r="BJ9" s="768">
        <v>57.75553</v>
      </c>
      <c r="BK9" s="768">
        <v>62.764989999999997</v>
      </c>
      <c r="BL9" s="768">
        <v>59.834560000000003</v>
      </c>
      <c r="BM9" s="768">
        <v>63.903210000000001</v>
      </c>
      <c r="BN9" s="768">
        <v>72.944879999999998</v>
      </c>
      <c r="BO9" s="768">
        <v>70.317959999999999</v>
      </c>
      <c r="BP9" s="768">
        <v>67.841350000000006</v>
      </c>
      <c r="BQ9" s="768">
        <v>61.039729999999999</v>
      </c>
      <c r="BR9" s="768">
        <v>60.755229999999997</v>
      </c>
      <c r="BS9" s="768">
        <v>51.704189999999997</v>
      </c>
      <c r="BT9" s="768">
        <v>58.77384</v>
      </c>
      <c r="BU9" s="768">
        <v>57.859259999999999</v>
      </c>
      <c r="BV9" s="768">
        <v>64.712909999999994</v>
      </c>
    </row>
    <row r="10" spans="1:74" ht="11.1" customHeight="1" x14ac:dyDescent="0.2">
      <c r="A10" s="547" t="s">
        <v>1265</v>
      </c>
      <c r="B10" s="548" t="s">
        <v>361</v>
      </c>
      <c r="C10" s="767">
        <v>24.014014905</v>
      </c>
      <c r="D10" s="767">
        <v>22.178869256999999</v>
      </c>
      <c r="E10" s="767">
        <v>24.147990969999999</v>
      </c>
      <c r="F10" s="767">
        <v>22.330534898</v>
      </c>
      <c r="G10" s="767">
        <v>19.995428337</v>
      </c>
      <c r="H10" s="767">
        <v>20.296619973999999</v>
      </c>
      <c r="I10" s="767">
        <v>20.895901014</v>
      </c>
      <c r="J10" s="767">
        <v>19.029517572</v>
      </c>
      <c r="K10" s="767">
        <v>16.015092332999998</v>
      </c>
      <c r="L10" s="767">
        <v>16.513241722</v>
      </c>
      <c r="M10" s="767">
        <v>19.201966626000001</v>
      </c>
      <c r="N10" s="767">
        <v>23.016514609000001</v>
      </c>
      <c r="O10" s="767">
        <v>25.463883343999999</v>
      </c>
      <c r="P10" s="767">
        <v>24.005828575999999</v>
      </c>
      <c r="Q10" s="767">
        <v>27.225644544000001</v>
      </c>
      <c r="R10" s="767">
        <v>25.734887539999999</v>
      </c>
      <c r="S10" s="767">
        <v>25.355410851999999</v>
      </c>
      <c r="T10" s="767">
        <v>23.125486846000001</v>
      </c>
      <c r="U10" s="767">
        <v>21.336666547</v>
      </c>
      <c r="V10" s="767">
        <v>19.458009986</v>
      </c>
      <c r="W10" s="767">
        <v>16.278917528000001</v>
      </c>
      <c r="X10" s="767">
        <v>17.229361544</v>
      </c>
      <c r="Y10" s="767">
        <v>18.721487344</v>
      </c>
      <c r="Z10" s="767">
        <v>22.390337258999999</v>
      </c>
      <c r="AA10" s="767">
        <v>26.635124529999999</v>
      </c>
      <c r="AB10" s="767">
        <v>23.512950132</v>
      </c>
      <c r="AC10" s="767">
        <v>29.12596426</v>
      </c>
      <c r="AD10" s="767">
        <v>29.221115293</v>
      </c>
      <c r="AE10" s="767">
        <v>32.205104990999999</v>
      </c>
      <c r="AF10" s="767">
        <v>30.082813378000001</v>
      </c>
      <c r="AG10" s="767">
        <v>26.362805812000001</v>
      </c>
      <c r="AH10" s="767">
        <v>21.740628482999998</v>
      </c>
      <c r="AI10" s="767">
        <v>18.977782783999999</v>
      </c>
      <c r="AJ10" s="767">
        <v>18.170779733</v>
      </c>
      <c r="AK10" s="767">
        <v>20.420851729999999</v>
      </c>
      <c r="AL10" s="767">
        <v>22.254988574999999</v>
      </c>
      <c r="AM10" s="767">
        <v>25.461593610000001</v>
      </c>
      <c r="AN10" s="767">
        <v>25.398863097</v>
      </c>
      <c r="AO10" s="767">
        <v>25.805712673999999</v>
      </c>
      <c r="AP10" s="767">
        <v>27.345864164000002</v>
      </c>
      <c r="AQ10" s="767">
        <v>30.283225795</v>
      </c>
      <c r="AR10" s="767">
        <v>27.817608621000002</v>
      </c>
      <c r="AS10" s="767">
        <v>23.882423600999999</v>
      </c>
      <c r="AT10" s="767">
        <v>21.277002186000001</v>
      </c>
      <c r="AU10" s="767">
        <v>18.547305926</v>
      </c>
      <c r="AV10" s="767">
        <v>18.652380122</v>
      </c>
      <c r="AW10" s="767">
        <v>22.03240194</v>
      </c>
      <c r="AX10" s="767">
        <v>23.575629647</v>
      </c>
      <c r="AY10" s="767">
        <v>24.428425300000001</v>
      </c>
      <c r="AZ10" s="767">
        <v>21.931903734999999</v>
      </c>
      <c r="BA10" s="767">
        <v>25.287393578</v>
      </c>
      <c r="BB10" s="767">
        <v>25.315886092</v>
      </c>
      <c r="BC10" s="767">
        <v>29.939038295</v>
      </c>
      <c r="BD10" s="767">
        <v>26.227339186999998</v>
      </c>
      <c r="BE10" s="767">
        <v>24.567080000000001</v>
      </c>
      <c r="BF10" s="767">
        <v>21.712420000000002</v>
      </c>
      <c r="BG10" s="768">
        <v>18.279890000000002</v>
      </c>
      <c r="BH10" s="768">
        <v>20.13381</v>
      </c>
      <c r="BI10" s="768">
        <v>20.731300000000001</v>
      </c>
      <c r="BJ10" s="768">
        <v>23.077919999999999</v>
      </c>
      <c r="BK10" s="768">
        <v>25.79918</v>
      </c>
      <c r="BL10" s="768">
        <v>22.980689999999999</v>
      </c>
      <c r="BM10" s="768">
        <v>23.880479999999999</v>
      </c>
      <c r="BN10" s="768">
        <v>25.551870000000001</v>
      </c>
      <c r="BO10" s="768">
        <v>27.528079999999999</v>
      </c>
      <c r="BP10" s="768">
        <v>28.33567</v>
      </c>
      <c r="BQ10" s="768">
        <v>26.437619999999999</v>
      </c>
      <c r="BR10" s="768">
        <v>22.38597</v>
      </c>
      <c r="BS10" s="768">
        <v>18.197929999999999</v>
      </c>
      <c r="BT10" s="768">
        <v>19.434419999999999</v>
      </c>
      <c r="BU10" s="768">
        <v>20.749469999999999</v>
      </c>
      <c r="BV10" s="768">
        <v>23.73133</v>
      </c>
    </row>
    <row r="11" spans="1:74" ht="11.1" customHeight="1" x14ac:dyDescent="0.2">
      <c r="A11" s="545" t="s">
        <v>1266</v>
      </c>
      <c r="B11" s="549" t="s">
        <v>92</v>
      </c>
      <c r="C11" s="767">
        <v>15.146255642</v>
      </c>
      <c r="D11" s="767">
        <v>14.907638456999999</v>
      </c>
      <c r="E11" s="767">
        <v>15.292971774</v>
      </c>
      <c r="F11" s="767">
        <v>17.850459025999999</v>
      </c>
      <c r="G11" s="767">
        <v>17.136382798</v>
      </c>
      <c r="H11" s="767">
        <v>13.409566172</v>
      </c>
      <c r="I11" s="767">
        <v>13.665556180999999</v>
      </c>
      <c r="J11" s="767">
        <v>13.070169388</v>
      </c>
      <c r="K11" s="767">
        <v>13.960950050999999</v>
      </c>
      <c r="L11" s="767">
        <v>16.363530790999999</v>
      </c>
      <c r="M11" s="767">
        <v>19.663141242999998</v>
      </c>
      <c r="N11" s="767">
        <v>20.080162911999999</v>
      </c>
      <c r="O11" s="767">
        <v>18.446884036</v>
      </c>
      <c r="P11" s="767">
        <v>20.118434685</v>
      </c>
      <c r="Q11" s="767">
        <v>21.919792248</v>
      </c>
      <c r="R11" s="767">
        <v>20.780961161</v>
      </c>
      <c r="S11" s="767">
        <v>18.831989532000001</v>
      </c>
      <c r="T11" s="767">
        <v>16.289831368000002</v>
      </c>
      <c r="U11" s="767">
        <v>17.605110055000001</v>
      </c>
      <c r="V11" s="767">
        <v>13.578829418</v>
      </c>
      <c r="W11" s="767">
        <v>16.390679785</v>
      </c>
      <c r="X11" s="767">
        <v>20.317940924999998</v>
      </c>
      <c r="Y11" s="767">
        <v>19.387820299000001</v>
      </c>
      <c r="Z11" s="767">
        <v>23.122019547000001</v>
      </c>
      <c r="AA11" s="767">
        <v>19.821557472999999</v>
      </c>
      <c r="AB11" s="767">
        <v>21.178905960000002</v>
      </c>
      <c r="AC11" s="767">
        <v>24.967858157999999</v>
      </c>
      <c r="AD11" s="767">
        <v>24.59097852</v>
      </c>
      <c r="AE11" s="767">
        <v>22.429443505999998</v>
      </c>
      <c r="AF11" s="767">
        <v>19.791476312</v>
      </c>
      <c r="AG11" s="767">
        <v>15.948165603</v>
      </c>
      <c r="AH11" s="767">
        <v>13.611459654000001</v>
      </c>
      <c r="AI11" s="767">
        <v>17.83981854</v>
      </c>
      <c r="AJ11" s="767">
        <v>25.282942181999999</v>
      </c>
      <c r="AK11" s="767">
        <v>24.058954143000001</v>
      </c>
      <c r="AL11" s="767">
        <v>24.552425012</v>
      </c>
      <c r="AM11" s="767">
        <v>26.833986581000001</v>
      </c>
      <c r="AN11" s="767">
        <v>24.070043051999999</v>
      </c>
      <c r="AO11" s="767">
        <v>27.253047278</v>
      </c>
      <c r="AP11" s="767">
        <v>26.754720557999999</v>
      </c>
      <c r="AQ11" s="767">
        <v>23.577719742999999</v>
      </c>
      <c r="AR11" s="767">
        <v>24.352812809</v>
      </c>
      <c r="AS11" s="767">
        <v>15.995067312</v>
      </c>
      <c r="AT11" s="767">
        <v>19.510409827</v>
      </c>
      <c r="AU11" s="767">
        <v>17.956577139</v>
      </c>
      <c r="AV11" s="767">
        <v>21.121695254999999</v>
      </c>
      <c r="AW11" s="767">
        <v>22.430793111</v>
      </c>
      <c r="AX11" s="767">
        <v>24.799102432000002</v>
      </c>
      <c r="AY11" s="767">
        <v>25.137261677000001</v>
      </c>
      <c r="AZ11" s="767">
        <v>23.02127363</v>
      </c>
      <c r="BA11" s="767">
        <v>26.007858298999999</v>
      </c>
      <c r="BB11" s="767">
        <v>30.183651780999998</v>
      </c>
      <c r="BC11" s="767">
        <v>26.445373806999999</v>
      </c>
      <c r="BD11" s="767">
        <v>23.373811883999998</v>
      </c>
      <c r="BE11" s="767">
        <v>18.911149999999999</v>
      </c>
      <c r="BF11" s="767">
        <v>21.025500000000001</v>
      </c>
      <c r="BG11" s="768">
        <v>20.70684</v>
      </c>
      <c r="BH11" s="768">
        <v>23.963460000000001</v>
      </c>
      <c r="BI11" s="768">
        <v>26.08785</v>
      </c>
      <c r="BJ11" s="768">
        <v>27.474460000000001</v>
      </c>
      <c r="BK11" s="768">
        <v>28.820419999999999</v>
      </c>
      <c r="BL11" s="768">
        <v>28.137260000000001</v>
      </c>
      <c r="BM11" s="768">
        <v>29.106570000000001</v>
      </c>
      <c r="BN11" s="768">
        <v>35.99277</v>
      </c>
      <c r="BO11" s="768">
        <v>30.004190000000001</v>
      </c>
      <c r="BP11" s="768">
        <v>25.6813</v>
      </c>
      <c r="BQ11" s="768">
        <v>21.180099999999999</v>
      </c>
      <c r="BR11" s="768">
        <v>25.095960000000002</v>
      </c>
      <c r="BS11" s="768">
        <v>21.34666</v>
      </c>
      <c r="BT11" s="768">
        <v>28.33595</v>
      </c>
      <c r="BU11" s="768">
        <v>28.159649999999999</v>
      </c>
      <c r="BV11" s="768">
        <v>32.54354</v>
      </c>
    </row>
    <row r="12" spans="1:74" ht="11.1" customHeight="1" x14ac:dyDescent="0.2">
      <c r="A12" s="545" t="s">
        <v>1267</v>
      </c>
      <c r="B12" s="546" t="s">
        <v>1377</v>
      </c>
      <c r="C12" s="767">
        <v>1.1341498670000001</v>
      </c>
      <c r="D12" s="767">
        <v>1.459339741</v>
      </c>
      <c r="E12" s="767">
        <v>2.037340199</v>
      </c>
      <c r="F12" s="767">
        <v>2.3378162009999999</v>
      </c>
      <c r="G12" s="767">
        <v>2.4560890689999999</v>
      </c>
      <c r="H12" s="767">
        <v>2.5120266390000001</v>
      </c>
      <c r="I12" s="767">
        <v>2.5794706559999998</v>
      </c>
      <c r="J12" s="767">
        <v>2.6393678180000002</v>
      </c>
      <c r="K12" s="767">
        <v>2.177749511</v>
      </c>
      <c r="L12" s="767">
        <v>1.8753971119999999</v>
      </c>
      <c r="M12" s="767">
        <v>1.7015435510000001</v>
      </c>
      <c r="N12" s="767">
        <v>1.5452508869999999</v>
      </c>
      <c r="O12" s="767">
        <v>1.4581818280000001</v>
      </c>
      <c r="P12" s="767">
        <v>2.2005458170000001</v>
      </c>
      <c r="Q12" s="767">
        <v>2.5707716139999999</v>
      </c>
      <c r="R12" s="767">
        <v>2.8311145660000001</v>
      </c>
      <c r="S12" s="767">
        <v>3.3750025219999999</v>
      </c>
      <c r="T12" s="767">
        <v>3.4177261799999998</v>
      </c>
      <c r="U12" s="767">
        <v>3.8864771469999999</v>
      </c>
      <c r="V12" s="767">
        <v>3.9084050939999999</v>
      </c>
      <c r="W12" s="767">
        <v>3.5841792450000001</v>
      </c>
      <c r="X12" s="767">
        <v>3.1466032849999999</v>
      </c>
      <c r="Y12" s="767">
        <v>2.7294060500000001</v>
      </c>
      <c r="Z12" s="767">
        <v>2.3889669429999998</v>
      </c>
      <c r="AA12" s="767">
        <v>2.0113707110000001</v>
      </c>
      <c r="AB12" s="767">
        <v>2.5263937589999999</v>
      </c>
      <c r="AC12" s="767">
        <v>4.2001654549999996</v>
      </c>
      <c r="AD12" s="767">
        <v>4.6461027880000003</v>
      </c>
      <c r="AE12" s="767">
        <v>5.6054859800000001</v>
      </c>
      <c r="AF12" s="767">
        <v>6.1094939119999996</v>
      </c>
      <c r="AG12" s="767">
        <v>5.6898626930000002</v>
      </c>
      <c r="AH12" s="767">
        <v>5.374119394</v>
      </c>
      <c r="AI12" s="767">
        <v>5.0589946619999999</v>
      </c>
      <c r="AJ12" s="767">
        <v>4.7709950760000002</v>
      </c>
      <c r="AK12" s="767">
        <v>3.3723608999999999</v>
      </c>
      <c r="AL12" s="767">
        <v>3.3575164989999999</v>
      </c>
      <c r="AM12" s="767">
        <v>3.3746420490000002</v>
      </c>
      <c r="AN12" s="767">
        <v>4.0721632210000003</v>
      </c>
      <c r="AO12" s="767">
        <v>5.1510898459999996</v>
      </c>
      <c r="AP12" s="767">
        <v>6.183496957</v>
      </c>
      <c r="AQ12" s="767">
        <v>6.9953992339999997</v>
      </c>
      <c r="AR12" s="767">
        <v>7.712086137</v>
      </c>
      <c r="AS12" s="767">
        <v>6.8607053779999996</v>
      </c>
      <c r="AT12" s="767">
        <v>6.8995644409999999</v>
      </c>
      <c r="AU12" s="767">
        <v>6.392994313</v>
      </c>
      <c r="AV12" s="767">
        <v>5.1654025600000004</v>
      </c>
      <c r="AW12" s="767">
        <v>3.9182263919999998</v>
      </c>
      <c r="AX12" s="767">
        <v>3.156087018</v>
      </c>
      <c r="AY12" s="767">
        <v>3.6164917769999998</v>
      </c>
      <c r="AZ12" s="767">
        <v>3.8745920360000001</v>
      </c>
      <c r="BA12" s="767">
        <v>5.9587057149999998</v>
      </c>
      <c r="BB12" s="767">
        <v>6.8853110529999997</v>
      </c>
      <c r="BC12" s="767">
        <v>7.2261600770000003</v>
      </c>
      <c r="BD12" s="767">
        <v>8.1399089359999994</v>
      </c>
      <c r="BE12" s="767">
        <v>7.7245600000000003</v>
      </c>
      <c r="BF12" s="767">
        <v>7.6111300000000002</v>
      </c>
      <c r="BG12" s="768">
        <v>6.9804130000000004</v>
      </c>
      <c r="BH12" s="768">
        <v>6.0008410000000003</v>
      </c>
      <c r="BI12" s="768">
        <v>4.6638539999999997</v>
      </c>
      <c r="BJ12" s="768">
        <v>3.7926299999999999</v>
      </c>
      <c r="BK12" s="768">
        <v>4.4421249999999999</v>
      </c>
      <c r="BL12" s="768">
        <v>5.036187</v>
      </c>
      <c r="BM12" s="768">
        <v>7.1246309999999999</v>
      </c>
      <c r="BN12" s="768">
        <v>7.9958689999999999</v>
      </c>
      <c r="BO12" s="768">
        <v>8.7282170000000008</v>
      </c>
      <c r="BP12" s="768">
        <v>10.013489999999999</v>
      </c>
      <c r="BQ12" s="768">
        <v>9.8288919999999997</v>
      </c>
      <c r="BR12" s="768">
        <v>9.7207740000000005</v>
      </c>
      <c r="BS12" s="768">
        <v>8.8024979999999999</v>
      </c>
      <c r="BT12" s="768">
        <v>7.431546</v>
      </c>
      <c r="BU12" s="768">
        <v>5.851661</v>
      </c>
      <c r="BV12" s="768">
        <v>4.9249239999999999</v>
      </c>
    </row>
    <row r="13" spans="1:74" ht="11.1" customHeight="1" x14ac:dyDescent="0.2">
      <c r="A13" s="545" t="s">
        <v>1268</v>
      </c>
      <c r="B13" s="546" t="s">
        <v>1101</v>
      </c>
      <c r="C13" s="767">
        <v>2.7177562740000001</v>
      </c>
      <c r="D13" s="767">
        <v>2.4949530449999999</v>
      </c>
      <c r="E13" s="767">
        <v>2.6204975049999999</v>
      </c>
      <c r="F13" s="767">
        <v>2.4264442599999998</v>
      </c>
      <c r="G13" s="767">
        <v>2.575483346</v>
      </c>
      <c r="H13" s="767">
        <v>2.7168331800000001</v>
      </c>
      <c r="I13" s="767">
        <v>3.003886756</v>
      </c>
      <c r="J13" s="767">
        <v>2.9962218740000002</v>
      </c>
      <c r="K13" s="767">
        <v>2.6819211009999999</v>
      </c>
      <c r="L13" s="767">
        <v>2.5556450640000001</v>
      </c>
      <c r="M13" s="767">
        <v>2.7220398700000001</v>
      </c>
      <c r="N13" s="767">
        <v>2.874058797</v>
      </c>
      <c r="O13" s="767">
        <v>2.6922903260000002</v>
      </c>
      <c r="P13" s="767">
        <v>2.607369856</v>
      </c>
      <c r="Q13" s="767">
        <v>2.6252150329999999</v>
      </c>
      <c r="R13" s="767">
        <v>2.3843547049999998</v>
      </c>
      <c r="S13" s="767">
        <v>2.5324055649999999</v>
      </c>
      <c r="T13" s="767">
        <v>2.6100580770000001</v>
      </c>
      <c r="U13" s="767">
        <v>2.7766789749999998</v>
      </c>
      <c r="V13" s="767">
        <v>2.8697601810000002</v>
      </c>
      <c r="W13" s="767">
        <v>2.6423389799999999</v>
      </c>
      <c r="X13" s="767">
        <v>2.3572095829999999</v>
      </c>
      <c r="Y13" s="767">
        <v>2.6432804320000001</v>
      </c>
      <c r="Z13" s="767">
        <v>2.8620619519999999</v>
      </c>
      <c r="AA13" s="767">
        <v>2.83509272</v>
      </c>
      <c r="AB13" s="767">
        <v>2.483653565</v>
      </c>
      <c r="AC13" s="767">
        <v>2.7602272750000001</v>
      </c>
      <c r="AD13" s="767">
        <v>2.4394207520000002</v>
      </c>
      <c r="AE13" s="767">
        <v>2.5312207039999999</v>
      </c>
      <c r="AF13" s="767">
        <v>2.60795449</v>
      </c>
      <c r="AG13" s="767">
        <v>2.7518554740000001</v>
      </c>
      <c r="AH13" s="767">
        <v>2.7789265900000002</v>
      </c>
      <c r="AI13" s="767">
        <v>2.5093160669999999</v>
      </c>
      <c r="AJ13" s="767">
        <v>2.5192473770000001</v>
      </c>
      <c r="AK13" s="767">
        <v>2.6582102710000002</v>
      </c>
      <c r="AL13" s="767">
        <v>2.8498886159999999</v>
      </c>
      <c r="AM13" s="767">
        <v>2.8831707999999998</v>
      </c>
      <c r="AN13" s="767">
        <v>2.6551902529999998</v>
      </c>
      <c r="AO13" s="767">
        <v>2.7540114409999998</v>
      </c>
      <c r="AP13" s="767">
        <v>2.3637607730000001</v>
      </c>
      <c r="AQ13" s="767">
        <v>2.5966184170000002</v>
      </c>
      <c r="AR13" s="767">
        <v>2.7319911690000001</v>
      </c>
      <c r="AS13" s="767">
        <v>2.746065593</v>
      </c>
      <c r="AT13" s="767">
        <v>2.6960690600000001</v>
      </c>
      <c r="AU13" s="767">
        <v>2.437594845</v>
      </c>
      <c r="AV13" s="767">
        <v>2.5207322649999999</v>
      </c>
      <c r="AW13" s="767">
        <v>2.4872265809999998</v>
      </c>
      <c r="AX13" s="767">
        <v>2.5625321030000001</v>
      </c>
      <c r="AY13" s="767">
        <v>2.6972605930000002</v>
      </c>
      <c r="AZ13" s="767">
        <v>2.395563127</v>
      </c>
      <c r="BA13" s="767">
        <v>2.4140650479999999</v>
      </c>
      <c r="BB13" s="767">
        <v>2.2075799229999999</v>
      </c>
      <c r="BC13" s="767">
        <v>2.5932670130000002</v>
      </c>
      <c r="BD13" s="767">
        <v>2.5003302870000002</v>
      </c>
      <c r="BE13" s="767">
        <v>2.3069350000000002</v>
      </c>
      <c r="BF13" s="767">
        <v>2.219284</v>
      </c>
      <c r="BG13" s="768">
        <v>2.0182959999999999</v>
      </c>
      <c r="BH13" s="768">
        <v>2.4053520000000002</v>
      </c>
      <c r="BI13" s="768">
        <v>1.6628270000000001</v>
      </c>
      <c r="BJ13" s="768">
        <v>1.8845940000000001</v>
      </c>
      <c r="BK13" s="768">
        <v>2.2144400000000002</v>
      </c>
      <c r="BL13" s="768">
        <v>2.2854969999999999</v>
      </c>
      <c r="BM13" s="768">
        <v>2.2954870000000001</v>
      </c>
      <c r="BN13" s="768">
        <v>2.2062569999999999</v>
      </c>
      <c r="BO13" s="768">
        <v>2.7118470000000001</v>
      </c>
      <c r="BP13" s="768">
        <v>2.5378479999999999</v>
      </c>
      <c r="BQ13" s="768">
        <v>2.172663</v>
      </c>
      <c r="BR13" s="768">
        <v>2.180002</v>
      </c>
      <c r="BS13" s="768">
        <v>2.0162589999999998</v>
      </c>
      <c r="BT13" s="768">
        <v>2.251487</v>
      </c>
      <c r="BU13" s="768">
        <v>1.6133660000000001</v>
      </c>
      <c r="BV13" s="768">
        <v>2.033531</v>
      </c>
    </row>
    <row r="14" spans="1:74" ht="11.1" customHeight="1" x14ac:dyDescent="0.2">
      <c r="A14" s="545" t="s">
        <v>1269</v>
      </c>
      <c r="B14" s="546" t="s">
        <v>91</v>
      </c>
      <c r="C14" s="767">
        <v>1.3619148599999999</v>
      </c>
      <c r="D14" s="767">
        <v>1.2600991349999999</v>
      </c>
      <c r="E14" s="767">
        <v>1.393994352</v>
      </c>
      <c r="F14" s="767">
        <v>1.272427822</v>
      </c>
      <c r="G14" s="767">
        <v>1.390150942</v>
      </c>
      <c r="H14" s="767">
        <v>1.301607671</v>
      </c>
      <c r="I14" s="767">
        <v>1.3567271160000001</v>
      </c>
      <c r="J14" s="767">
        <v>1.344142712</v>
      </c>
      <c r="K14" s="767">
        <v>1.202861446</v>
      </c>
      <c r="L14" s="767">
        <v>1.323032225</v>
      </c>
      <c r="M14" s="767">
        <v>1.3336282509999999</v>
      </c>
      <c r="N14" s="767">
        <v>1.376988468</v>
      </c>
      <c r="O14" s="767">
        <v>1.3320060929999999</v>
      </c>
      <c r="P14" s="767">
        <v>1.243383806</v>
      </c>
      <c r="Q14" s="767">
        <v>1.315158662</v>
      </c>
      <c r="R14" s="767">
        <v>1.208969835</v>
      </c>
      <c r="S14" s="767">
        <v>1.341840417</v>
      </c>
      <c r="T14" s="767">
        <v>1.251392659</v>
      </c>
      <c r="U14" s="767">
        <v>1.311215298</v>
      </c>
      <c r="V14" s="767">
        <v>1.3242636430000001</v>
      </c>
      <c r="W14" s="767">
        <v>1.32667585</v>
      </c>
      <c r="X14" s="767">
        <v>1.3531674170000001</v>
      </c>
      <c r="Y14" s="767">
        <v>1.3638496870000001</v>
      </c>
      <c r="Z14" s="767">
        <v>1.453883633</v>
      </c>
      <c r="AA14" s="767">
        <v>1.38259964</v>
      </c>
      <c r="AB14" s="767">
        <v>1.238879219</v>
      </c>
      <c r="AC14" s="767">
        <v>1.3845126619999999</v>
      </c>
      <c r="AD14" s="767">
        <v>1.3367918329999999</v>
      </c>
      <c r="AE14" s="767">
        <v>1.2834570190000001</v>
      </c>
      <c r="AF14" s="767">
        <v>1.213937228</v>
      </c>
      <c r="AG14" s="767">
        <v>1.3554001259999999</v>
      </c>
      <c r="AH14" s="767">
        <v>1.3450315399999999</v>
      </c>
      <c r="AI14" s="767">
        <v>1.2969612800000001</v>
      </c>
      <c r="AJ14" s="767">
        <v>1.229009276</v>
      </c>
      <c r="AK14" s="767">
        <v>1.2892570139999999</v>
      </c>
      <c r="AL14" s="767">
        <v>1.5709278179999999</v>
      </c>
      <c r="AM14" s="767">
        <v>1.407407734</v>
      </c>
      <c r="AN14" s="767">
        <v>1.325707339</v>
      </c>
      <c r="AO14" s="767">
        <v>1.4140887689999999</v>
      </c>
      <c r="AP14" s="767">
        <v>1.245939538</v>
      </c>
      <c r="AQ14" s="767">
        <v>1.4343149820000001</v>
      </c>
      <c r="AR14" s="767">
        <v>1.3691055000000001</v>
      </c>
      <c r="AS14" s="767">
        <v>1.4357555829999999</v>
      </c>
      <c r="AT14" s="767">
        <v>1.428735731</v>
      </c>
      <c r="AU14" s="767">
        <v>1.3879745610000001</v>
      </c>
      <c r="AV14" s="767">
        <v>1.3467776</v>
      </c>
      <c r="AW14" s="767">
        <v>1.3973071859999999</v>
      </c>
      <c r="AX14" s="767">
        <v>1.501897966</v>
      </c>
      <c r="AY14" s="767">
        <v>1.4139332920000001</v>
      </c>
      <c r="AZ14" s="767">
        <v>1.298224142</v>
      </c>
      <c r="BA14" s="767">
        <v>1.435482215</v>
      </c>
      <c r="BB14" s="767">
        <v>1.2877622360000001</v>
      </c>
      <c r="BC14" s="767">
        <v>1.3446854589999999</v>
      </c>
      <c r="BD14" s="767">
        <v>1.3706508850000001</v>
      </c>
      <c r="BE14" s="767">
        <v>1.4653350000000001</v>
      </c>
      <c r="BF14" s="767">
        <v>1.364625</v>
      </c>
      <c r="BG14" s="768">
        <v>1.284556</v>
      </c>
      <c r="BH14" s="768">
        <v>1.386649</v>
      </c>
      <c r="BI14" s="768">
        <v>1.559482</v>
      </c>
      <c r="BJ14" s="768">
        <v>1.5259160000000001</v>
      </c>
      <c r="BK14" s="768">
        <v>1.4888250000000001</v>
      </c>
      <c r="BL14" s="768">
        <v>1.394935</v>
      </c>
      <c r="BM14" s="768">
        <v>1.4960469999999999</v>
      </c>
      <c r="BN14" s="768">
        <v>1.1981109999999999</v>
      </c>
      <c r="BO14" s="768">
        <v>1.345628</v>
      </c>
      <c r="BP14" s="768">
        <v>1.2730490000000001</v>
      </c>
      <c r="BQ14" s="768">
        <v>1.4204589999999999</v>
      </c>
      <c r="BR14" s="768">
        <v>1.372522</v>
      </c>
      <c r="BS14" s="768">
        <v>1.3408420000000001</v>
      </c>
      <c r="BT14" s="768">
        <v>1.320441</v>
      </c>
      <c r="BU14" s="768">
        <v>1.4851160000000001</v>
      </c>
      <c r="BV14" s="768">
        <v>1.479579</v>
      </c>
    </row>
    <row r="15" spans="1:74" ht="11.1" customHeight="1" x14ac:dyDescent="0.2">
      <c r="A15" s="545" t="s">
        <v>1270</v>
      </c>
      <c r="B15" s="546" t="s">
        <v>362</v>
      </c>
      <c r="C15" s="767">
        <v>-0.55105000000000004</v>
      </c>
      <c r="D15" s="767">
        <v>-0.45606000000000002</v>
      </c>
      <c r="E15" s="767">
        <v>-0.40930499999999997</v>
      </c>
      <c r="F15" s="767">
        <v>-0.21441099999999999</v>
      </c>
      <c r="G15" s="767">
        <v>-0.37020900000000001</v>
      </c>
      <c r="H15" s="767">
        <v>-0.39781100000000003</v>
      </c>
      <c r="I15" s="767">
        <v>-0.51341700000000001</v>
      </c>
      <c r="J15" s="767">
        <v>-0.62587800000000005</v>
      </c>
      <c r="K15" s="767">
        <v>-0.54404200000000003</v>
      </c>
      <c r="L15" s="767">
        <v>-0.44332700000000003</v>
      </c>
      <c r="M15" s="767">
        <v>-0.28527599999999997</v>
      </c>
      <c r="N15" s="767">
        <v>-0.28070200000000001</v>
      </c>
      <c r="O15" s="767">
        <v>-0.31175799999999998</v>
      </c>
      <c r="P15" s="767">
        <v>-0.39855800000000002</v>
      </c>
      <c r="Q15" s="767">
        <v>-0.38406699999999999</v>
      </c>
      <c r="R15" s="767">
        <v>-0.451878</v>
      </c>
      <c r="S15" s="767">
        <v>-0.32071699999999997</v>
      </c>
      <c r="T15" s="767">
        <v>-0.497303</v>
      </c>
      <c r="U15" s="767">
        <v>-0.78389399999999998</v>
      </c>
      <c r="V15" s="767">
        <v>-0.90206799999999998</v>
      </c>
      <c r="W15" s="767">
        <v>-0.71535000000000004</v>
      </c>
      <c r="X15" s="767">
        <v>-0.56076999999999999</v>
      </c>
      <c r="Y15" s="767">
        <v>-0.60689499999999996</v>
      </c>
      <c r="Z15" s="767">
        <v>-0.75286900000000001</v>
      </c>
      <c r="AA15" s="767">
        <v>-0.43536599999999998</v>
      </c>
      <c r="AB15" s="767">
        <v>-0.507911</v>
      </c>
      <c r="AC15" s="767">
        <v>-0.52103500000000003</v>
      </c>
      <c r="AD15" s="767">
        <v>-0.43872899999999998</v>
      </c>
      <c r="AE15" s="767">
        <v>-0.42316799999999999</v>
      </c>
      <c r="AF15" s="767">
        <v>-0.56751600000000002</v>
      </c>
      <c r="AG15" s="767">
        <v>-0.759494</v>
      </c>
      <c r="AH15" s="767">
        <v>-0.63823399999999997</v>
      </c>
      <c r="AI15" s="767">
        <v>-0.60608099999999998</v>
      </c>
      <c r="AJ15" s="767">
        <v>-0.462982</v>
      </c>
      <c r="AK15" s="767">
        <v>-0.478107</v>
      </c>
      <c r="AL15" s="767">
        <v>-0.65592499999999998</v>
      </c>
      <c r="AM15" s="767">
        <v>-0.54733100000000001</v>
      </c>
      <c r="AN15" s="767">
        <v>-0.31514399999999998</v>
      </c>
      <c r="AO15" s="767">
        <v>-0.48996200000000001</v>
      </c>
      <c r="AP15" s="767">
        <v>-0.37689800000000001</v>
      </c>
      <c r="AQ15" s="767">
        <v>-0.39008300000000001</v>
      </c>
      <c r="AR15" s="767">
        <v>-0.43332399999999999</v>
      </c>
      <c r="AS15" s="767">
        <v>-0.64446899999999996</v>
      </c>
      <c r="AT15" s="767">
        <v>-0.74723499999999998</v>
      </c>
      <c r="AU15" s="767">
        <v>-0.60311300000000001</v>
      </c>
      <c r="AV15" s="767">
        <v>-0.49220199999999997</v>
      </c>
      <c r="AW15" s="767">
        <v>-0.34270699999999998</v>
      </c>
      <c r="AX15" s="767">
        <v>-0.52207099999999995</v>
      </c>
      <c r="AY15" s="767">
        <v>-0.32300899999999999</v>
      </c>
      <c r="AZ15" s="767">
        <v>-0.38871899999999998</v>
      </c>
      <c r="BA15" s="767">
        <v>-0.40894200000000003</v>
      </c>
      <c r="BB15" s="767">
        <v>-0.10322099999999999</v>
      </c>
      <c r="BC15" s="767">
        <v>-0.36828100000000003</v>
      </c>
      <c r="BD15" s="767">
        <v>-0.38529600000000003</v>
      </c>
      <c r="BE15" s="767">
        <v>-0.75934690000000005</v>
      </c>
      <c r="BF15" s="767">
        <v>-0.83816829999999998</v>
      </c>
      <c r="BG15" s="768">
        <v>-0.6493215</v>
      </c>
      <c r="BH15" s="768">
        <v>-0.48032989999999998</v>
      </c>
      <c r="BI15" s="768">
        <v>-0.34394809999999998</v>
      </c>
      <c r="BJ15" s="768">
        <v>-0.49674239999999997</v>
      </c>
      <c r="BK15" s="768">
        <v>-0.33345320000000001</v>
      </c>
      <c r="BL15" s="768">
        <v>-0.36959789999999998</v>
      </c>
      <c r="BM15" s="768">
        <v>-0.43581589999999998</v>
      </c>
      <c r="BN15" s="768">
        <v>-9.4676300000000005E-2</v>
      </c>
      <c r="BO15" s="768">
        <v>-0.27401989999999998</v>
      </c>
      <c r="BP15" s="768">
        <v>-0.30459960000000003</v>
      </c>
      <c r="BQ15" s="768">
        <v>-0.65275099999999997</v>
      </c>
      <c r="BR15" s="768">
        <v>-0.75644469999999997</v>
      </c>
      <c r="BS15" s="768">
        <v>-0.61308320000000005</v>
      </c>
      <c r="BT15" s="768">
        <v>-0.47328300000000001</v>
      </c>
      <c r="BU15" s="768">
        <v>-0.33446219999999999</v>
      </c>
      <c r="BV15" s="768">
        <v>-0.49676910000000002</v>
      </c>
    </row>
    <row r="16" spans="1:74" ht="11.1" customHeight="1" x14ac:dyDescent="0.2">
      <c r="A16" s="545" t="s">
        <v>1271</v>
      </c>
      <c r="B16" s="546" t="s">
        <v>1378</v>
      </c>
      <c r="C16" s="767">
        <v>2.7888864770000001</v>
      </c>
      <c r="D16" s="767">
        <v>6.0735865059999998</v>
      </c>
      <c r="E16" s="767">
        <v>1.644007451</v>
      </c>
      <c r="F16" s="767">
        <v>1.5701689649999999</v>
      </c>
      <c r="G16" s="767">
        <v>1.793702211</v>
      </c>
      <c r="H16" s="767">
        <v>1.7228479670000001</v>
      </c>
      <c r="I16" s="767">
        <v>2.1854185039999998</v>
      </c>
      <c r="J16" s="767">
        <v>2.0131795879999999</v>
      </c>
      <c r="K16" s="767">
        <v>1.8987492159999999</v>
      </c>
      <c r="L16" s="767">
        <v>1.65716486</v>
      </c>
      <c r="M16" s="767">
        <v>1.5826625089999999</v>
      </c>
      <c r="N16" s="767">
        <v>1.5747773119999999</v>
      </c>
      <c r="O16" s="767">
        <v>2.2170706080000002</v>
      </c>
      <c r="P16" s="767">
        <v>2.0790208059999999</v>
      </c>
      <c r="Q16" s="767">
        <v>1.69520859</v>
      </c>
      <c r="R16" s="767">
        <v>1.7452095080000001</v>
      </c>
      <c r="S16" s="767">
        <v>1.8142723030000001</v>
      </c>
      <c r="T16" s="767">
        <v>1.8472260170000001</v>
      </c>
      <c r="U16" s="767">
        <v>2.1857175550000001</v>
      </c>
      <c r="V16" s="767">
        <v>2.2102827550000002</v>
      </c>
      <c r="W16" s="767">
        <v>1.821748546</v>
      </c>
      <c r="X16" s="767">
        <v>1.4496163129999999</v>
      </c>
      <c r="Y16" s="767">
        <v>1.736662591</v>
      </c>
      <c r="Z16" s="767">
        <v>1.908433912</v>
      </c>
      <c r="AA16" s="767">
        <v>1.946636397</v>
      </c>
      <c r="AB16" s="767">
        <v>1.4910144759999999</v>
      </c>
      <c r="AC16" s="767">
        <v>1.5189163990000001</v>
      </c>
      <c r="AD16" s="767">
        <v>1.1790280710000001</v>
      </c>
      <c r="AE16" s="767">
        <v>1.720070352</v>
      </c>
      <c r="AF16" s="767">
        <v>1.792790211</v>
      </c>
      <c r="AG16" s="767">
        <v>1.68688623</v>
      </c>
      <c r="AH16" s="767">
        <v>1.6096509560000001</v>
      </c>
      <c r="AI16" s="767">
        <v>1.542843639</v>
      </c>
      <c r="AJ16" s="767">
        <v>1.427025609</v>
      </c>
      <c r="AK16" s="767">
        <v>1.542535607</v>
      </c>
      <c r="AL16" s="767">
        <v>2.582004886</v>
      </c>
      <c r="AM16" s="767">
        <v>6.0496978319999997</v>
      </c>
      <c r="AN16" s="767">
        <v>1.4126967109999999</v>
      </c>
      <c r="AO16" s="767">
        <v>1.3520668870000001</v>
      </c>
      <c r="AP16" s="767">
        <v>1.4419490290000001</v>
      </c>
      <c r="AQ16" s="767">
        <v>1.3330954129999999</v>
      </c>
      <c r="AR16" s="767">
        <v>1.698610975</v>
      </c>
      <c r="AS16" s="767">
        <v>1.7595801579999999</v>
      </c>
      <c r="AT16" s="767">
        <v>1.803188499</v>
      </c>
      <c r="AU16" s="767">
        <v>1.7567781929999999</v>
      </c>
      <c r="AV16" s="767">
        <v>1.3658668</v>
      </c>
      <c r="AW16" s="767">
        <v>1.5548803849999999</v>
      </c>
      <c r="AX16" s="767">
        <v>1.6193487099999999</v>
      </c>
      <c r="AY16" s="767">
        <v>2.020561678</v>
      </c>
      <c r="AZ16" s="767">
        <v>1.416079281</v>
      </c>
      <c r="BA16" s="767">
        <v>1.3448842670000001</v>
      </c>
      <c r="BB16" s="767">
        <v>1.1220037199999999</v>
      </c>
      <c r="BC16" s="767">
        <v>1.5624390930000001</v>
      </c>
      <c r="BD16" s="767">
        <v>1.4051631490000001</v>
      </c>
      <c r="BE16" s="767">
        <v>1.886452</v>
      </c>
      <c r="BF16" s="767">
        <v>1.885516</v>
      </c>
      <c r="BG16" s="768">
        <v>1.7770840000000001</v>
      </c>
      <c r="BH16" s="768">
        <v>1.4230309999999999</v>
      </c>
      <c r="BI16" s="768">
        <v>1.5384720000000001</v>
      </c>
      <c r="BJ16" s="768">
        <v>1.599664</v>
      </c>
      <c r="BK16" s="768">
        <v>2.0763760000000002</v>
      </c>
      <c r="BL16" s="768">
        <v>1.8316950000000001</v>
      </c>
      <c r="BM16" s="768">
        <v>0.99103520000000001</v>
      </c>
      <c r="BN16" s="768">
        <v>1.2017610000000001</v>
      </c>
      <c r="BO16" s="768">
        <v>1.505903</v>
      </c>
      <c r="BP16" s="768">
        <v>1.296521</v>
      </c>
      <c r="BQ16" s="768">
        <v>1.8536349999999999</v>
      </c>
      <c r="BR16" s="768">
        <v>1.8894690000000001</v>
      </c>
      <c r="BS16" s="768">
        <v>1.808284</v>
      </c>
      <c r="BT16" s="768">
        <v>1.412776</v>
      </c>
      <c r="BU16" s="768">
        <v>1.602087</v>
      </c>
      <c r="BV16" s="768">
        <v>1.5310410000000001</v>
      </c>
    </row>
    <row r="17" spans="1:74" ht="11.1" customHeight="1" x14ac:dyDescent="0.2">
      <c r="A17" s="545" t="s">
        <v>1272</v>
      </c>
      <c r="B17" s="546" t="s">
        <v>89</v>
      </c>
      <c r="C17" s="767">
        <v>0.39429206999999999</v>
      </c>
      <c r="D17" s="767">
        <v>0.32873602499999999</v>
      </c>
      <c r="E17" s="767">
        <v>0.32675564600000001</v>
      </c>
      <c r="F17" s="767">
        <v>0.28974472200000001</v>
      </c>
      <c r="G17" s="767">
        <v>0.33809907900000002</v>
      </c>
      <c r="H17" s="767">
        <v>0.298568061</v>
      </c>
      <c r="I17" s="767">
        <v>0.31054436200000002</v>
      </c>
      <c r="J17" s="767">
        <v>0.33148266799999998</v>
      </c>
      <c r="K17" s="767">
        <v>0.33087045300000001</v>
      </c>
      <c r="L17" s="767">
        <v>0.22859385300000001</v>
      </c>
      <c r="M17" s="767">
        <v>0.23414194799999999</v>
      </c>
      <c r="N17" s="767">
        <v>0.30360405099999999</v>
      </c>
      <c r="O17" s="767">
        <v>0.34422168600000003</v>
      </c>
      <c r="P17" s="767">
        <v>0.29895469699999999</v>
      </c>
      <c r="Q17" s="767">
        <v>0.36008592900000003</v>
      </c>
      <c r="R17" s="767">
        <v>0.31743617499999999</v>
      </c>
      <c r="S17" s="767">
        <v>0.31331114599999998</v>
      </c>
      <c r="T17" s="767">
        <v>0.35087475699999998</v>
      </c>
      <c r="U17" s="767">
        <v>0.34550497200000002</v>
      </c>
      <c r="V17" s="767">
        <v>0.33193571500000002</v>
      </c>
      <c r="W17" s="767">
        <v>0.34648552599999999</v>
      </c>
      <c r="X17" s="767">
        <v>0.234491639</v>
      </c>
      <c r="Y17" s="767">
        <v>0.35130445700000001</v>
      </c>
      <c r="Z17" s="767">
        <v>0.31782509399999997</v>
      </c>
      <c r="AA17" s="767">
        <v>0.34936725800000001</v>
      </c>
      <c r="AB17" s="767">
        <v>0.308383348</v>
      </c>
      <c r="AC17" s="767">
        <v>0.35808757299999999</v>
      </c>
      <c r="AD17" s="767">
        <v>0.29996994900000001</v>
      </c>
      <c r="AE17" s="767">
        <v>0.35029007200000001</v>
      </c>
      <c r="AF17" s="767">
        <v>0.32378658100000002</v>
      </c>
      <c r="AG17" s="767">
        <v>0.36901887</v>
      </c>
      <c r="AH17" s="767">
        <v>0.35979762599999998</v>
      </c>
      <c r="AI17" s="767">
        <v>0.345600827</v>
      </c>
      <c r="AJ17" s="767">
        <v>0.326487794</v>
      </c>
      <c r="AK17" s="767">
        <v>0.35229122699999998</v>
      </c>
      <c r="AL17" s="767">
        <v>0.38335661199999999</v>
      </c>
      <c r="AM17" s="767">
        <v>0.32868209500000001</v>
      </c>
      <c r="AN17" s="767">
        <v>0.32587416600000002</v>
      </c>
      <c r="AO17" s="767">
        <v>0.34594398399999998</v>
      </c>
      <c r="AP17" s="767">
        <v>0.33388341199999999</v>
      </c>
      <c r="AQ17" s="767">
        <v>0.35998605299999997</v>
      </c>
      <c r="AR17" s="767">
        <v>0.33015360300000002</v>
      </c>
      <c r="AS17" s="767">
        <v>0.36300972999999997</v>
      </c>
      <c r="AT17" s="767">
        <v>0.392788996</v>
      </c>
      <c r="AU17" s="767">
        <v>0.31869241700000001</v>
      </c>
      <c r="AV17" s="767">
        <v>0.258896921</v>
      </c>
      <c r="AW17" s="767">
        <v>0.29846702000000003</v>
      </c>
      <c r="AX17" s="767">
        <v>0.34167403699999999</v>
      </c>
      <c r="AY17" s="767">
        <v>0.377035852</v>
      </c>
      <c r="AZ17" s="767">
        <v>0.37314354700000002</v>
      </c>
      <c r="BA17" s="767">
        <v>0.37674233899999998</v>
      </c>
      <c r="BB17" s="767">
        <v>0.33685234800000002</v>
      </c>
      <c r="BC17" s="767">
        <v>0.337731683</v>
      </c>
      <c r="BD17" s="767">
        <v>0.34419048099999999</v>
      </c>
      <c r="BE17" s="767">
        <v>0.3694653</v>
      </c>
      <c r="BF17" s="767">
        <v>0.40630630000000001</v>
      </c>
      <c r="BG17" s="768">
        <v>0.34955629999999999</v>
      </c>
      <c r="BH17" s="768">
        <v>0.2218038</v>
      </c>
      <c r="BI17" s="768">
        <v>0.28109820000000002</v>
      </c>
      <c r="BJ17" s="768">
        <v>0.4266257</v>
      </c>
      <c r="BK17" s="768">
        <v>0.33301910000000001</v>
      </c>
      <c r="BL17" s="768">
        <v>0.46869620000000001</v>
      </c>
      <c r="BM17" s="768">
        <v>0.4250776</v>
      </c>
      <c r="BN17" s="768">
        <v>0.35979369999999999</v>
      </c>
      <c r="BO17" s="768">
        <v>0.37089430000000001</v>
      </c>
      <c r="BP17" s="768">
        <v>0.35527809999999999</v>
      </c>
      <c r="BQ17" s="768">
        <v>0.36631279999999999</v>
      </c>
      <c r="BR17" s="768">
        <v>0.40527190000000002</v>
      </c>
      <c r="BS17" s="768">
        <v>0.33838249999999997</v>
      </c>
      <c r="BT17" s="768">
        <v>0.15972510000000001</v>
      </c>
      <c r="BU17" s="768">
        <v>0.29568240000000001</v>
      </c>
      <c r="BV17" s="768">
        <v>0.36993599999999999</v>
      </c>
    </row>
    <row r="18" spans="1:74" ht="11.1" customHeight="1" x14ac:dyDescent="0.2">
      <c r="A18" s="545" t="s">
        <v>1402</v>
      </c>
      <c r="B18" s="548" t="s">
        <v>1379</v>
      </c>
      <c r="C18" s="767">
        <v>0.60129475600000004</v>
      </c>
      <c r="D18" s="767">
        <v>0.53353998599999997</v>
      </c>
      <c r="E18" s="767">
        <v>0.55816886399999999</v>
      </c>
      <c r="F18" s="767">
        <v>0.57495849300000001</v>
      </c>
      <c r="G18" s="767">
        <v>0.61494995100000005</v>
      </c>
      <c r="H18" s="767">
        <v>0.62369426400000005</v>
      </c>
      <c r="I18" s="767">
        <v>0.66682252500000005</v>
      </c>
      <c r="J18" s="767">
        <v>0.67733076800000003</v>
      </c>
      <c r="K18" s="767">
        <v>0.62002629200000003</v>
      </c>
      <c r="L18" s="767">
        <v>0.63065656299999995</v>
      </c>
      <c r="M18" s="767">
        <v>0.638944964</v>
      </c>
      <c r="N18" s="767">
        <v>0.65551323399999994</v>
      </c>
      <c r="O18" s="767">
        <v>0.62232043699999995</v>
      </c>
      <c r="P18" s="767">
        <v>0.56990154800000004</v>
      </c>
      <c r="Q18" s="767">
        <v>0.590493936</v>
      </c>
      <c r="R18" s="767">
        <v>0.58813014200000002</v>
      </c>
      <c r="S18" s="767">
        <v>0.64265161400000004</v>
      </c>
      <c r="T18" s="767">
        <v>0.63482119599999998</v>
      </c>
      <c r="U18" s="767">
        <v>0.64383362099999997</v>
      </c>
      <c r="V18" s="767">
        <v>0.65015300200000004</v>
      </c>
      <c r="W18" s="767">
        <v>0.59232463099999999</v>
      </c>
      <c r="X18" s="767">
        <v>0.58449504100000005</v>
      </c>
      <c r="Y18" s="767">
        <v>0.59466803999999995</v>
      </c>
      <c r="Z18" s="767">
        <v>0.64892688600000004</v>
      </c>
      <c r="AA18" s="767">
        <v>0.62735458700000002</v>
      </c>
      <c r="AB18" s="767">
        <v>0.55293731300000004</v>
      </c>
      <c r="AC18" s="767">
        <v>0.56537406599999995</v>
      </c>
      <c r="AD18" s="767">
        <v>0.55312734100000005</v>
      </c>
      <c r="AE18" s="767">
        <v>0.58556693800000004</v>
      </c>
      <c r="AF18" s="767">
        <v>0.593987971</v>
      </c>
      <c r="AG18" s="767">
        <v>0.62572821599999995</v>
      </c>
      <c r="AH18" s="767">
        <v>0.63578308699999997</v>
      </c>
      <c r="AI18" s="767">
        <v>0.55764277200000001</v>
      </c>
      <c r="AJ18" s="767">
        <v>0.56203412900000005</v>
      </c>
      <c r="AK18" s="767">
        <v>0.58472024600000005</v>
      </c>
      <c r="AL18" s="767">
        <v>0.63587112499999998</v>
      </c>
      <c r="AM18" s="767">
        <v>0.62209160200000002</v>
      </c>
      <c r="AN18" s="767">
        <v>0.58914306100000002</v>
      </c>
      <c r="AO18" s="767">
        <v>0.61892179700000005</v>
      </c>
      <c r="AP18" s="767">
        <v>0.57662997500000002</v>
      </c>
      <c r="AQ18" s="767">
        <v>0.579164389</v>
      </c>
      <c r="AR18" s="767">
        <v>0.64159864200000005</v>
      </c>
      <c r="AS18" s="767">
        <v>0.65010197800000002</v>
      </c>
      <c r="AT18" s="767">
        <v>0.50011174300000005</v>
      </c>
      <c r="AU18" s="767">
        <v>0.361060245</v>
      </c>
      <c r="AV18" s="767">
        <v>0.61042602599999995</v>
      </c>
      <c r="AW18" s="767">
        <v>0.61120039599999998</v>
      </c>
      <c r="AX18" s="767">
        <v>0.63281315500000002</v>
      </c>
      <c r="AY18" s="767">
        <v>0.61547299899999997</v>
      </c>
      <c r="AZ18" s="767">
        <v>0.53175251899999998</v>
      </c>
      <c r="BA18" s="767">
        <v>0.56045913000000003</v>
      </c>
      <c r="BB18" s="767">
        <v>0.537095883</v>
      </c>
      <c r="BC18" s="767">
        <v>0.61648585099999997</v>
      </c>
      <c r="BD18" s="767">
        <v>0.59922288400000001</v>
      </c>
      <c r="BE18" s="767">
        <v>0.67481930000000001</v>
      </c>
      <c r="BF18" s="767">
        <v>0.51412020000000003</v>
      </c>
      <c r="BG18" s="768">
        <v>0.33544849999999998</v>
      </c>
      <c r="BH18" s="768">
        <v>0.62064560000000002</v>
      </c>
      <c r="BI18" s="768">
        <v>0.62826530000000003</v>
      </c>
      <c r="BJ18" s="768">
        <v>0.65012689999999995</v>
      </c>
      <c r="BK18" s="768">
        <v>0.62517900000000004</v>
      </c>
      <c r="BL18" s="768">
        <v>0.54621109999999995</v>
      </c>
      <c r="BM18" s="768">
        <v>0.57251510000000005</v>
      </c>
      <c r="BN18" s="768">
        <v>0.53825319999999999</v>
      </c>
      <c r="BO18" s="768">
        <v>0.60546250000000001</v>
      </c>
      <c r="BP18" s="768">
        <v>0.62149359999999998</v>
      </c>
      <c r="BQ18" s="768">
        <v>0.65398330000000005</v>
      </c>
      <c r="BR18" s="768">
        <v>0.50560380000000005</v>
      </c>
      <c r="BS18" s="768">
        <v>0.32635589999999998</v>
      </c>
      <c r="BT18" s="768">
        <v>0.62234900000000004</v>
      </c>
      <c r="BU18" s="768">
        <v>0.60730919999999999</v>
      </c>
      <c r="BV18" s="768">
        <v>0.63208399999999998</v>
      </c>
    </row>
    <row r="19" spans="1:74" ht="11.1" customHeight="1" x14ac:dyDescent="0.2">
      <c r="A19" s="545" t="s">
        <v>1273</v>
      </c>
      <c r="B19" s="546" t="s">
        <v>360</v>
      </c>
      <c r="C19" s="767">
        <v>346.75780155000001</v>
      </c>
      <c r="D19" s="767">
        <v>322.47269226999998</v>
      </c>
      <c r="E19" s="767">
        <v>311.74055930999998</v>
      </c>
      <c r="F19" s="767">
        <v>282.19727066000002</v>
      </c>
      <c r="G19" s="767">
        <v>309.55213143999998</v>
      </c>
      <c r="H19" s="767">
        <v>349.06733631999998</v>
      </c>
      <c r="I19" s="767">
        <v>385.88946195</v>
      </c>
      <c r="J19" s="767">
        <v>377.85633897000002</v>
      </c>
      <c r="K19" s="767">
        <v>336.61761512999999</v>
      </c>
      <c r="L19" s="767">
        <v>299.16813911000003</v>
      </c>
      <c r="M19" s="767">
        <v>287.55099130000002</v>
      </c>
      <c r="N19" s="767">
        <v>310.42337659999998</v>
      </c>
      <c r="O19" s="767">
        <v>339.20005329999998</v>
      </c>
      <c r="P19" s="767">
        <v>301.12160519000003</v>
      </c>
      <c r="Q19" s="767">
        <v>291.26168794</v>
      </c>
      <c r="R19" s="767">
        <v>280.54750809000001</v>
      </c>
      <c r="S19" s="767">
        <v>303.87926578000003</v>
      </c>
      <c r="T19" s="767">
        <v>354.44498061000002</v>
      </c>
      <c r="U19" s="767">
        <v>397.63470688000001</v>
      </c>
      <c r="V19" s="767">
        <v>395.32849744999999</v>
      </c>
      <c r="W19" s="767">
        <v>338.25987993000001</v>
      </c>
      <c r="X19" s="767">
        <v>300.07336963</v>
      </c>
      <c r="Y19" s="767">
        <v>284.28245018000001</v>
      </c>
      <c r="Z19" s="767">
        <v>332.04439499</v>
      </c>
      <c r="AA19" s="767">
        <v>329.75126305999999</v>
      </c>
      <c r="AB19" s="767">
        <v>277.54804582000003</v>
      </c>
      <c r="AC19" s="767">
        <v>304.99628097999999</v>
      </c>
      <c r="AD19" s="767">
        <v>281.89227134999999</v>
      </c>
      <c r="AE19" s="767">
        <v>309.76233780000001</v>
      </c>
      <c r="AF19" s="767">
        <v>344.61752353000003</v>
      </c>
      <c r="AG19" s="767">
        <v>390.20383342999997</v>
      </c>
      <c r="AH19" s="767">
        <v>370.38718609</v>
      </c>
      <c r="AI19" s="767">
        <v>323.40031343999999</v>
      </c>
      <c r="AJ19" s="767">
        <v>307.76029617</v>
      </c>
      <c r="AK19" s="767">
        <v>297.58536956</v>
      </c>
      <c r="AL19" s="767">
        <v>339.54776076000002</v>
      </c>
      <c r="AM19" s="767">
        <v>360.46803256999999</v>
      </c>
      <c r="AN19" s="767">
        <v>293.72026373</v>
      </c>
      <c r="AO19" s="767">
        <v>308.12263870999999</v>
      </c>
      <c r="AP19" s="767">
        <v>289.22781834</v>
      </c>
      <c r="AQ19" s="767">
        <v>326.70981060000003</v>
      </c>
      <c r="AR19" s="767">
        <v>359.10526069000002</v>
      </c>
      <c r="AS19" s="767">
        <v>398.4726043</v>
      </c>
      <c r="AT19" s="767">
        <v>393.72377021</v>
      </c>
      <c r="AU19" s="767">
        <v>343.54838272000001</v>
      </c>
      <c r="AV19" s="767">
        <v>312.61809998000001</v>
      </c>
      <c r="AW19" s="767">
        <v>309.03813028000002</v>
      </c>
      <c r="AX19" s="767">
        <v>323.49796070999997</v>
      </c>
      <c r="AY19" s="767">
        <v>343.67914990000003</v>
      </c>
      <c r="AZ19" s="767">
        <v>300.92838807999999</v>
      </c>
      <c r="BA19" s="767">
        <v>310.03035702</v>
      </c>
      <c r="BB19" s="767">
        <v>282.69469592000002</v>
      </c>
      <c r="BC19" s="767">
        <v>315.37074775000002</v>
      </c>
      <c r="BD19" s="767">
        <v>338.73888335999999</v>
      </c>
      <c r="BE19" s="767">
        <v>400.76310000000001</v>
      </c>
      <c r="BF19" s="767">
        <v>397.87439999999998</v>
      </c>
      <c r="BG19" s="768">
        <v>321.4468</v>
      </c>
      <c r="BH19" s="768">
        <v>307.55860000000001</v>
      </c>
      <c r="BI19" s="768">
        <v>293.95299999999997</v>
      </c>
      <c r="BJ19" s="768">
        <v>328.98970000000003</v>
      </c>
      <c r="BK19" s="768">
        <v>341.87310000000002</v>
      </c>
      <c r="BL19" s="768">
        <v>310.33420000000001</v>
      </c>
      <c r="BM19" s="768">
        <v>308.38619999999997</v>
      </c>
      <c r="BN19" s="768">
        <v>281.40570000000002</v>
      </c>
      <c r="BO19" s="768">
        <v>314.45999999999998</v>
      </c>
      <c r="BP19" s="768">
        <v>340.52699999999999</v>
      </c>
      <c r="BQ19" s="768">
        <v>386.65699999999998</v>
      </c>
      <c r="BR19" s="768">
        <v>388.40480000000002</v>
      </c>
      <c r="BS19" s="768">
        <v>321.77</v>
      </c>
      <c r="BT19" s="768">
        <v>307.96510000000001</v>
      </c>
      <c r="BU19" s="768">
        <v>293.89330000000001</v>
      </c>
      <c r="BV19" s="768">
        <v>329.65699999999998</v>
      </c>
    </row>
    <row r="20" spans="1:74" ht="11.1" customHeight="1" x14ac:dyDescent="0.2">
      <c r="A20" s="539"/>
      <c r="B20" s="131" t="s">
        <v>1380</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1274</v>
      </c>
      <c r="B21" s="546" t="s">
        <v>88</v>
      </c>
      <c r="C21" s="767">
        <v>3.4237215870000002</v>
      </c>
      <c r="D21" s="767">
        <v>2.6112391229999998</v>
      </c>
      <c r="E21" s="767">
        <v>3.361208564</v>
      </c>
      <c r="F21" s="767">
        <v>3.6171042889999998</v>
      </c>
      <c r="G21" s="767">
        <v>4.5740771430000002</v>
      </c>
      <c r="H21" s="767">
        <v>4.607119805</v>
      </c>
      <c r="I21" s="767">
        <v>6.2293641109999998</v>
      </c>
      <c r="J21" s="767">
        <v>6.5267267100000002</v>
      </c>
      <c r="K21" s="767">
        <v>4.8808248819999998</v>
      </c>
      <c r="L21" s="767">
        <v>4.5880489879999997</v>
      </c>
      <c r="M21" s="767">
        <v>3.7550630639999998</v>
      </c>
      <c r="N21" s="767">
        <v>3.7673519459999998</v>
      </c>
      <c r="O21" s="767">
        <v>3.6718270199999998</v>
      </c>
      <c r="P21" s="767">
        <v>3.3918084300000002</v>
      </c>
      <c r="Q21" s="767">
        <v>3.4055397649999999</v>
      </c>
      <c r="R21" s="767">
        <v>4.1859936360000001</v>
      </c>
      <c r="S21" s="767">
        <v>4.7674767569999998</v>
      </c>
      <c r="T21" s="767">
        <v>4.8132898050000001</v>
      </c>
      <c r="U21" s="767">
        <v>6.1326772610000004</v>
      </c>
      <c r="V21" s="767">
        <v>6.3257996590000003</v>
      </c>
      <c r="W21" s="767">
        <v>4.5914638959999996</v>
      </c>
      <c r="X21" s="767">
        <v>3.5097472920000001</v>
      </c>
      <c r="Y21" s="767">
        <v>3.273486492</v>
      </c>
      <c r="Z21" s="767">
        <v>3.5285712290000002</v>
      </c>
      <c r="AA21" s="767">
        <v>3.6627383729999998</v>
      </c>
      <c r="AB21" s="767">
        <v>3.0874994299999998</v>
      </c>
      <c r="AC21" s="767">
        <v>3.3569812369999998</v>
      </c>
      <c r="AD21" s="767">
        <v>4.3675868329999998</v>
      </c>
      <c r="AE21" s="767">
        <v>3.4921429220000002</v>
      </c>
      <c r="AF21" s="767">
        <v>4.2137166800000001</v>
      </c>
      <c r="AG21" s="767">
        <v>5.3214756850000002</v>
      </c>
      <c r="AH21" s="767">
        <v>5.3625131079999999</v>
      </c>
      <c r="AI21" s="767">
        <v>4.3599465449999997</v>
      </c>
      <c r="AJ21" s="767">
        <v>4.2274064940000002</v>
      </c>
      <c r="AK21" s="767">
        <v>3.687038689</v>
      </c>
      <c r="AL21" s="767">
        <v>3.6640285440000002</v>
      </c>
      <c r="AM21" s="767">
        <v>3.4927686069999999</v>
      </c>
      <c r="AN21" s="767">
        <v>3.1901974210000001</v>
      </c>
      <c r="AO21" s="767">
        <v>3.7515506379999999</v>
      </c>
      <c r="AP21" s="767">
        <v>2.954209938</v>
      </c>
      <c r="AQ21" s="767">
        <v>3.0261960600000002</v>
      </c>
      <c r="AR21" s="767">
        <v>4.0451541689999999</v>
      </c>
      <c r="AS21" s="767">
        <v>5.7595625000000004</v>
      </c>
      <c r="AT21" s="767">
        <v>6.1123579110000001</v>
      </c>
      <c r="AU21" s="767">
        <v>4.408923379</v>
      </c>
      <c r="AV21" s="767">
        <v>4.2887451780000001</v>
      </c>
      <c r="AW21" s="767">
        <v>3.4794874839999999</v>
      </c>
      <c r="AX21" s="767">
        <v>3.5878282320000001</v>
      </c>
      <c r="AY21" s="767">
        <v>3.8088842660000002</v>
      </c>
      <c r="AZ21" s="767">
        <v>3.30012463</v>
      </c>
      <c r="BA21" s="767">
        <v>3.5764220610000002</v>
      </c>
      <c r="BB21" s="767">
        <v>3.3536746869999998</v>
      </c>
      <c r="BC21" s="767">
        <v>2.9937594179999998</v>
      </c>
      <c r="BD21" s="767">
        <v>3.7653169449999999</v>
      </c>
      <c r="BE21" s="767">
        <v>5.9483680000000003</v>
      </c>
      <c r="BF21" s="767">
        <v>6.2424799999999996</v>
      </c>
      <c r="BG21" s="768">
        <v>4.6483879999999997</v>
      </c>
      <c r="BH21" s="768">
        <v>4.062036</v>
      </c>
      <c r="BI21" s="768">
        <v>4.2541739999999999</v>
      </c>
      <c r="BJ21" s="768">
        <v>4.6057769999999998</v>
      </c>
      <c r="BK21" s="768">
        <v>4.443276</v>
      </c>
      <c r="BL21" s="768">
        <v>3.9934859999999999</v>
      </c>
      <c r="BM21" s="768">
        <v>4.479374</v>
      </c>
      <c r="BN21" s="768">
        <v>5.3634339999999998</v>
      </c>
      <c r="BO21" s="768">
        <v>3.7148599999999998</v>
      </c>
      <c r="BP21" s="768">
        <v>4.9605259999999998</v>
      </c>
      <c r="BQ21" s="768">
        <v>6.372776</v>
      </c>
      <c r="BR21" s="768">
        <v>6.3384590000000003</v>
      </c>
      <c r="BS21" s="768">
        <v>4.2344280000000003</v>
      </c>
      <c r="BT21" s="768">
        <v>3.999927</v>
      </c>
      <c r="BU21" s="768">
        <v>4.3079080000000003</v>
      </c>
      <c r="BV21" s="768">
        <v>4.2966629999999997</v>
      </c>
    </row>
    <row r="22" spans="1:74" ht="11.1" customHeight="1" x14ac:dyDescent="0.2">
      <c r="A22" s="545" t="s">
        <v>1275</v>
      </c>
      <c r="B22" s="546" t="s">
        <v>87</v>
      </c>
      <c r="C22" s="767">
        <v>1.1121332180000001</v>
      </c>
      <c r="D22" s="767">
        <v>1.113620074</v>
      </c>
      <c r="E22" s="767">
        <v>0.70525986399999996</v>
      </c>
      <c r="F22" s="767">
        <v>3.7153226999999997E-2</v>
      </c>
      <c r="G22" s="767">
        <v>7.1826640000000001E-3</v>
      </c>
      <c r="H22" s="767">
        <v>6.4641059999999998E-3</v>
      </c>
      <c r="I22" s="767">
        <v>0.170065726</v>
      </c>
      <c r="J22" s="767">
        <v>4.0626949000000002E-2</v>
      </c>
      <c r="K22" s="767">
        <v>8.0755996999999996E-2</v>
      </c>
      <c r="L22" s="767">
        <v>0.16642061599999999</v>
      </c>
      <c r="M22" s="767">
        <v>0.21669540400000001</v>
      </c>
      <c r="N22" s="767">
        <v>0.18124127700000001</v>
      </c>
      <c r="O22" s="767">
        <v>0.518191242</v>
      </c>
      <c r="P22" s="767">
        <v>0.36515394400000001</v>
      </c>
      <c r="Q22" s="767">
        <v>0.13018576900000001</v>
      </c>
      <c r="R22" s="767">
        <v>0.12688192400000001</v>
      </c>
      <c r="S22" s="767">
        <v>2.7934523999999999E-2</v>
      </c>
      <c r="T22" s="767">
        <v>0.11951836</v>
      </c>
      <c r="U22" s="767">
        <v>0.21884480100000001</v>
      </c>
      <c r="V22" s="767">
        <v>0.21126883199999999</v>
      </c>
      <c r="W22" s="767">
        <v>0.131418962</v>
      </c>
      <c r="X22" s="767">
        <v>6.4100227999999995E-2</v>
      </c>
      <c r="Y22" s="767">
        <v>5.6556209000000003E-2</v>
      </c>
      <c r="Z22" s="767">
        <v>0.56457607899999995</v>
      </c>
      <c r="AA22" s="767">
        <v>0.32195080500000001</v>
      </c>
      <c r="AB22" s="767">
        <v>0.404809584</v>
      </c>
      <c r="AC22" s="767">
        <v>0.50763756400000004</v>
      </c>
      <c r="AD22" s="767">
        <v>5.3821347999999998E-2</v>
      </c>
      <c r="AE22" s="767">
        <v>6.1368404000000001E-2</v>
      </c>
      <c r="AF22" s="767">
        <v>4.2288371999999998E-2</v>
      </c>
      <c r="AG22" s="767">
        <v>3.5584677000000002E-2</v>
      </c>
      <c r="AH22" s="767">
        <v>3.0459520000000002E-3</v>
      </c>
      <c r="AI22" s="767">
        <v>8.9253189999999993E-3</v>
      </c>
      <c r="AJ22" s="767">
        <v>5.9691240000000001E-3</v>
      </c>
      <c r="AK22" s="767">
        <v>1.4434842999999999E-2</v>
      </c>
      <c r="AL22" s="767">
        <v>0.21958818599999999</v>
      </c>
      <c r="AM22" s="767">
        <v>0.411736404</v>
      </c>
      <c r="AN22" s="767">
        <v>0.114478596</v>
      </c>
      <c r="AO22" s="767">
        <v>4.0078091000000003E-2</v>
      </c>
      <c r="AP22" s="767">
        <v>0.13414657899999999</v>
      </c>
      <c r="AQ22" s="767">
        <v>2.982831E-3</v>
      </c>
      <c r="AR22" s="767">
        <v>1.6183525000000001E-2</v>
      </c>
      <c r="AS22" s="767">
        <v>5.4801917999999998E-2</v>
      </c>
      <c r="AT22" s="767">
        <v>3.9129690000000002E-2</v>
      </c>
      <c r="AU22" s="767">
        <v>2.4879477000000001E-2</v>
      </c>
      <c r="AV22" s="767">
        <v>7.0670100000000001E-4</v>
      </c>
      <c r="AW22" s="767">
        <v>7.5975995000000004E-2</v>
      </c>
      <c r="AX22" s="767">
        <v>0.137059876</v>
      </c>
      <c r="AY22" s="767">
        <v>0.17624726700000001</v>
      </c>
      <c r="AZ22" s="767">
        <v>3.1579263000000003E-2</v>
      </c>
      <c r="BA22" s="767">
        <v>4.8330579999999998E-2</v>
      </c>
      <c r="BB22" s="767">
        <v>2.87573E-3</v>
      </c>
      <c r="BC22" s="767">
        <v>1.6764429999999999E-3</v>
      </c>
      <c r="BD22" s="767">
        <v>3.6467665000000003E-2</v>
      </c>
      <c r="BE22" s="767">
        <v>4.12719E-2</v>
      </c>
      <c r="BF22" s="767">
        <v>1.4999699999999999E-2</v>
      </c>
      <c r="BG22" s="768">
        <v>2.4879499999999999E-2</v>
      </c>
      <c r="BH22" s="768">
        <v>7.0670100000000001E-4</v>
      </c>
      <c r="BI22" s="768">
        <v>7.5976000000000002E-2</v>
      </c>
      <c r="BJ22" s="768">
        <v>3.9198799999999997E-3</v>
      </c>
      <c r="BK22" s="768">
        <v>0.18778729999999999</v>
      </c>
      <c r="BL22" s="768">
        <v>3.1579299999999998E-2</v>
      </c>
      <c r="BM22" s="768">
        <v>4.8330600000000001E-2</v>
      </c>
      <c r="BN22" s="768">
        <v>2.87573E-3</v>
      </c>
      <c r="BO22" s="768">
        <v>1.67644E-3</v>
      </c>
      <c r="BP22" s="768">
        <v>3.6467699999999999E-2</v>
      </c>
      <c r="BQ22" s="768">
        <v>2.75719E-2</v>
      </c>
      <c r="BR22" s="768">
        <v>1.4999699999999999E-2</v>
      </c>
      <c r="BS22" s="768">
        <v>2.4879499999999999E-2</v>
      </c>
      <c r="BT22" s="768">
        <v>7.0670100000000001E-4</v>
      </c>
      <c r="BU22" s="768">
        <v>7.5976000000000002E-2</v>
      </c>
      <c r="BV22" s="768">
        <v>6.5498800000000001E-3</v>
      </c>
    </row>
    <row r="23" spans="1:74" ht="11.1" customHeight="1" x14ac:dyDescent="0.2">
      <c r="A23" s="545" t="s">
        <v>1276</v>
      </c>
      <c r="B23" s="548" t="s">
        <v>90</v>
      </c>
      <c r="C23" s="767">
        <v>2.9260929999999998</v>
      </c>
      <c r="D23" s="767">
        <v>2.5069219999999999</v>
      </c>
      <c r="E23" s="767">
        <v>2.9990890000000001</v>
      </c>
      <c r="F23" s="767">
        <v>2.5881859999999999</v>
      </c>
      <c r="G23" s="767">
        <v>2.599917</v>
      </c>
      <c r="H23" s="767">
        <v>2.8847299999999998</v>
      </c>
      <c r="I23" s="767">
        <v>2.984362</v>
      </c>
      <c r="J23" s="767">
        <v>2.9167239999999999</v>
      </c>
      <c r="K23" s="767">
        <v>2.8028919999999999</v>
      </c>
      <c r="L23" s="767">
        <v>1.4610860000000001</v>
      </c>
      <c r="M23" s="767">
        <v>2.2330649999999999</v>
      </c>
      <c r="N23" s="767">
        <v>2.9868610000000002</v>
      </c>
      <c r="O23" s="767">
        <v>2.7777400000000001</v>
      </c>
      <c r="P23" s="767">
        <v>2.7266409999999999</v>
      </c>
      <c r="Q23" s="767">
        <v>2.8259310000000002</v>
      </c>
      <c r="R23" s="767">
        <v>2.2613620000000001</v>
      </c>
      <c r="S23" s="767">
        <v>2.4684430000000002</v>
      </c>
      <c r="T23" s="767">
        <v>2.5283850000000001</v>
      </c>
      <c r="U23" s="767">
        <v>2.9755349999999998</v>
      </c>
      <c r="V23" s="767">
        <v>2.7893620000000001</v>
      </c>
      <c r="W23" s="767">
        <v>2.6869239999999999</v>
      </c>
      <c r="X23" s="767">
        <v>2.960496</v>
      </c>
      <c r="Y23" s="767">
        <v>2.8916240000000002</v>
      </c>
      <c r="Z23" s="767">
        <v>2.85853</v>
      </c>
      <c r="AA23" s="767">
        <v>2.9884590000000002</v>
      </c>
      <c r="AB23" s="767">
        <v>2.5898300000000001</v>
      </c>
      <c r="AC23" s="767">
        <v>2.9711249999999998</v>
      </c>
      <c r="AD23" s="767">
        <v>1.0229509999999999</v>
      </c>
      <c r="AE23" s="767">
        <v>2.4410699999999999</v>
      </c>
      <c r="AF23" s="767">
        <v>2.8830040000000001</v>
      </c>
      <c r="AG23" s="767">
        <v>2.972254</v>
      </c>
      <c r="AH23" s="767">
        <v>2.9570050000000001</v>
      </c>
      <c r="AI23" s="767">
        <v>2.8625310000000002</v>
      </c>
      <c r="AJ23" s="767">
        <v>2.3944529999999999</v>
      </c>
      <c r="AK23" s="767">
        <v>2.4603739999999998</v>
      </c>
      <c r="AL23" s="767">
        <v>2.9944389999999999</v>
      </c>
      <c r="AM23" s="767">
        <v>2.8859530000000002</v>
      </c>
      <c r="AN23" s="767">
        <v>2.7043279999999998</v>
      </c>
      <c r="AO23" s="767">
        <v>2.5698279999999998</v>
      </c>
      <c r="AP23" s="767">
        <v>2.5188130000000002</v>
      </c>
      <c r="AQ23" s="767">
        <v>2.9253170000000002</v>
      </c>
      <c r="AR23" s="767">
        <v>2.8376739999999998</v>
      </c>
      <c r="AS23" s="767">
        <v>2.958923</v>
      </c>
      <c r="AT23" s="767">
        <v>2.847172</v>
      </c>
      <c r="AU23" s="767">
        <v>2.5871469999999999</v>
      </c>
      <c r="AV23" s="767">
        <v>1.3420240000000001</v>
      </c>
      <c r="AW23" s="767">
        <v>2.235544</v>
      </c>
      <c r="AX23" s="767">
        <v>2.9720279999999999</v>
      </c>
      <c r="AY23" s="767">
        <v>2.9352330000000002</v>
      </c>
      <c r="AZ23" s="767">
        <v>2.7001740000000001</v>
      </c>
      <c r="BA23" s="767">
        <v>2.968493</v>
      </c>
      <c r="BB23" s="767">
        <v>2.1317759999999999</v>
      </c>
      <c r="BC23" s="767">
        <v>2.2666149999999998</v>
      </c>
      <c r="BD23" s="767">
        <v>2.4008630000000002</v>
      </c>
      <c r="BE23" s="767">
        <v>2.44339</v>
      </c>
      <c r="BF23" s="767">
        <v>2.4453100000000001</v>
      </c>
      <c r="BG23" s="768">
        <v>2.3637000000000001</v>
      </c>
      <c r="BH23" s="768">
        <v>2.46862</v>
      </c>
      <c r="BI23" s="768">
        <v>2.40096</v>
      </c>
      <c r="BJ23" s="768">
        <v>2.47838</v>
      </c>
      <c r="BK23" s="768">
        <v>2.4377800000000001</v>
      </c>
      <c r="BL23" s="768">
        <v>2.3145899999999999</v>
      </c>
      <c r="BM23" s="768">
        <v>2.3663599999999998</v>
      </c>
      <c r="BN23" s="768">
        <v>0.85762000000000005</v>
      </c>
      <c r="BO23" s="768">
        <v>2.2405900000000001</v>
      </c>
      <c r="BP23" s="768">
        <v>2.3140000000000001</v>
      </c>
      <c r="BQ23" s="768">
        <v>2.4497399999999998</v>
      </c>
      <c r="BR23" s="768">
        <v>2.4453100000000001</v>
      </c>
      <c r="BS23" s="768">
        <v>2.3637000000000001</v>
      </c>
      <c r="BT23" s="768">
        <v>1.88175</v>
      </c>
      <c r="BU23" s="768">
        <v>2.0168599999999999</v>
      </c>
      <c r="BV23" s="768">
        <v>2.47838</v>
      </c>
    </row>
    <row r="24" spans="1:74" ht="11.1" customHeight="1" x14ac:dyDescent="0.2">
      <c r="A24" s="545" t="s">
        <v>1277</v>
      </c>
      <c r="B24" s="548" t="s">
        <v>1278</v>
      </c>
      <c r="C24" s="767">
        <v>0.62063166800000003</v>
      </c>
      <c r="D24" s="767">
        <v>0.47808849599999997</v>
      </c>
      <c r="E24" s="767">
        <v>0.470742773</v>
      </c>
      <c r="F24" s="767">
        <v>0.77919803700000001</v>
      </c>
      <c r="G24" s="767">
        <v>0.60833354799999995</v>
      </c>
      <c r="H24" s="767">
        <v>0.80688073699999996</v>
      </c>
      <c r="I24" s="767">
        <v>0.55564247600000005</v>
      </c>
      <c r="J24" s="767">
        <v>0.38200858500000001</v>
      </c>
      <c r="K24" s="767">
        <v>0.280433459</v>
      </c>
      <c r="L24" s="767">
        <v>0.41236488599999999</v>
      </c>
      <c r="M24" s="767">
        <v>0.44479482100000001</v>
      </c>
      <c r="N24" s="767">
        <v>0.66409618400000003</v>
      </c>
      <c r="O24" s="767">
        <v>0.66684694</v>
      </c>
      <c r="P24" s="767">
        <v>0.67925614899999998</v>
      </c>
      <c r="Q24" s="767">
        <v>0.82771687699999996</v>
      </c>
      <c r="R24" s="767">
        <v>0.80636753800000005</v>
      </c>
      <c r="S24" s="767">
        <v>0.52146935400000005</v>
      </c>
      <c r="T24" s="767">
        <v>0.35316013899999998</v>
      </c>
      <c r="U24" s="767">
        <v>0.350846677</v>
      </c>
      <c r="V24" s="767">
        <v>0.29782973299999999</v>
      </c>
      <c r="W24" s="767">
        <v>0.242910405</v>
      </c>
      <c r="X24" s="767">
        <v>0.242325499</v>
      </c>
      <c r="Y24" s="767">
        <v>0.32890898200000002</v>
      </c>
      <c r="Z24" s="767">
        <v>0.52299263699999998</v>
      </c>
      <c r="AA24" s="767">
        <v>0.563488286</v>
      </c>
      <c r="AB24" s="767">
        <v>0.55067841200000001</v>
      </c>
      <c r="AC24" s="767">
        <v>0.67570320699999997</v>
      </c>
      <c r="AD24" s="767">
        <v>0.88209228299999998</v>
      </c>
      <c r="AE24" s="767">
        <v>0.94575753500000004</v>
      </c>
      <c r="AF24" s="767">
        <v>0.72206322700000003</v>
      </c>
      <c r="AG24" s="767">
        <v>0.59818165000000001</v>
      </c>
      <c r="AH24" s="767">
        <v>0.379244525</v>
      </c>
      <c r="AI24" s="767">
        <v>0.29010159899999999</v>
      </c>
      <c r="AJ24" s="767">
        <v>0.29383779799999998</v>
      </c>
      <c r="AK24" s="767">
        <v>0.67355076899999999</v>
      </c>
      <c r="AL24" s="767">
        <v>0.51163405900000003</v>
      </c>
      <c r="AM24" s="767">
        <v>0.54727954599999995</v>
      </c>
      <c r="AN24" s="767">
        <v>0.58459604899999995</v>
      </c>
      <c r="AO24" s="767">
        <v>0.64873030700000001</v>
      </c>
      <c r="AP24" s="767">
        <v>0.65004028199999997</v>
      </c>
      <c r="AQ24" s="767">
        <v>0.66232912399999999</v>
      </c>
      <c r="AR24" s="767">
        <v>0.61742421000000003</v>
      </c>
      <c r="AS24" s="767">
        <v>0.59386353700000005</v>
      </c>
      <c r="AT24" s="767">
        <v>0.62414755899999996</v>
      </c>
      <c r="AU24" s="767">
        <v>0.60970594600000005</v>
      </c>
      <c r="AV24" s="767">
        <v>0.65427759600000002</v>
      </c>
      <c r="AW24" s="767">
        <v>0.75141835800000001</v>
      </c>
      <c r="AX24" s="767">
        <v>0.83404060999999996</v>
      </c>
      <c r="AY24" s="767">
        <v>0.83847206200000002</v>
      </c>
      <c r="AZ24" s="767">
        <v>0.67651088299999995</v>
      </c>
      <c r="BA24" s="767">
        <v>0.74712872399999997</v>
      </c>
      <c r="BB24" s="767">
        <v>0.67661732299999999</v>
      </c>
      <c r="BC24" s="767">
        <v>0.70091413800000002</v>
      </c>
      <c r="BD24" s="767">
        <v>0.63920451</v>
      </c>
      <c r="BE24" s="767">
        <v>0.6296813</v>
      </c>
      <c r="BF24" s="767">
        <v>0.62333099999999997</v>
      </c>
      <c r="BG24" s="768">
        <v>0.57989360000000001</v>
      </c>
      <c r="BH24" s="768">
        <v>0.62928090000000003</v>
      </c>
      <c r="BI24" s="768">
        <v>0.70687560000000005</v>
      </c>
      <c r="BJ24" s="768">
        <v>0.71901479999999995</v>
      </c>
      <c r="BK24" s="768">
        <v>0.76904729999999999</v>
      </c>
      <c r="BL24" s="768">
        <v>0.62226049999999999</v>
      </c>
      <c r="BM24" s="768">
        <v>0.66164270000000003</v>
      </c>
      <c r="BN24" s="768">
        <v>0.62959980000000004</v>
      </c>
      <c r="BO24" s="768">
        <v>0.64516660000000003</v>
      </c>
      <c r="BP24" s="768">
        <v>0.58133409999999996</v>
      </c>
      <c r="BQ24" s="768">
        <v>0.59107540000000003</v>
      </c>
      <c r="BR24" s="768">
        <v>0.58872570000000002</v>
      </c>
      <c r="BS24" s="768">
        <v>0.54687699999999995</v>
      </c>
      <c r="BT24" s="768">
        <v>0.60161739999999997</v>
      </c>
      <c r="BU24" s="768">
        <v>0.65952560000000005</v>
      </c>
      <c r="BV24" s="768">
        <v>0.71910660000000004</v>
      </c>
    </row>
    <row r="25" spans="1:74" ht="11.1" customHeight="1" x14ac:dyDescent="0.2">
      <c r="A25" s="545" t="s">
        <v>1279</v>
      </c>
      <c r="B25" s="548" t="s">
        <v>1381</v>
      </c>
      <c r="C25" s="767">
        <v>0.80898736000000004</v>
      </c>
      <c r="D25" s="767">
        <v>0.72258939200000005</v>
      </c>
      <c r="E25" s="767">
        <v>0.79513724900000005</v>
      </c>
      <c r="F25" s="767">
        <v>0.68247464800000002</v>
      </c>
      <c r="G25" s="767">
        <v>0.66822847699999999</v>
      </c>
      <c r="H25" s="767">
        <v>0.66082648799999999</v>
      </c>
      <c r="I25" s="767">
        <v>0.70025881300000004</v>
      </c>
      <c r="J25" s="767">
        <v>0.70784853199999997</v>
      </c>
      <c r="K25" s="767">
        <v>0.68536092299999996</v>
      </c>
      <c r="L25" s="767">
        <v>0.75239278899999995</v>
      </c>
      <c r="M25" s="767">
        <v>0.80286046799999999</v>
      </c>
      <c r="N25" s="767">
        <v>0.80400877699999995</v>
      </c>
      <c r="O25" s="767">
        <v>0.84197469199999997</v>
      </c>
      <c r="P25" s="767">
        <v>0.82942986299999999</v>
      </c>
      <c r="Q25" s="767">
        <v>0.79932718400000002</v>
      </c>
      <c r="R25" s="767">
        <v>0.64692524500000004</v>
      </c>
      <c r="S25" s="767">
        <v>0.71553699599999998</v>
      </c>
      <c r="T25" s="767">
        <v>0.75973110300000002</v>
      </c>
      <c r="U25" s="767">
        <v>0.77333472199999997</v>
      </c>
      <c r="V25" s="767">
        <v>0.77364973800000003</v>
      </c>
      <c r="W25" s="767">
        <v>0.74664819000000004</v>
      </c>
      <c r="X25" s="767">
        <v>0.73166106399999997</v>
      </c>
      <c r="Y25" s="767">
        <v>0.77273345699999996</v>
      </c>
      <c r="Z25" s="767">
        <v>0.91848215200000005</v>
      </c>
      <c r="AA25" s="767">
        <v>0.88267381099999997</v>
      </c>
      <c r="AB25" s="767">
        <v>0.86228242300000002</v>
      </c>
      <c r="AC25" s="767">
        <v>0.94023059499999995</v>
      </c>
      <c r="AD25" s="767">
        <v>0.757464837</v>
      </c>
      <c r="AE25" s="767">
        <v>0.76160984499999995</v>
      </c>
      <c r="AF25" s="767">
        <v>0.83154742100000001</v>
      </c>
      <c r="AG25" s="767">
        <v>0.79998726200000003</v>
      </c>
      <c r="AH25" s="767">
        <v>0.82571450599999996</v>
      </c>
      <c r="AI25" s="767">
        <v>0.77180008499999997</v>
      </c>
      <c r="AJ25" s="767">
        <v>0.80848160700000005</v>
      </c>
      <c r="AK25" s="767">
        <v>0.87206736799999995</v>
      </c>
      <c r="AL25" s="767">
        <v>0.95992564499999999</v>
      </c>
      <c r="AM25" s="767">
        <v>0.953223284</v>
      </c>
      <c r="AN25" s="767">
        <v>0.91195643699999995</v>
      </c>
      <c r="AO25" s="767">
        <v>0.97362129600000002</v>
      </c>
      <c r="AP25" s="767">
        <v>0.85944088799999996</v>
      </c>
      <c r="AQ25" s="767">
        <v>0.84006789199999998</v>
      </c>
      <c r="AR25" s="767">
        <v>0.93823103399999996</v>
      </c>
      <c r="AS25" s="767">
        <v>0.86968016999999997</v>
      </c>
      <c r="AT25" s="767">
        <v>0.87017319699999995</v>
      </c>
      <c r="AU25" s="767">
        <v>0.85414421699999998</v>
      </c>
      <c r="AV25" s="767">
        <v>0.875027161</v>
      </c>
      <c r="AW25" s="767">
        <v>0.82987893000000001</v>
      </c>
      <c r="AX25" s="767">
        <v>0.85118555299999998</v>
      </c>
      <c r="AY25" s="767">
        <v>0.91238520999999995</v>
      </c>
      <c r="AZ25" s="767">
        <v>0.85123468999999996</v>
      </c>
      <c r="BA25" s="767">
        <v>0.90698337299999998</v>
      </c>
      <c r="BB25" s="767">
        <v>0.93726464300000001</v>
      </c>
      <c r="BC25" s="767">
        <v>0.91997147899999998</v>
      </c>
      <c r="BD25" s="767">
        <v>0.91987233499999999</v>
      </c>
      <c r="BE25" s="767">
        <v>0.89545779999999997</v>
      </c>
      <c r="BF25" s="767">
        <v>0.83860970000000001</v>
      </c>
      <c r="BG25" s="768">
        <v>0.89295210000000003</v>
      </c>
      <c r="BH25" s="768">
        <v>0.97684720000000003</v>
      </c>
      <c r="BI25" s="768">
        <v>0.82441279999999995</v>
      </c>
      <c r="BJ25" s="768">
        <v>0.89151130000000001</v>
      </c>
      <c r="BK25" s="768">
        <v>0.95807949999999997</v>
      </c>
      <c r="BL25" s="768">
        <v>0.91874690000000003</v>
      </c>
      <c r="BM25" s="768">
        <v>0.96939500000000001</v>
      </c>
      <c r="BN25" s="768">
        <v>1.0417400000000001</v>
      </c>
      <c r="BO25" s="768">
        <v>1.0200400000000001</v>
      </c>
      <c r="BP25" s="768">
        <v>1.005026</v>
      </c>
      <c r="BQ25" s="768">
        <v>0.91912870000000002</v>
      </c>
      <c r="BR25" s="768">
        <v>0.8440725</v>
      </c>
      <c r="BS25" s="768">
        <v>0.87281339999999996</v>
      </c>
      <c r="BT25" s="768">
        <v>0.95794120000000005</v>
      </c>
      <c r="BU25" s="768">
        <v>0.76514800000000005</v>
      </c>
      <c r="BV25" s="768">
        <v>1.05488</v>
      </c>
    </row>
    <row r="26" spans="1:74" ht="11.1" customHeight="1" x14ac:dyDescent="0.2">
      <c r="A26" s="545" t="s">
        <v>1280</v>
      </c>
      <c r="B26" s="546" t="s">
        <v>1382</v>
      </c>
      <c r="C26" s="767">
        <v>0.33133058700000001</v>
      </c>
      <c r="D26" s="767">
        <v>1.575544085</v>
      </c>
      <c r="E26" s="767">
        <v>0.11820915</v>
      </c>
      <c r="F26" s="767">
        <v>9.5693015000000006E-2</v>
      </c>
      <c r="G26" s="767">
        <v>0.110413487</v>
      </c>
      <c r="H26" s="767">
        <v>9.7287740999999997E-2</v>
      </c>
      <c r="I26" s="767">
        <v>0.13575173200000001</v>
      </c>
      <c r="J26" s="767">
        <v>0.115507655</v>
      </c>
      <c r="K26" s="767">
        <v>0.148309521</v>
      </c>
      <c r="L26" s="767">
        <v>9.5645184999999994E-2</v>
      </c>
      <c r="M26" s="767">
        <v>0.127700126</v>
      </c>
      <c r="N26" s="767">
        <v>0.116538159</v>
      </c>
      <c r="O26" s="767">
        <v>0.144775125</v>
      </c>
      <c r="P26" s="767">
        <v>0.19704918199999999</v>
      </c>
      <c r="Q26" s="767">
        <v>8.0523470999999999E-2</v>
      </c>
      <c r="R26" s="767">
        <v>9.6673593000000002E-2</v>
      </c>
      <c r="S26" s="767">
        <v>0.129445848</v>
      </c>
      <c r="T26" s="767">
        <v>0.114625196</v>
      </c>
      <c r="U26" s="767">
        <v>0.148889981</v>
      </c>
      <c r="V26" s="767">
        <v>0.151438137</v>
      </c>
      <c r="W26" s="767">
        <v>0.144145668</v>
      </c>
      <c r="X26" s="767">
        <v>0.14930169500000001</v>
      </c>
      <c r="Y26" s="767">
        <v>0.27003950599999998</v>
      </c>
      <c r="Z26" s="767">
        <v>0.17560541900000001</v>
      </c>
      <c r="AA26" s="767">
        <v>0.124876475</v>
      </c>
      <c r="AB26" s="767">
        <v>0.11111929500000001</v>
      </c>
      <c r="AC26" s="767">
        <v>9.6135021000000001E-2</v>
      </c>
      <c r="AD26" s="767">
        <v>0.109646302</v>
      </c>
      <c r="AE26" s="767">
        <v>0.143596155</v>
      </c>
      <c r="AF26" s="767">
        <v>0.13260412799999999</v>
      </c>
      <c r="AG26" s="767">
        <v>0.108940491</v>
      </c>
      <c r="AH26" s="767">
        <v>0.117699423</v>
      </c>
      <c r="AI26" s="767">
        <v>0.11466974200000001</v>
      </c>
      <c r="AJ26" s="767">
        <v>0.10104014</v>
      </c>
      <c r="AK26" s="767">
        <v>0.113335846</v>
      </c>
      <c r="AL26" s="767">
        <v>0.57352437300000003</v>
      </c>
      <c r="AM26" s="767">
        <v>1.0828049070000001</v>
      </c>
      <c r="AN26" s="767">
        <v>9.0870759999999995E-2</v>
      </c>
      <c r="AO26" s="767">
        <v>0.11185092000000001</v>
      </c>
      <c r="AP26" s="767">
        <v>0.104088237</v>
      </c>
      <c r="AQ26" s="767">
        <v>0.10156504500000001</v>
      </c>
      <c r="AR26" s="767">
        <v>0.14854850999999999</v>
      </c>
      <c r="AS26" s="767">
        <v>0.119902464</v>
      </c>
      <c r="AT26" s="767">
        <v>0.125087429</v>
      </c>
      <c r="AU26" s="767">
        <v>0.10478093600000001</v>
      </c>
      <c r="AV26" s="767">
        <v>0.100540332</v>
      </c>
      <c r="AW26" s="767">
        <v>0.116670858</v>
      </c>
      <c r="AX26" s="767">
        <v>0.107065332</v>
      </c>
      <c r="AY26" s="767">
        <v>0.153568909</v>
      </c>
      <c r="AZ26" s="767">
        <v>9.5638441000000005E-2</v>
      </c>
      <c r="BA26" s="767">
        <v>9.4863197999999996E-2</v>
      </c>
      <c r="BB26" s="767">
        <v>0.100696772</v>
      </c>
      <c r="BC26" s="767">
        <v>0.11010903700000001</v>
      </c>
      <c r="BD26" s="767">
        <v>0.102373723</v>
      </c>
      <c r="BE26" s="767">
        <v>0.11512799999999999</v>
      </c>
      <c r="BF26" s="767">
        <v>9.1953699999999999E-2</v>
      </c>
      <c r="BG26" s="768">
        <v>0.1072924</v>
      </c>
      <c r="BH26" s="768">
        <v>0.1155317</v>
      </c>
      <c r="BI26" s="768">
        <v>0.12889809999999999</v>
      </c>
      <c r="BJ26" s="768">
        <v>0.1264383</v>
      </c>
      <c r="BK26" s="768">
        <v>0.13132859999999999</v>
      </c>
      <c r="BL26" s="768">
        <v>0.10011879999999999</v>
      </c>
      <c r="BM26" s="768">
        <v>9.7968299999999994E-2</v>
      </c>
      <c r="BN26" s="768">
        <v>0.10319059999999999</v>
      </c>
      <c r="BO26" s="768">
        <v>0.12170540000000001</v>
      </c>
      <c r="BP26" s="768">
        <v>0.11967990000000001</v>
      </c>
      <c r="BQ26" s="768">
        <v>0.1256169</v>
      </c>
      <c r="BR26" s="768">
        <v>9.1892399999999999E-2</v>
      </c>
      <c r="BS26" s="768">
        <v>9.7968399999999997E-2</v>
      </c>
      <c r="BT26" s="768">
        <v>0.10522280000000001</v>
      </c>
      <c r="BU26" s="768">
        <v>0.1208173</v>
      </c>
      <c r="BV26" s="768">
        <v>0.1244439</v>
      </c>
    </row>
    <row r="27" spans="1:74" ht="11.1" customHeight="1" x14ac:dyDescent="0.2">
      <c r="A27" s="545" t="s">
        <v>1281</v>
      </c>
      <c r="B27" s="548" t="s">
        <v>1282</v>
      </c>
      <c r="C27" s="767">
        <v>9.2228974200000007</v>
      </c>
      <c r="D27" s="767">
        <v>9.0080031700000003</v>
      </c>
      <c r="E27" s="767">
        <v>8.4496465999999995</v>
      </c>
      <c r="F27" s="767">
        <v>7.7998092159999999</v>
      </c>
      <c r="G27" s="767">
        <v>8.5681523189999993</v>
      </c>
      <c r="H27" s="767">
        <v>9.0633088770000008</v>
      </c>
      <c r="I27" s="767">
        <v>10.775444858</v>
      </c>
      <c r="J27" s="767">
        <v>10.689442431</v>
      </c>
      <c r="K27" s="767">
        <v>8.8785767819999997</v>
      </c>
      <c r="L27" s="767">
        <v>7.4759584639999996</v>
      </c>
      <c r="M27" s="767">
        <v>7.5801788830000003</v>
      </c>
      <c r="N27" s="767">
        <v>8.5200973429999998</v>
      </c>
      <c r="O27" s="767">
        <v>8.6213550189999992</v>
      </c>
      <c r="P27" s="767">
        <v>8.1893385680000002</v>
      </c>
      <c r="Q27" s="767">
        <v>8.0692240660000003</v>
      </c>
      <c r="R27" s="767">
        <v>8.1242039360000007</v>
      </c>
      <c r="S27" s="767">
        <v>8.6303064789999997</v>
      </c>
      <c r="T27" s="767">
        <v>8.6887096029999995</v>
      </c>
      <c r="U27" s="767">
        <v>10.600128442000001</v>
      </c>
      <c r="V27" s="767">
        <v>10.549348098999999</v>
      </c>
      <c r="W27" s="767">
        <v>8.5435111209999999</v>
      </c>
      <c r="X27" s="767">
        <v>7.6576317779999998</v>
      </c>
      <c r="Y27" s="767">
        <v>7.5933486459999999</v>
      </c>
      <c r="Z27" s="767">
        <v>8.5687575159999998</v>
      </c>
      <c r="AA27" s="767">
        <v>8.5441867499999997</v>
      </c>
      <c r="AB27" s="767">
        <v>7.6062191439999998</v>
      </c>
      <c r="AC27" s="767">
        <v>8.5478126240000005</v>
      </c>
      <c r="AD27" s="767">
        <v>7.1935626030000002</v>
      </c>
      <c r="AE27" s="767">
        <v>7.8455448609999996</v>
      </c>
      <c r="AF27" s="767">
        <v>8.8252238280000004</v>
      </c>
      <c r="AG27" s="767">
        <v>9.8364237649999993</v>
      </c>
      <c r="AH27" s="767">
        <v>9.6452225140000003</v>
      </c>
      <c r="AI27" s="767">
        <v>8.4079742900000003</v>
      </c>
      <c r="AJ27" s="767">
        <v>7.8311881630000002</v>
      </c>
      <c r="AK27" s="767">
        <v>7.8208015150000003</v>
      </c>
      <c r="AL27" s="767">
        <v>8.9231398070000001</v>
      </c>
      <c r="AM27" s="767">
        <v>9.3737657480000003</v>
      </c>
      <c r="AN27" s="767">
        <v>7.5964272629999998</v>
      </c>
      <c r="AO27" s="767">
        <v>8.0956592520000008</v>
      </c>
      <c r="AP27" s="767">
        <v>7.2207389239999999</v>
      </c>
      <c r="AQ27" s="767">
        <v>7.5584579520000004</v>
      </c>
      <c r="AR27" s="767">
        <v>8.6032154480000003</v>
      </c>
      <c r="AS27" s="767">
        <v>10.356733588999999</v>
      </c>
      <c r="AT27" s="767">
        <v>10.618067785999999</v>
      </c>
      <c r="AU27" s="767">
        <v>8.5895809550000006</v>
      </c>
      <c r="AV27" s="767">
        <v>7.2613209679999997</v>
      </c>
      <c r="AW27" s="767">
        <v>7.4889756250000001</v>
      </c>
      <c r="AX27" s="767">
        <v>8.4892076030000005</v>
      </c>
      <c r="AY27" s="767">
        <v>8.8247907140000006</v>
      </c>
      <c r="AZ27" s="767">
        <v>7.6552619069999999</v>
      </c>
      <c r="BA27" s="767">
        <v>8.3422209360000004</v>
      </c>
      <c r="BB27" s="767">
        <v>7.2029051549999998</v>
      </c>
      <c r="BC27" s="767">
        <v>6.9930455150000004</v>
      </c>
      <c r="BD27" s="767">
        <v>7.8640981779999999</v>
      </c>
      <c r="BE27" s="767">
        <v>10.0733</v>
      </c>
      <c r="BF27" s="767">
        <v>10.256679999999999</v>
      </c>
      <c r="BG27" s="768">
        <v>8.6171059999999997</v>
      </c>
      <c r="BH27" s="768">
        <v>8.2530219999999996</v>
      </c>
      <c r="BI27" s="768">
        <v>8.3912960000000005</v>
      </c>
      <c r="BJ27" s="768">
        <v>8.8250419999999998</v>
      </c>
      <c r="BK27" s="768">
        <v>8.9272989999999997</v>
      </c>
      <c r="BL27" s="768">
        <v>7.9807819999999996</v>
      </c>
      <c r="BM27" s="768">
        <v>8.6230709999999995</v>
      </c>
      <c r="BN27" s="768">
        <v>7.9984599999999997</v>
      </c>
      <c r="BO27" s="768">
        <v>7.7440389999999999</v>
      </c>
      <c r="BP27" s="768">
        <v>9.0170329999999996</v>
      </c>
      <c r="BQ27" s="768">
        <v>10.485910000000001</v>
      </c>
      <c r="BR27" s="768">
        <v>10.323460000000001</v>
      </c>
      <c r="BS27" s="768">
        <v>8.1406670000000005</v>
      </c>
      <c r="BT27" s="768">
        <v>7.5471649999999997</v>
      </c>
      <c r="BU27" s="768">
        <v>7.9462349999999997</v>
      </c>
      <c r="BV27" s="768">
        <v>8.6800230000000003</v>
      </c>
    </row>
    <row r="28" spans="1:74" ht="11.1" customHeight="1" x14ac:dyDescent="0.2">
      <c r="A28" s="545" t="s">
        <v>1283</v>
      </c>
      <c r="B28" s="546" t="s">
        <v>1383</v>
      </c>
      <c r="C28" s="767">
        <v>11.449953767</v>
      </c>
      <c r="D28" s="767">
        <v>10.843108526</v>
      </c>
      <c r="E28" s="767">
        <v>10.540596912</v>
      </c>
      <c r="F28" s="767">
        <v>8.9075671762000006</v>
      </c>
      <c r="G28" s="767">
        <v>9.4309668733999992</v>
      </c>
      <c r="H28" s="767">
        <v>9.8866267893999993</v>
      </c>
      <c r="I28" s="767">
        <v>11.760540371999999</v>
      </c>
      <c r="J28" s="767">
        <v>11.897040852</v>
      </c>
      <c r="K28" s="767">
        <v>10.472795576999999</v>
      </c>
      <c r="L28" s="767">
        <v>9.2559858684999998</v>
      </c>
      <c r="M28" s="767">
        <v>9.1112304145999996</v>
      </c>
      <c r="N28" s="767">
        <v>9.6942395953999991</v>
      </c>
      <c r="O28" s="767">
        <v>10.684339674</v>
      </c>
      <c r="P28" s="767">
        <v>9.7526378142999999</v>
      </c>
      <c r="Q28" s="767">
        <v>9.5051056076999991</v>
      </c>
      <c r="R28" s="767">
        <v>8.6991754029999999</v>
      </c>
      <c r="S28" s="767">
        <v>9.0697574399000001</v>
      </c>
      <c r="T28" s="767">
        <v>9.8902011571999999</v>
      </c>
      <c r="U28" s="767">
        <v>12.024085233999999</v>
      </c>
      <c r="V28" s="767">
        <v>12.277749478</v>
      </c>
      <c r="W28" s="767">
        <v>9.8491005429000005</v>
      </c>
      <c r="X28" s="767">
        <v>8.9748524648999997</v>
      </c>
      <c r="Y28" s="767">
        <v>9.0224877158000005</v>
      </c>
      <c r="Z28" s="767">
        <v>10.524881229</v>
      </c>
      <c r="AA28" s="767">
        <v>10.32571725</v>
      </c>
      <c r="AB28" s="767">
        <v>9.0661744543000005</v>
      </c>
      <c r="AC28" s="767">
        <v>9.9515788729000008</v>
      </c>
      <c r="AD28" s="767">
        <v>8.4631912800000002</v>
      </c>
      <c r="AE28" s="767">
        <v>8.8638489212000007</v>
      </c>
      <c r="AF28" s="767">
        <v>9.9433023702999996</v>
      </c>
      <c r="AG28" s="767">
        <v>11.06428753</v>
      </c>
      <c r="AH28" s="767">
        <v>10.723412921</v>
      </c>
      <c r="AI28" s="767">
        <v>9.4209169509000006</v>
      </c>
      <c r="AJ28" s="767">
        <v>9.0408965971999997</v>
      </c>
      <c r="AK28" s="767">
        <v>9.3192506885000004</v>
      </c>
      <c r="AL28" s="767">
        <v>10.95743072</v>
      </c>
      <c r="AM28" s="767">
        <v>11.412447245999999</v>
      </c>
      <c r="AN28" s="767">
        <v>9.1454651699999996</v>
      </c>
      <c r="AO28" s="767">
        <v>9.6304482116999992</v>
      </c>
      <c r="AP28" s="767">
        <v>8.7370040584000002</v>
      </c>
      <c r="AQ28" s="767">
        <v>8.8903902650000006</v>
      </c>
      <c r="AR28" s="767">
        <v>9.6334507894999994</v>
      </c>
      <c r="AS28" s="767">
        <v>12.183637156</v>
      </c>
      <c r="AT28" s="767">
        <v>12.413401298</v>
      </c>
      <c r="AU28" s="767">
        <v>9.881521631</v>
      </c>
      <c r="AV28" s="767">
        <v>9.3222663309999998</v>
      </c>
      <c r="AW28" s="767">
        <v>9.5203883476000009</v>
      </c>
      <c r="AX28" s="767">
        <v>10.110780504999999</v>
      </c>
      <c r="AY28" s="767">
        <v>10.811503460999999</v>
      </c>
      <c r="AZ28" s="767">
        <v>9.3871799030999998</v>
      </c>
      <c r="BA28" s="767">
        <v>9.5508216893999993</v>
      </c>
      <c r="BB28" s="767">
        <v>8.3635707358999998</v>
      </c>
      <c r="BC28" s="767">
        <v>8.4980897665999997</v>
      </c>
      <c r="BD28" s="767">
        <v>9.2725212591999995</v>
      </c>
      <c r="BE28" s="767">
        <v>12.078149171</v>
      </c>
      <c r="BF28" s="767">
        <v>11.574347707999999</v>
      </c>
      <c r="BG28" s="768">
        <v>9.2966990000000003</v>
      </c>
      <c r="BH28" s="768">
        <v>9.2536850000000008</v>
      </c>
      <c r="BI28" s="768">
        <v>9.1554819999999992</v>
      </c>
      <c r="BJ28" s="768">
        <v>10.1821</v>
      </c>
      <c r="BK28" s="768">
        <v>10.772209999999999</v>
      </c>
      <c r="BL28" s="768">
        <v>9.7282630000000001</v>
      </c>
      <c r="BM28" s="768">
        <v>9.9565649999999994</v>
      </c>
      <c r="BN28" s="768">
        <v>8.5870189999999997</v>
      </c>
      <c r="BO28" s="768">
        <v>9.0862870000000004</v>
      </c>
      <c r="BP28" s="768">
        <v>9.60792</v>
      </c>
      <c r="BQ28" s="768">
        <v>11.43666</v>
      </c>
      <c r="BR28" s="768">
        <v>11.445</v>
      </c>
      <c r="BS28" s="768">
        <v>9.3355029999999992</v>
      </c>
      <c r="BT28" s="768">
        <v>9.2560909999999996</v>
      </c>
      <c r="BU28" s="768">
        <v>9.1354389999999999</v>
      </c>
      <c r="BV28" s="768">
        <v>10.177989999999999</v>
      </c>
    </row>
    <row r="29" spans="1:74" ht="11.1" customHeight="1" x14ac:dyDescent="0.2">
      <c r="A29" s="539"/>
      <c r="B29" s="131" t="s">
        <v>1384</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1284</v>
      </c>
      <c r="B30" s="546" t="s">
        <v>88</v>
      </c>
      <c r="C30" s="767">
        <v>4.6312824670000001</v>
      </c>
      <c r="D30" s="767">
        <v>3.9052773759999999</v>
      </c>
      <c r="E30" s="767">
        <v>5.3734053130000001</v>
      </c>
      <c r="F30" s="767">
        <v>3.9087403100000002</v>
      </c>
      <c r="G30" s="767">
        <v>5.220514315</v>
      </c>
      <c r="H30" s="767">
        <v>5.1100893770000004</v>
      </c>
      <c r="I30" s="767">
        <v>6.7777437650000003</v>
      </c>
      <c r="J30" s="767">
        <v>6.8475152130000003</v>
      </c>
      <c r="K30" s="767">
        <v>6.262282055</v>
      </c>
      <c r="L30" s="767">
        <v>5.1038316430000004</v>
      </c>
      <c r="M30" s="767">
        <v>4.1406162990000004</v>
      </c>
      <c r="N30" s="767">
        <v>4.1260543930000004</v>
      </c>
      <c r="O30" s="767">
        <v>4.536806747</v>
      </c>
      <c r="P30" s="767">
        <v>3.9000921179999999</v>
      </c>
      <c r="Q30" s="767">
        <v>4.2331611870000003</v>
      </c>
      <c r="R30" s="767">
        <v>4.4945347399999998</v>
      </c>
      <c r="S30" s="767">
        <v>5.057028088</v>
      </c>
      <c r="T30" s="767">
        <v>5.6835550140000004</v>
      </c>
      <c r="U30" s="767">
        <v>7.3211198919999996</v>
      </c>
      <c r="V30" s="767">
        <v>7.9128644000000001</v>
      </c>
      <c r="W30" s="767">
        <v>5.7822608009999996</v>
      </c>
      <c r="X30" s="767">
        <v>4.2732235919999999</v>
      </c>
      <c r="Y30" s="767">
        <v>3.8599100649999998</v>
      </c>
      <c r="Z30" s="767">
        <v>4.5963084710000004</v>
      </c>
      <c r="AA30" s="767">
        <v>4.1538364330000004</v>
      </c>
      <c r="AB30" s="767">
        <v>3.461791066</v>
      </c>
      <c r="AC30" s="767">
        <v>4.043002714</v>
      </c>
      <c r="AD30" s="767">
        <v>3.3966831430000002</v>
      </c>
      <c r="AE30" s="767">
        <v>3.7469020230000001</v>
      </c>
      <c r="AF30" s="767">
        <v>4.8145474989999997</v>
      </c>
      <c r="AG30" s="767">
        <v>6.040402458</v>
      </c>
      <c r="AH30" s="767">
        <v>5.6415479560000001</v>
      </c>
      <c r="AI30" s="767">
        <v>4.8123419829999996</v>
      </c>
      <c r="AJ30" s="767">
        <v>3.975392995</v>
      </c>
      <c r="AK30" s="767">
        <v>3.523485059</v>
      </c>
      <c r="AL30" s="767">
        <v>4.1334466809999997</v>
      </c>
      <c r="AM30" s="767">
        <v>3.733691308</v>
      </c>
      <c r="AN30" s="767">
        <v>3.2417447049999999</v>
      </c>
      <c r="AO30" s="767">
        <v>3.794527757</v>
      </c>
      <c r="AP30" s="767">
        <v>3.7871340899999999</v>
      </c>
      <c r="AQ30" s="767">
        <v>4.0666796659999997</v>
      </c>
      <c r="AR30" s="767">
        <v>4.7197229409999997</v>
      </c>
      <c r="AS30" s="767">
        <v>6.6887043259999999</v>
      </c>
      <c r="AT30" s="767">
        <v>7.101391091</v>
      </c>
      <c r="AU30" s="767">
        <v>5.5147729170000002</v>
      </c>
      <c r="AV30" s="767">
        <v>4.5522677580000002</v>
      </c>
      <c r="AW30" s="767">
        <v>4.1250334149999999</v>
      </c>
      <c r="AX30" s="767">
        <v>4.0289602159999998</v>
      </c>
      <c r="AY30" s="767">
        <v>4.1556698919999997</v>
      </c>
      <c r="AZ30" s="767">
        <v>4.0336169750000002</v>
      </c>
      <c r="BA30" s="767">
        <v>3.754535148</v>
      </c>
      <c r="BB30" s="767">
        <v>3.577171935</v>
      </c>
      <c r="BC30" s="767">
        <v>3.2546647970000002</v>
      </c>
      <c r="BD30" s="767">
        <v>4.3879183910000004</v>
      </c>
      <c r="BE30" s="767">
        <v>5.4101109999999997</v>
      </c>
      <c r="BF30" s="767">
        <v>5.2280009999999999</v>
      </c>
      <c r="BG30" s="768">
        <v>4.0808210000000003</v>
      </c>
      <c r="BH30" s="768">
        <v>4.5668839999999999</v>
      </c>
      <c r="BI30" s="768">
        <v>3.3929459999999998</v>
      </c>
      <c r="BJ30" s="768">
        <v>3.3528630000000001</v>
      </c>
      <c r="BK30" s="768">
        <v>3.5124140000000001</v>
      </c>
      <c r="BL30" s="768">
        <v>3.716402</v>
      </c>
      <c r="BM30" s="768">
        <v>3.500432</v>
      </c>
      <c r="BN30" s="768">
        <v>5.2598440000000002</v>
      </c>
      <c r="BO30" s="768">
        <v>6.4078580000000001</v>
      </c>
      <c r="BP30" s="768">
        <v>5.6519250000000003</v>
      </c>
      <c r="BQ30" s="768">
        <v>7.2486360000000003</v>
      </c>
      <c r="BR30" s="768">
        <v>7.2131449999999999</v>
      </c>
      <c r="BS30" s="768">
        <v>5.7158490000000004</v>
      </c>
      <c r="BT30" s="768">
        <v>6.0846920000000004</v>
      </c>
      <c r="BU30" s="768">
        <v>4.3308679999999997</v>
      </c>
      <c r="BV30" s="768">
        <v>3.8546429999999998</v>
      </c>
    </row>
    <row r="31" spans="1:74" ht="11.1" customHeight="1" x14ac:dyDescent="0.2">
      <c r="A31" s="545" t="s">
        <v>1285</v>
      </c>
      <c r="B31" s="548" t="s">
        <v>87</v>
      </c>
      <c r="C31" s="767">
        <v>0.28933325399999998</v>
      </c>
      <c r="D31" s="767">
        <v>0.53485758999999999</v>
      </c>
      <c r="E31" s="767">
        <v>0.22132976600000001</v>
      </c>
      <c r="F31" s="767">
        <v>4.1363999999999998E-2</v>
      </c>
      <c r="G31" s="767">
        <v>9.8609668999999997E-2</v>
      </c>
      <c r="H31" s="767">
        <v>0.22363250800000001</v>
      </c>
      <c r="I31" s="767">
        <v>0.18590599399999999</v>
      </c>
      <c r="J31" s="767">
        <v>0.15072392000000001</v>
      </c>
      <c r="K31" s="767">
        <v>0.11665146999999999</v>
      </c>
      <c r="L31" s="767">
        <v>9.1690935000000001E-2</v>
      </c>
      <c r="M31" s="767">
        <v>5.8243576999999998E-2</v>
      </c>
      <c r="N31" s="767">
        <v>6.3011781000000003E-2</v>
      </c>
      <c r="O31" s="767">
        <v>0.132150036</v>
      </c>
      <c r="P31" s="767">
        <v>0.19245927600000001</v>
      </c>
      <c r="Q31" s="767">
        <v>1.9401130999999999E-2</v>
      </c>
      <c r="R31" s="767">
        <v>1.7285068000000001E-2</v>
      </c>
      <c r="S31" s="767">
        <v>8.9367680000000005E-2</v>
      </c>
      <c r="T31" s="767">
        <v>0.121771201</v>
      </c>
      <c r="U31" s="767">
        <v>0.28670139300000003</v>
      </c>
      <c r="V31" s="767">
        <v>0.34167633600000002</v>
      </c>
      <c r="W31" s="767">
        <v>0.119321817</v>
      </c>
      <c r="X31" s="767">
        <v>5.6631414999999997E-2</v>
      </c>
      <c r="Y31" s="767">
        <v>0</v>
      </c>
      <c r="Z31" s="767">
        <v>6.0451471E-2</v>
      </c>
      <c r="AA31" s="767">
        <v>9.3286884E-2</v>
      </c>
      <c r="AB31" s="767">
        <v>4.2878828000000001E-2</v>
      </c>
      <c r="AC31" s="767">
        <v>5.2865869000000003E-2</v>
      </c>
      <c r="AD31" s="767">
        <v>2.1926602999999999E-2</v>
      </c>
      <c r="AE31" s="767">
        <v>5.6583209000000002E-2</v>
      </c>
      <c r="AF31" s="767">
        <v>5.3336699000000001E-2</v>
      </c>
      <c r="AG31" s="767">
        <v>4.2840303000000003E-2</v>
      </c>
      <c r="AH31" s="767">
        <v>1.3269286E-2</v>
      </c>
      <c r="AI31" s="767">
        <v>4.5116104999999997E-2</v>
      </c>
      <c r="AJ31" s="767">
        <v>0</v>
      </c>
      <c r="AK31" s="767">
        <v>3.2769297000000003E-2</v>
      </c>
      <c r="AL31" s="767">
        <v>0.106661987</v>
      </c>
      <c r="AM31" s="767">
        <v>0.24289661700000001</v>
      </c>
      <c r="AN31" s="767">
        <v>9.7376819999999992E-3</v>
      </c>
      <c r="AO31" s="767">
        <v>0.12035467399999999</v>
      </c>
      <c r="AP31" s="767">
        <v>0</v>
      </c>
      <c r="AQ31" s="767">
        <v>1.6406330000000001E-3</v>
      </c>
      <c r="AR31" s="767">
        <v>1.2763309E-2</v>
      </c>
      <c r="AS31" s="767">
        <v>0.12514661899999999</v>
      </c>
      <c r="AT31" s="767">
        <v>4.1528969999999998E-2</v>
      </c>
      <c r="AU31" s="767">
        <v>5.2352208999999997E-2</v>
      </c>
      <c r="AV31" s="767">
        <v>2.8067999999999999E-3</v>
      </c>
      <c r="AW31" s="767">
        <v>3.0106360000000001E-3</v>
      </c>
      <c r="AX31" s="767">
        <v>6.7204091999999993E-2</v>
      </c>
      <c r="AY31" s="767">
        <v>0.21217448899999999</v>
      </c>
      <c r="AZ31" s="767">
        <v>5.5326017999999998E-2</v>
      </c>
      <c r="BA31" s="767">
        <v>6.5540195999999995E-2</v>
      </c>
      <c r="BB31" s="767">
        <v>8.8565190000000002E-3</v>
      </c>
      <c r="BC31" s="767">
        <v>0</v>
      </c>
      <c r="BD31" s="767">
        <v>6.9337999999999995E-4</v>
      </c>
      <c r="BE31" s="767">
        <v>9.0176000000000006E-2</v>
      </c>
      <c r="BF31" s="767">
        <v>8.0721000000000001E-2</v>
      </c>
      <c r="BG31" s="768">
        <v>9.4031700000000006E-3</v>
      </c>
      <c r="BH31" s="768">
        <v>0</v>
      </c>
      <c r="BI31" s="768">
        <v>1.1876299999999999E-2</v>
      </c>
      <c r="BJ31" s="768">
        <v>0.128994</v>
      </c>
      <c r="BK31" s="768">
        <v>0.1081578</v>
      </c>
      <c r="BL31" s="768">
        <v>9.0463600000000005E-2</v>
      </c>
      <c r="BM31" s="768">
        <v>4.2504800000000002E-2</v>
      </c>
      <c r="BN31" s="768">
        <v>0</v>
      </c>
      <c r="BO31" s="768">
        <v>1.2818700000000001E-2</v>
      </c>
      <c r="BP31" s="768">
        <v>1.10781E-2</v>
      </c>
      <c r="BQ31" s="768">
        <v>2.33919E-2</v>
      </c>
      <c r="BR31" s="768">
        <v>3.4311000000000001E-2</v>
      </c>
      <c r="BS31" s="768">
        <v>9.1021499999999998E-3</v>
      </c>
      <c r="BT31" s="768">
        <v>0</v>
      </c>
      <c r="BU31" s="768">
        <v>2.0202500000000002E-2</v>
      </c>
      <c r="BV31" s="768">
        <v>0.10947519999999999</v>
      </c>
    </row>
    <row r="32" spans="1:74" ht="11.1" customHeight="1" x14ac:dyDescent="0.2">
      <c r="A32" s="545" t="s">
        <v>1286</v>
      </c>
      <c r="B32" s="548" t="s">
        <v>90</v>
      </c>
      <c r="C32" s="767">
        <v>4.0364110000000002</v>
      </c>
      <c r="D32" s="767">
        <v>3.4800239999999998</v>
      </c>
      <c r="E32" s="767">
        <v>3.1234099999999998</v>
      </c>
      <c r="F32" s="767">
        <v>3.7206489999999999</v>
      </c>
      <c r="G32" s="767">
        <v>3.5722149999999999</v>
      </c>
      <c r="H32" s="767">
        <v>3.84449</v>
      </c>
      <c r="I32" s="767">
        <v>3.8992909999999998</v>
      </c>
      <c r="J32" s="767">
        <v>3.926993</v>
      </c>
      <c r="K32" s="767">
        <v>3.4810240000000001</v>
      </c>
      <c r="L32" s="767">
        <v>3.8310019999999998</v>
      </c>
      <c r="M32" s="767">
        <v>3.8138390000000002</v>
      </c>
      <c r="N32" s="767">
        <v>3.873523</v>
      </c>
      <c r="O32" s="767">
        <v>3.8753700000000002</v>
      </c>
      <c r="P32" s="767">
        <v>3.706267</v>
      </c>
      <c r="Q32" s="767">
        <v>3.378482</v>
      </c>
      <c r="R32" s="767">
        <v>2.5101680000000002</v>
      </c>
      <c r="S32" s="767">
        <v>3.080965</v>
      </c>
      <c r="T32" s="767">
        <v>3.1069789999999999</v>
      </c>
      <c r="U32" s="767">
        <v>3.6668569999999998</v>
      </c>
      <c r="V32" s="767">
        <v>3.760815</v>
      </c>
      <c r="W32" s="767">
        <v>3.6634000000000002</v>
      </c>
      <c r="X32" s="767">
        <v>3.82755</v>
      </c>
      <c r="Y32" s="767">
        <v>3.4399660000000001</v>
      </c>
      <c r="Z32" s="767">
        <v>3.5541710000000002</v>
      </c>
      <c r="AA32" s="767">
        <v>3.4884249999999999</v>
      </c>
      <c r="AB32" s="767">
        <v>3.0370460000000001</v>
      </c>
      <c r="AC32" s="767">
        <v>3.2746059999999999</v>
      </c>
      <c r="AD32" s="767">
        <v>2.8795700000000002</v>
      </c>
      <c r="AE32" s="767">
        <v>3.2735289999999999</v>
      </c>
      <c r="AF32" s="767">
        <v>3.503028</v>
      </c>
      <c r="AG32" s="767">
        <v>3.9007649999999998</v>
      </c>
      <c r="AH32" s="767">
        <v>3.7681610000000001</v>
      </c>
      <c r="AI32" s="767">
        <v>3.7126969999999999</v>
      </c>
      <c r="AJ32" s="767">
        <v>3.9815200000000002</v>
      </c>
      <c r="AK32" s="767">
        <v>3.688526</v>
      </c>
      <c r="AL32" s="767">
        <v>3.6595360000000001</v>
      </c>
      <c r="AM32" s="767">
        <v>4.0296589999999997</v>
      </c>
      <c r="AN32" s="767">
        <v>3.3176290000000002</v>
      </c>
      <c r="AO32" s="767">
        <v>3.5725760000000002</v>
      </c>
      <c r="AP32" s="767">
        <v>2.8647649999999998</v>
      </c>
      <c r="AQ32" s="767">
        <v>3.4178609999999998</v>
      </c>
      <c r="AR32" s="767">
        <v>3.763258</v>
      </c>
      <c r="AS32" s="767">
        <v>3.862212</v>
      </c>
      <c r="AT32" s="767">
        <v>3.717708</v>
      </c>
      <c r="AU32" s="767">
        <v>2.9617640000000001</v>
      </c>
      <c r="AV32" s="767">
        <v>3.6389480000000001</v>
      </c>
      <c r="AW32" s="767">
        <v>3.7842470000000001</v>
      </c>
      <c r="AX32" s="767">
        <v>3.9883839999999999</v>
      </c>
      <c r="AY32" s="767">
        <v>4.0311719999999998</v>
      </c>
      <c r="AZ32" s="767">
        <v>3.6121789999999998</v>
      </c>
      <c r="BA32" s="767">
        <v>2.7963490000000002</v>
      </c>
      <c r="BB32" s="767">
        <v>3.1027659999999999</v>
      </c>
      <c r="BC32" s="767">
        <v>3.9197679999999999</v>
      </c>
      <c r="BD32" s="767">
        <v>3.8089810000000002</v>
      </c>
      <c r="BE32" s="767">
        <v>3.8501599999999998</v>
      </c>
      <c r="BF32" s="767">
        <v>3.8080699999999998</v>
      </c>
      <c r="BG32" s="768">
        <v>3.6132499999999999</v>
      </c>
      <c r="BH32" s="768">
        <v>3.9552100000000001</v>
      </c>
      <c r="BI32" s="768">
        <v>3.7847900000000001</v>
      </c>
      <c r="BJ32" s="768">
        <v>3.8354400000000002</v>
      </c>
      <c r="BK32" s="768">
        <v>3.9761299999999999</v>
      </c>
      <c r="BL32" s="768">
        <v>3.63774</v>
      </c>
      <c r="BM32" s="768">
        <v>3.6751299999999998</v>
      </c>
      <c r="BN32" s="768">
        <v>2.8456600000000001</v>
      </c>
      <c r="BO32" s="768">
        <v>2.4609999999999999</v>
      </c>
      <c r="BP32" s="768">
        <v>2.9921099999999998</v>
      </c>
      <c r="BQ32" s="768">
        <v>3.1069900000000001</v>
      </c>
      <c r="BR32" s="768">
        <v>3.0609799999999998</v>
      </c>
      <c r="BS32" s="768">
        <v>2.5316399999999999</v>
      </c>
      <c r="BT32" s="768">
        <v>2.9881600000000001</v>
      </c>
      <c r="BU32" s="768">
        <v>3.03321</v>
      </c>
      <c r="BV32" s="768">
        <v>3.15367</v>
      </c>
    </row>
    <row r="33" spans="1:74" ht="11.1" customHeight="1" x14ac:dyDescent="0.2">
      <c r="A33" s="545" t="s">
        <v>1287</v>
      </c>
      <c r="B33" s="548" t="s">
        <v>1278</v>
      </c>
      <c r="C33" s="767">
        <v>2.0667356099999998</v>
      </c>
      <c r="D33" s="767">
        <v>1.7971004150000001</v>
      </c>
      <c r="E33" s="767">
        <v>2.060541191</v>
      </c>
      <c r="F33" s="767">
        <v>1.985303244</v>
      </c>
      <c r="G33" s="767">
        <v>2.0839236539999999</v>
      </c>
      <c r="H33" s="767">
        <v>2.0960705110000002</v>
      </c>
      <c r="I33" s="767">
        <v>2.4537040939999999</v>
      </c>
      <c r="J33" s="767">
        <v>2.4039276909999998</v>
      </c>
      <c r="K33" s="767">
        <v>2.2239648339999998</v>
      </c>
      <c r="L33" s="767">
        <v>2.1782022059999999</v>
      </c>
      <c r="M33" s="767">
        <v>2.28074573</v>
      </c>
      <c r="N33" s="767">
        <v>2.3177208199999999</v>
      </c>
      <c r="O33" s="767">
        <v>2.3118268230000001</v>
      </c>
      <c r="P33" s="767">
        <v>2.1657952680000001</v>
      </c>
      <c r="Q33" s="767">
        <v>2.319875133</v>
      </c>
      <c r="R33" s="767">
        <v>2.3445757459999998</v>
      </c>
      <c r="S33" s="767">
        <v>2.3602152539999999</v>
      </c>
      <c r="T33" s="767">
        <v>2.2591747899999999</v>
      </c>
      <c r="U33" s="767">
        <v>2.246768109</v>
      </c>
      <c r="V33" s="767">
        <v>2.2048830869999998</v>
      </c>
      <c r="W33" s="767">
        <v>2.0122036429999999</v>
      </c>
      <c r="X33" s="767">
        <v>2.0742743720000001</v>
      </c>
      <c r="Y33" s="767">
        <v>2.249019766</v>
      </c>
      <c r="Z33" s="767">
        <v>2.2729420089999999</v>
      </c>
      <c r="AA33" s="767">
        <v>2.417642098</v>
      </c>
      <c r="AB33" s="767">
        <v>2.2545335849999999</v>
      </c>
      <c r="AC33" s="767">
        <v>2.5618407990000001</v>
      </c>
      <c r="AD33" s="767">
        <v>2.3932171769999999</v>
      </c>
      <c r="AE33" s="767">
        <v>2.539781675</v>
      </c>
      <c r="AF33" s="767">
        <v>2.5654698219999998</v>
      </c>
      <c r="AG33" s="767">
        <v>2.6616121330000002</v>
      </c>
      <c r="AH33" s="767">
        <v>2.6072896729999999</v>
      </c>
      <c r="AI33" s="767">
        <v>2.3889963160000001</v>
      </c>
      <c r="AJ33" s="767">
        <v>2.3825865770000001</v>
      </c>
      <c r="AK33" s="767">
        <v>2.6270952470000002</v>
      </c>
      <c r="AL33" s="767">
        <v>2.6633219690000001</v>
      </c>
      <c r="AM33" s="767">
        <v>2.3317000910000001</v>
      </c>
      <c r="AN33" s="767">
        <v>2.3349474730000002</v>
      </c>
      <c r="AO33" s="767">
        <v>2.7513107429999999</v>
      </c>
      <c r="AP33" s="767">
        <v>2.5526928870000001</v>
      </c>
      <c r="AQ33" s="767">
        <v>2.682637078</v>
      </c>
      <c r="AR33" s="767">
        <v>2.5640532349999998</v>
      </c>
      <c r="AS33" s="767">
        <v>2.5994167400000001</v>
      </c>
      <c r="AT33" s="767">
        <v>2.5648382029999999</v>
      </c>
      <c r="AU33" s="767">
        <v>2.4003573540000001</v>
      </c>
      <c r="AV33" s="767">
        <v>2.4948345239999998</v>
      </c>
      <c r="AW33" s="767">
        <v>2.7191498219999999</v>
      </c>
      <c r="AX33" s="767">
        <v>2.8431342210000001</v>
      </c>
      <c r="AY33" s="767">
        <v>2.6762447109999998</v>
      </c>
      <c r="AZ33" s="767">
        <v>2.3240599259999999</v>
      </c>
      <c r="BA33" s="767">
        <v>2.7018932269999998</v>
      </c>
      <c r="BB33" s="767">
        <v>2.3719616889999999</v>
      </c>
      <c r="BC33" s="767">
        <v>2.6464475240000001</v>
      </c>
      <c r="BD33" s="767">
        <v>2.5564664339999998</v>
      </c>
      <c r="BE33" s="767">
        <v>2.776678</v>
      </c>
      <c r="BF33" s="767">
        <v>2.5073569999999998</v>
      </c>
      <c r="BG33" s="768">
        <v>2.2012770000000002</v>
      </c>
      <c r="BH33" s="768">
        <v>2.3329040000000001</v>
      </c>
      <c r="BI33" s="768">
        <v>2.3633410000000001</v>
      </c>
      <c r="BJ33" s="768">
        <v>2.382082</v>
      </c>
      <c r="BK33" s="768">
        <v>2.4476390000000001</v>
      </c>
      <c r="BL33" s="768">
        <v>2.1392890000000002</v>
      </c>
      <c r="BM33" s="768">
        <v>2.4992190000000001</v>
      </c>
      <c r="BN33" s="768">
        <v>2.225857</v>
      </c>
      <c r="BO33" s="768">
        <v>2.3508619999999998</v>
      </c>
      <c r="BP33" s="768">
        <v>2.2514409999999998</v>
      </c>
      <c r="BQ33" s="768">
        <v>2.5889280000000001</v>
      </c>
      <c r="BR33" s="768">
        <v>2.4428700000000001</v>
      </c>
      <c r="BS33" s="768">
        <v>2.1246719999999999</v>
      </c>
      <c r="BT33" s="768">
        <v>2.2649780000000002</v>
      </c>
      <c r="BU33" s="768">
        <v>2.2849680000000001</v>
      </c>
      <c r="BV33" s="768">
        <v>2.3844569999999998</v>
      </c>
    </row>
    <row r="34" spans="1:74" ht="11.1" customHeight="1" x14ac:dyDescent="0.2">
      <c r="A34" s="545" t="s">
        <v>1288</v>
      </c>
      <c r="B34" s="548" t="s">
        <v>1381</v>
      </c>
      <c r="C34" s="767">
        <v>0.63245289100000002</v>
      </c>
      <c r="D34" s="767">
        <v>0.47594375799999999</v>
      </c>
      <c r="E34" s="767">
        <v>0.59068188200000005</v>
      </c>
      <c r="F34" s="767">
        <v>0.54414995899999996</v>
      </c>
      <c r="G34" s="767">
        <v>0.48517388700000003</v>
      </c>
      <c r="H34" s="767">
        <v>0.38304403300000001</v>
      </c>
      <c r="I34" s="767">
        <v>0.36098899800000001</v>
      </c>
      <c r="J34" s="767">
        <v>0.372747997</v>
      </c>
      <c r="K34" s="767">
        <v>0.34262617699999998</v>
      </c>
      <c r="L34" s="767">
        <v>0.55476240399999999</v>
      </c>
      <c r="M34" s="767">
        <v>0.57660447699999995</v>
      </c>
      <c r="N34" s="767">
        <v>0.56705171399999998</v>
      </c>
      <c r="O34" s="767">
        <v>0.63181300399999996</v>
      </c>
      <c r="P34" s="767">
        <v>0.57779258600000005</v>
      </c>
      <c r="Q34" s="767">
        <v>0.54707899100000001</v>
      </c>
      <c r="R34" s="767">
        <v>0.40368380599999998</v>
      </c>
      <c r="S34" s="767">
        <v>0.39634999399999998</v>
      </c>
      <c r="T34" s="767">
        <v>0.43778927699999998</v>
      </c>
      <c r="U34" s="767">
        <v>0.40052722699999999</v>
      </c>
      <c r="V34" s="767">
        <v>0.39465824799999999</v>
      </c>
      <c r="W34" s="767">
        <v>0.361923728</v>
      </c>
      <c r="X34" s="767">
        <v>0.49513399800000002</v>
      </c>
      <c r="Y34" s="767">
        <v>0.54290208399999995</v>
      </c>
      <c r="Z34" s="767">
        <v>0.71321338400000001</v>
      </c>
      <c r="AA34" s="767">
        <v>0.55919261200000003</v>
      </c>
      <c r="AB34" s="767">
        <v>0.57690091200000004</v>
      </c>
      <c r="AC34" s="767">
        <v>0.57821490499999995</v>
      </c>
      <c r="AD34" s="767">
        <v>0.56944279399999997</v>
      </c>
      <c r="AE34" s="767">
        <v>0.49763081599999998</v>
      </c>
      <c r="AF34" s="767">
        <v>0.52950876099999999</v>
      </c>
      <c r="AG34" s="767">
        <v>0.406816071</v>
      </c>
      <c r="AH34" s="767">
        <v>0.42480988800000002</v>
      </c>
      <c r="AI34" s="767">
        <v>0.31111420899999997</v>
      </c>
      <c r="AJ34" s="767">
        <v>0.62752365399999999</v>
      </c>
      <c r="AK34" s="767">
        <v>0.59777117599999996</v>
      </c>
      <c r="AL34" s="767">
        <v>0.50091931199999995</v>
      </c>
      <c r="AM34" s="767">
        <v>0.59292917700000003</v>
      </c>
      <c r="AN34" s="767">
        <v>0.61751599199999996</v>
      </c>
      <c r="AO34" s="767">
        <v>0.58225614599999997</v>
      </c>
      <c r="AP34" s="767">
        <v>0.59761895300000001</v>
      </c>
      <c r="AQ34" s="767">
        <v>0.55082442200000004</v>
      </c>
      <c r="AR34" s="767">
        <v>0.551121631</v>
      </c>
      <c r="AS34" s="767">
        <v>0.50523654399999995</v>
      </c>
      <c r="AT34" s="767">
        <v>0.53717772200000002</v>
      </c>
      <c r="AU34" s="767">
        <v>0.47718251</v>
      </c>
      <c r="AV34" s="767">
        <v>0.52359557400000001</v>
      </c>
      <c r="AW34" s="767">
        <v>0.55669435099999998</v>
      </c>
      <c r="AX34" s="767">
        <v>0.55647873699999995</v>
      </c>
      <c r="AY34" s="767">
        <v>0.57417482099999995</v>
      </c>
      <c r="AZ34" s="767">
        <v>0.52233708599999995</v>
      </c>
      <c r="BA34" s="767">
        <v>0.57132803499999996</v>
      </c>
      <c r="BB34" s="767">
        <v>0.66137989500000005</v>
      </c>
      <c r="BC34" s="767">
        <v>0.57123364899999995</v>
      </c>
      <c r="BD34" s="767">
        <v>0.65158829299999999</v>
      </c>
      <c r="BE34" s="767">
        <v>0.54318860000000002</v>
      </c>
      <c r="BF34" s="767">
        <v>0.54136700000000004</v>
      </c>
      <c r="BG34" s="768">
        <v>0.51666769999999995</v>
      </c>
      <c r="BH34" s="768">
        <v>0.58054830000000002</v>
      </c>
      <c r="BI34" s="768">
        <v>0.57984380000000002</v>
      </c>
      <c r="BJ34" s="768">
        <v>0.56396959999999996</v>
      </c>
      <c r="BK34" s="768">
        <v>0.63284099999999999</v>
      </c>
      <c r="BL34" s="768">
        <v>0.51563460000000005</v>
      </c>
      <c r="BM34" s="768">
        <v>0.59404889999999999</v>
      </c>
      <c r="BN34" s="768">
        <v>0.78017340000000002</v>
      </c>
      <c r="BO34" s="768">
        <v>0.64523379999999997</v>
      </c>
      <c r="BP34" s="768">
        <v>0.61760899999999996</v>
      </c>
      <c r="BQ34" s="768">
        <v>0.58238829999999997</v>
      </c>
      <c r="BR34" s="768">
        <v>0.60084400000000004</v>
      </c>
      <c r="BS34" s="768">
        <v>0.54186469999999998</v>
      </c>
      <c r="BT34" s="768">
        <v>0.6041782</v>
      </c>
      <c r="BU34" s="768">
        <v>0.54569570000000001</v>
      </c>
      <c r="BV34" s="768">
        <v>0.78963099999999997</v>
      </c>
    </row>
    <row r="35" spans="1:74" ht="11.1" customHeight="1" x14ac:dyDescent="0.2">
      <c r="A35" s="545" t="s">
        <v>1289</v>
      </c>
      <c r="B35" s="546" t="s">
        <v>1382</v>
      </c>
      <c r="C35" s="767">
        <v>0.39673007900000001</v>
      </c>
      <c r="D35" s="767">
        <v>1.269300337</v>
      </c>
      <c r="E35" s="767">
        <v>9.4132819000000006E-2</v>
      </c>
      <c r="F35" s="767">
        <v>3.1193200000000001E-2</v>
      </c>
      <c r="G35" s="767">
        <v>4.0992156000000002E-2</v>
      </c>
      <c r="H35" s="767">
        <v>2.3568230999999999E-2</v>
      </c>
      <c r="I35" s="767">
        <v>6.3487463999999993E-2</v>
      </c>
      <c r="J35" s="767">
        <v>5.9877819999999998E-2</v>
      </c>
      <c r="K35" s="767">
        <v>5.6481595000000002E-2</v>
      </c>
      <c r="L35" s="767">
        <v>2.0591161E-2</v>
      </c>
      <c r="M35" s="767">
        <v>4.2008034999999999E-2</v>
      </c>
      <c r="N35" s="767">
        <v>4.2704686999999998E-2</v>
      </c>
      <c r="O35" s="767">
        <v>0.10073974300000001</v>
      </c>
      <c r="P35" s="767">
        <v>0.25792004800000001</v>
      </c>
      <c r="Q35" s="767">
        <v>5.3315398999999999E-2</v>
      </c>
      <c r="R35" s="767">
        <v>2.5553326000000001E-2</v>
      </c>
      <c r="S35" s="767">
        <v>3.7488813000000003E-2</v>
      </c>
      <c r="T35" s="767">
        <v>2.3112014E-2</v>
      </c>
      <c r="U35" s="767">
        <v>8.0617432000000003E-2</v>
      </c>
      <c r="V35" s="767">
        <v>9.5390755999999993E-2</v>
      </c>
      <c r="W35" s="767">
        <v>2.8324630999999999E-2</v>
      </c>
      <c r="X35" s="767">
        <v>3.0050284999999999E-2</v>
      </c>
      <c r="Y35" s="767">
        <v>3.8800174E-2</v>
      </c>
      <c r="Z35" s="767">
        <v>8.1739207999999994E-2</v>
      </c>
      <c r="AA35" s="767">
        <v>6.5093614999999994E-2</v>
      </c>
      <c r="AB35" s="767">
        <v>5.4779356000000001E-2</v>
      </c>
      <c r="AC35" s="767">
        <v>3.7245175999999998E-2</v>
      </c>
      <c r="AD35" s="767">
        <v>2.2935693E-2</v>
      </c>
      <c r="AE35" s="767">
        <v>3.4359806E-2</v>
      </c>
      <c r="AF35" s="767">
        <v>5.6547286000000002E-2</v>
      </c>
      <c r="AG35" s="767">
        <v>3.0222822E-2</v>
      </c>
      <c r="AH35" s="767">
        <v>3.4353362999999998E-2</v>
      </c>
      <c r="AI35" s="767">
        <v>2.2670069000000001E-2</v>
      </c>
      <c r="AJ35" s="767">
        <v>2.1396470000000001E-2</v>
      </c>
      <c r="AK35" s="767">
        <v>4.0713548000000002E-2</v>
      </c>
      <c r="AL35" s="767">
        <v>0.459221247</v>
      </c>
      <c r="AM35" s="767">
        <v>1.2429678470000001</v>
      </c>
      <c r="AN35" s="767">
        <v>4.8597023000000003E-2</v>
      </c>
      <c r="AO35" s="767">
        <v>4.2168273999999999E-2</v>
      </c>
      <c r="AP35" s="767">
        <v>5.1790574999999998E-2</v>
      </c>
      <c r="AQ35" s="767">
        <v>7.7588269000000001E-2</v>
      </c>
      <c r="AR35" s="767">
        <v>3.6642105000000001E-2</v>
      </c>
      <c r="AS35" s="767">
        <v>4.5830588999999998E-2</v>
      </c>
      <c r="AT35" s="767">
        <v>6.4433361999999994E-2</v>
      </c>
      <c r="AU35" s="767">
        <v>3.1042866999999998E-2</v>
      </c>
      <c r="AV35" s="767">
        <v>3.2840158000000001E-2</v>
      </c>
      <c r="AW35" s="767">
        <v>5.1614159999999999E-2</v>
      </c>
      <c r="AX35" s="767">
        <v>3.9389392000000002E-2</v>
      </c>
      <c r="AY35" s="767">
        <v>0.285762774</v>
      </c>
      <c r="AZ35" s="767">
        <v>9.6487683000000005E-2</v>
      </c>
      <c r="BA35" s="767">
        <v>1.9004726E-2</v>
      </c>
      <c r="BB35" s="767">
        <v>3.4655800000000001E-4</v>
      </c>
      <c r="BC35" s="767">
        <v>4.5051775000000002E-2</v>
      </c>
      <c r="BD35" s="767">
        <v>4.0698949999999998E-2</v>
      </c>
      <c r="BE35" s="767">
        <v>3.2863999999999997E-2</v>
      </c>
      <c r="BF35" s="767">
        <v>5.4522599999999997E-2</v>
      </c>
      <c r="BG35" s="768">
        <v>2.71647E-2</v>
      </c>
      <c r="BH35" s="768">
        <v>3.3343900000000003E-2</v>
      </c>
      <c r="BI35" s="768">
        <v>4.42916E-2</v>
      </c>
      <c r="BJ35" s="768">
        <v>3.2469499999999998E-2</v>
      </c>
      <c r="BK35" s="768">
        <v>0.26073679999999999</v>
      </c>
      <c r="BL35" s="768">
        <v>9.16212E-2</v>
      </c>
      <c r="BM35" s="768">
        <v>2.03927E-2</v>
      </c>
      <c r="BN35" s="768">
        <v>4.3836999999999999E-4</v>
      </c>
      <c r="BO35" s="768">
        <v>5.5680300000000002E-2</v>
      </c>
      <c r="BP35" s="768">
        <v>4.09582E-2</v>
      </c>
      <c r="BQ35" s="768">
        <v>4.18708E-2</v>
      </c>
      <c r="BR35" s="768">
        <v>6.0167900000000003E-2</v>
      </c>
      <c r="BS35" s="768">
        <v>2.8766099999999999E-2</v>
      </c>
      <c r="BT35" s="768">
        <v>3.2085700000000002E-2</v>
      </c>
      <c r="BU35" s="768">
        <v>4.6044099999999998E-2</v>
      </c>
      <c r="BV35" s="768">
        <v>3.4105499999999997E-2</v>
      </c>
    </row>
    <row r="36" spans="1:74" ht="11.1" customHeight="1" x14ac:dyDescent="0.2">
      <c r="A36" s="545" t="s">
        <v>1290</v>
      </c>
      <c r="B36" s="548" t="s">
        <v>1282</v>
      </c>
      <c r="C36" s="767">
        <v>12.052945300999999</v>
      </c>
      <c r="D36" s="767">
        <v>11.462503476</v>
      </c>
      <c r="E36" s="767">
        <v>11.463500971</v>
      </c>
      <c r="F36" s="767">
        <v>10.231399713</v>
      </c>
      <c r="G36" s="767">
        <v>11.501428681</v>
      </c>
      <c r="H36" s="767">
        <v>11.68089466</v>
      </c>
      <c r="I36" s="767">
        <v>13.741121314999999</v>
      </c>
      <c r="J36" s="767">
        <v>13.761785640999999</v>
      </c>
      <c r="K36" s="767">
        <v>12.483030131</v>
      </c>
      <c r="L36" s="767">
        <v>11.780080349</v>
      </c>
      <c r="M36" s="767">
        <v>10.912057118</v>
      </c>
      <c r="N36" s="767">
        <v>10.990066394999999</v>
      </c>
      <c r="O36" s="767">
        <v>11.588706352999999</v>
      </c>
      <c r="P36" s="767">
        <v>10.800326296</v>
      </c>
      <c r="Q36" s="767">
        <v>10.551313841000001</v>
      </c>
      <c r="R36" s="767">
        <v>9.7958006859999998</v>
      </c>
      <c r="S36" s="767">
        <v>11.021414828999999</v>
      </c>
      <c r="T36" s="767">
        <v>11.632381296</v>
      </c>
      <c r="U36" s="767">
        <v>14.002591053</v>
      </c>
      <c r="V36" s="767">
        <v>14.710287827</v>
      </c>
      <c r="W36" s="767">
        <v>11.967434620000001</v>
      </c>
      <c r="X36" s="767">
        <v>10.756863662000001</v>
      </c>
      <c r="Y36" s="767">
        <v>10.130598088999999</v>
      </c>
      <c r="Z36" s="767">
        <v>11.278825543</v>
      </c>
      <c r="AA36" s="767">
        <v>10.777476642</v>
      </c>
      <c r="AB36" s="767">
        <v>9.4279297470000003</v>
      </c>
      <c r="AC36" s="767">
        <v>10.547775463000001</v>
      </c>
      <c r="AD36" s="767">
        <v>9.2837754100000005</v>
      </c>
      <c r="AE36" s="767">
        <v>10.148786529000001</v>
      </c>
      <c r="AF36" s="767">
        <v>11.522438067</v>
      </c>
      <c r="AG36" s="767">
        <v>13.082658787</v>
      </c>
      <c r="AH36" s="767">
        <v>12.489431165999999</v>
      </c>
      <c r="AI36" s="767">
        <v>11.292935682</v>
      </c>
      <c r="AJ36" s="767">
        <v>10.988419695999999</v>
      </c>
      <c r="AK36" s="767">
        <v>10.510360327000001</v>
      </c>
      <c r="AL36" s="767">
        <v>11.523107196</v>
      </c>
      <c r="AM36" s="767">
        <v>12.173844040000001</v>
      </c>
      <c r="AN36" s="767">
        <v>9.5701718749999998</v>
      </c>
      <c r="AO36" s="767">
        <v>10.863193594</v>
      </c>
      <c r="AP36" s="767">
        <v>9.8540015049999994</v>
      </c>
      <c r="AQ36" s="767">
        <v>10.797231068</v>
      </c>
      <c r="AR36" s="767">
        <v>11.647561221</v>
      </c>
      <c r="AS36" s="767">
        <v>13.826546818000001</v>
      </c>
      <c r="AT36" s="767">
        <v>14.027077348000001</v>
      </c>
      <c r="AU36" s="767">
        <v>11.437471857</v>
      </c>
      <c r="AV36" s="767">
        <v>11.245292814000001</v>
      </c>
      <c r="AW36" s="767">
        <v>11.239749384</v>
      </c>
      <c r="AX36" s="767">
        <v>11.523550658</v>
      </c>
      <c r="AY36" s="767">
        <v>11.935198687</v>
      </c>
      <c r="AZ36" s="767">
        <v>10.644006687999999</v>
      </c>
      <c r="BA36" s="767">
        <v>9.9086503320000006</v>
      </c>
      <c r="BB36" s="767">
        <v>9.7224825960000008</v>
      </c>
      <c r="BC36" s="767">
        <v>10.437165745</v>
      </c>
      <c r="BD36" s="767">
        <v>11.446346448</v>
      </c>
      <c r="BE36" s="767">
        <v>12.70318</v>
      </c>
      <c r="BF36" s="767">
        <v>12.220039999999999</v>
      </c>
      <c r="BG36" s="768">
        <v>10.44858</v>
      </c>
      <c r="BH36" s="768">
        <v>11.46889</v>
      </c>
      <c r="BI36" s="768">
        <v>10.17709</v>
      </c>
      <c r="BJ36" s="768">
        <v>10.295820000000001</v>
      </c>
      <c r="BK36" s="768">
        <v>10.93792</v>
      </c>
      <c r="BL36" s="768">
        <v>10.19115</v>
      </c>
      <c r="BM36" s="768">
        <v>10.33173</v>
      </c>
      <c r="BN36" s="768">
        <v>11.111969999999999</v>
      </c>
      <c r="BO36" s="768">
        <v>11.933450000000001</v>
      </c>
      <c r="BP36" s="768">
        <v>11.56512</v>
      </c>
      <c r="BQ36" s="768">
        <v>13.5922</v>
      </c>
      <c r="BR36" s="768">
        <v>13.412319999999999</v>
      </c>
      <c r="BS36" s="768">
        <v>10.951890000000001</v>
      </c>
      <c r="BT36" s="768">
        <v>11.97409</v>
      </c>
      <c r="BU36" s="768">
        <v>10.26099</v>
      </c>
      <c r="BV36" s="768">
        <v>10.325979999999999</v>
      </c>
    </row>
    <row r="37" spans="1:74" ht="11.1" customHeight="1" x14ac:dyDescent="0.2">
      <c r="A37" s="545" t="s">
        <v>1291</v>
      </c>
      <c r="B37" s="546" t="s">
        <v>1383</v>
      </c>
      <c r="C37" s="767">
        <v>13.378449219</v>
      </c>
      <c r="D37" s="767">
        <v>12.215206016</v>
      </c>
      <c r="E37" s="767">
        <v>12.456892753</v>
      </c>
      <c r="F37" s="767">
        <v>11.305350439</v>
      </c>
      <c r="G37" s="767">
        <v>11.882494803</v>
      </c>
      <c r="H37" s="767">
        <v>13.355362593000001</v>
      </c>
      <c r="I37" s="767">
        <v>15.471734946</v>
      </c>
      <c r="J37" s="767">
        <v>15.146375748000001</v>
      </c>
      <c r="K37" s="767">
        <v>13.056117671999999</v>
      </c>
      <c r="L37" s="767">
        <v>12.043017316</v>
      </c>
      <c r="M37" s="767">
        <v>11.693019774</v>
      </c>
      <c r="N37" s="767">
        <v>12.765672395999999</v>
      </c>
      <c r="O37" s="767">
        <v>13.211333929</v>
      </c>
      <c r="P37" s="767">
        <v>12.188967324</v>
      </c>
      <c r="Q37" s="767">
        <v>11.915601939</v>
      </c>
      <c r="R37" s="767">
        <v>11.138512914</v>
      </c>
      <c r="S37" s="767">
        <v>11.839143887000001</v>
      </c>
      <c r="T37" s="767">
        <v>13.302689883999999</v>
      </c>
      <c r="U37" s="767">
        <v>16.000371691000002</v>
      </c>
      <c r="V37" s="767">
        <v>16.486292398</v>
      </c>
      <c r="W37" s="767">
        <v>13.321674009000001</v>
      </c>
      <c r="X37" s="767">
        <v>11.594404315</v>
      </c>
      <c r="Y37" s="767">
        <v>11.468241086000001</v>
      </c>
      <c r="Z37" s="767">
        <v>13.028618426</v>
      </c>
      <c r="AA37" s="767">
        <v>12.863721548999999</v>
      </c>
      <c r="AB37" s="767">
        <v>11.242248403</v>
      </c>
      <c r="AC37" s="767">
        <v>12.407829002</v>
      </c>
      <c r="AD37" s="767">
        <v>10.800029767</v>
      </c>
      <c r="AE37" s="767">
        <v>11.433027495999999</v>
      </c>
      <c r="AF37" s="767">
        <v>13.148135684</v>
      </c>
      <c r="AG37" s="767">
        <v>14.966598631</v>
      </c>
      <c r="AH37" s="767">
        <v>14.269311294</v>
      </c>
      <c r="AI37" s="767">
        <v>12.550031137</v>
      </c>
      <c r="AJ37" s="767">
        <v>12.002878588</v>
      </c>
      <c r="AK37" s="767">
        <v>11.867572217999999</v>
      </c>
      <c r="AL37" s="767">
        <v>13.601175374</v>
      </c>
      <c r="AM37" s="767">
        <v>14.159347411000001</v>
      </c>
      <c r="AN37" s="767">
        <v>11.640591674</v>
      </c>
      <c r="AO37" s="767">
        <v>12.406250865000001</v>
      </c>
      <c r="AP37" s="767">
        <v>11.374748148</v>
      </c>
      <c r="AQ37" s="767">
        <v>11.949579669</v>
      </c>
      <c r="AR37" s="767">
        <v>13.172408033</v>
      </c>
      <c r="AS37" s="767">
        <v>16.207905427</v>
      </c>
      <c r="AT37" s="767">
        <v>16.398703144999999</v>
      </c>
      <c r="AU37" s="767">
        <v>13.492319604</v>
      </c>
      <c r="AV37" s="767">
        <v>12.20482206</v>
      </c>
      <c r="AW37" s="767">
        <v>12.092758761000001</v>
      </c>
      <c r="AX37" s="767">
        <v>12.649331711</v>
      </c>
      <c r="AY37" s="767">
        <v>13.593712652000001</v>
      </c>
      <c r="AZ37" s="767">
        <v>11.857932475</v>
      </c>
      <c r="BA37" s="767">
        <v>12.299359038</v>
      </c>
      <c r="BB37" s="767">
        <v>10.834658299999999</v>
      </c>
      <c r="BC37" s="767">
        <v>11.271924057</v>
      </c>
      <c r="BD37" s="767">
        <v>12.749083350999999</v>
      </c>
      <c r="BE37" s="767">
        <v>16.36337894</v>
      </c>
      <c r="BF37" s="767">
        <v>15.65300585</v>
      </c>
      <c r="BG37" s="768">
        <v>12.537269999999999</v>
      </c>
      <c r="BH37" s="768">
        <v>12.048999999999999</v>
      </c>
      <c r="BI37" s="768">
        <v>11.71363</v>
      </c>
      <c r="BJ37" s="768">
        <v>12.94693</v>
      </c>
      <c r="BK37" s="768">
        <v>13.30545</v>
      </c>
      <c r="BL37" s="768">
        <v>12.416399999999999</v>
      </c>
      <c r="BM37" s="768">
        <v>12.48696</v>
      </c>
      <c r="BN37" s="768">
        <v>11.10774</v>
      </c>
      <c r="BO37" s="768">
        <v>11.8848</v>
      </c>
      <c r="BP37" s="768">
        <v>13.18022</v>
      </c>
      <c r="BQ37" s="768">
        <v>15.395110000000001</v>
      </c>
      <c r="BR37" s="768">
        <v>15.21236</v>
      </c>
      <c r="BS37" s="768">
        <v>12.580539999999999</v>
      </c>
      <c r="BT37" s="768">
        <v>12.049899999999999</v>
      </c>
      <c r="BU37" s="768">
        <v>11.70523</v>
      </c>
      <c r="BV37" s="768">
        <v>12.95491</v>
      </c>
    </row>
    <row r="38" spans="1:74" ht="11.1" customHeight="1" x14ac:dyDescent="0.2">
      <c r="A38" s="539"/>
      <c r="B38" s="131" t="s">
        <v>1385</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1292</v>
      </c>
      <c r="B39" s="546" t="s">
        <v>88</v>
      </c>
      <c r="C39" s="767">
        <v>13.646733993</v>
      </c>
      <c r="D39" s="767">
        <v>12.307792246</v>
      </c>
      <c r="E39" s="767">
        <v>14.197137301</v>
      </c>
      <c r="F39" s="767">
        <v>11.913100056999999</v>
      </c>
      <c r="G39" s="767">
        <v>14.043001463</v>
      </c>
      <c r="H39" s="767">
        <v>16.507351857</v>
      </c>
      <c r="I39" s="767">
        <v>19.785832846000002</v>
      </c>
      <c r="J39" s="767">
        <v>18.452286071</v>
      </c>
      <c r="K39" s="767">
        <v>16.550311480000001</v>
      </c>
      <c r="L39" s="767">
        <v>13.811461163000001</v>
      </c>
      <c r="M39" s="767">
        <v>14.20758451</v>
      </c>
      <c r="N39" s="767">
        <v>15.566451505</v>
      </c>
      <c r="O39" s="767">
        <v>16.186388898000001</v>
      </c>
      <c r="P39" s="767">
        <v>15.525135807</v>
      </c>
      <c r="Q39" s="767">
        <v>16.830400997999998</v>
      </c>
      <c r="R39" s="767">
        <v>13.290103116999999</v>
      </c>
      <c r="S39" s="767">
        <v>15.122639675</v>
      </c>
      <c r="T39" s="767">
        <v>19.822875142000001</v>
      </c>
      <c r="U39" s="767">
        <v>25.134589461000001</v>
      </c>
      <c r="V39" s="767">
        <v>25.363152371999998</v>
      </c>
      <c r="W39" s="767">
        <v>19.449643420000001</v>
      </c>
      <c r="X39" s="767">
        <v>16.134803054999999</v>
      </c>
      <c r="Y39" s="767">
        <v>15.759728922000001</v>
      </c>
      <c r="Z39" s="767">
        <v>15.374129567000001</v>
      </c>
      <c r="AA39" s="767">
        <v>15.966307438999999</v>
      </c>
      <c r="AB39" s="767">
        <v>15.431208233</v>
      </c>
      <c r="AC39" s="767">
        <v>17.629047465999999</v>
      </c>
      <c r="AD39" s="767">
        <v>13.277061298</v>
      </c>
      <c r="AE39" s="767">
        <v>15.059464177000001</v>
      </c>
      <c r="AF39" s="767">
        <v>19.499530015000001</v>
      </c>
      <c r="AG39" s="767">
        <v>23.442980805000001</v>
      </c>
      <c r="AH39" s="767">
        <v>21.676253300999999</v>
      </c>
      <c r="AI39" s="767">
        <v>19.574416943999999</v>
      </c>
      <c r="AJ39" s="767">
        <v>17.365376664999999</v>
      </c>
      <c r="AK39" s="767">
        <v>16.582440528999999</v>
      </c>
      <c r="AL39" s="767">
        <v>18.949086595000001</v>
      </c>
      <c r="AM39" s="767">
        <v>17.800495692999998</v>
      </c>
      <c r="AN39" s="767">
        <v>17.386036269000002</v>
      </c>
      <c r="AO39" s="767">
        <v>19.406744641</v>
      </c>
      <c r="AP39" s="767">
        <v>16.649769053</v>
      </c>
      <c r="AQ39" s="767">
        <v>18.387120236000001</v>
      </c>
      <c r="AR39" s="767">
        <v>21.562666561</v>
      </c>
      <c r="AS39" s="767">
        <v>26.622354312999999</v>
      </c>
      <c r="AT39" s="767">
        <v>27.439375707</v>
      </c>
      <c r="AU39" s="767">
        <v>24.358706886</v>
      </c>
      <c r="AV39" s="767">
        <v>20.373727039999999</v>
      </c>
      <c r="AW39" s="767">
        <v>19.257701437000001</v>
      </c>
      <c r="AX39" s="767">
        <v>20.685329463999999</v>
      </c>
      <c r="AY39" s="767">
        <v>22.687567523999999</v>
      </c>
      <c r="AZ39" s="767">
        <v>22.812833626</v>
      </c>
      <c r="BA39" s="767">
        <v>22.993347276000002</v>
      </c>
      <c r="BB39" s="767">
        <v>18.890017195999999</v>
      </c>
      <c r="BC39" s="767">
        <v>19.747360155999999</v>
      </c>
      <c r="BD39" s="767">
        <v>25.248960699000001</v>
      </c>
      <c r="BE39" s="767">
        <v>31.168150000000001</v>
      </c>
      <c r="BF39" s="767">
        <v>31.21744</v>
      </c>
      <c r="BG39" s="768">
        <v>26.67745</v>
      </c>
      <c r="BH39" s="768">
        <v>22.52233</v>
      </c>
      <c r="BI39" s="768">
        <v>25.427600000000002</v>
      </c>
      <c r="BJ39" s="768">
        <v>24.37951</v>
      </c>
      <c r="BK39" s="768">
        <v>22.489319999999999</v>
      </c>
      <c r="BL39" s="768">
        <v>23.167020000000001</v>
      </c>
      <c r="BM39" s="768">
        <v>24.14799</v>
      </c>
      <c r="BN39" s="768">
        <v>22.008839999999999</v>
      </c>
      <c r="BO39" s="768">
        <v>23.322959999999998</v>
      </c>
      <c r="BP39" s="768">
        <v>31.011220000000002</v>
      </c>
      <c r="BQ39" s="768">
        <v>31.023790000000002</v>
      </c>
      <c r="BR39" s="768">
        <v>31.97664</v>
      </c>
      <c r="BS39" s="768">
        <v>28.663650000000001</v>
      </c>
      <c r="BT39" s="768">
        <v>25.140270000000001</v>
      </c>
      <c r="BU39" s="768">
        <v>25.46979</v>
      </c>
      <c r="BV39" s="768">
        <v>23.600840000000002</v>
      </c>
    </row>
    <row r="40" spans="1:74" ht="11.1" customHeight="1" x14ac:dyDescent="0.2">
      <c r="A40" s="545" t="s">
        <v>1293</v>
      </c>
      <c r="B40" s="548" t="s">
        <v>87</v>
      </c>
      <c r="C40" s="767">
        <v>33.281850591999998</v>
      </c>
      <c r="D40" s="767">
        <v>33.760636798999997</v>
      </c>
      <c r="E40" s="767">
        <v>26.542088841000002</v>
      </c>
      <c r="F40" s="767">
        <v>18.713864513000001</v>
      </c>
      <c r="G40" s="767">
        <v>21.852247228</v>
      </c>
      <c r="H40" s="767">
        <v>24.626584907000002</v>
      </c>
      <c r="I40" s="767">
        <v>27.900104395</v>
      </c>
      <c r="J40" s="767">
        <v>27.475924953</v>
      </c>
      <c r="K40" s="767">
        <v>24.826204292</v>
      </c>
      <c r="L40" s="767">
        <v>18.315642046000001</v>
      </c>
      <c r="M40" s="767">
        <v>17.852357654999999</v>
      </c>
      <c r="N40" s="767">
        <v>16.949121798</v>
      </c>
      <c r="O40" s="767">
        <v>25.874434506</v>
      </c>
      <c r="P40" s="767">
        <v>22.321551311</v>
      </c>
      <c r="Q40" s="767">
        <v>15.483383825000001</v>
      </c>
      <c r="R40" s="767">
        <v>17.980918839000001</v>
      </c>
      <c r="S40" s="767">
        <v>17.321122281000001</v>
      </c>
      <c r="T40" s="767">
        <v>24.167017181999999</v>
      </c>
      <c r="U40" s="767">
        <v>29.384049397999998</v>
      </c>
      <c r="V40" s="767">
        <v>29.981979417000002</v>
      </c>
      <c r="W40" s="767">
        <v>23.723700207</v>
      </c>
      <c r="X40" s="767">
        <v>18.850736737999998</v>
      </c>
      <c r="Y40" s="767">
        <v>17.534744949</v>
      </c>
      <c r="Z40" s="767">
        <v>26.816414891000001</v>
      </c>
      <c r="AA40" s="767">
        <v>23.954991101000001</v>
      </c>
      <c r="AB40" s="767">
        <v>18.355418286999999</v>
      </c>
      <c r="AC40" s="767">
        <v>21.172048201999999</v>
      </c>
      <c r="AD40" s="767">
        <v>17.067192085999999</v>
      </c>
      <c r="AE40" s="767">
        <v>18.952078708999998</v>
      </c>
      <c r="AF40" s="767">
        <v>21.4277832</v>
      </c>
      <c r="AG40" s="767">
        <v>25.641030960999998</v>
      </c>
      <c r="AH40" s="767">
        <v>22.827347253999999</v>
      </c>
      <c r="AI40" s="767">
        <v>17.819908511000001</v>
      </c>
      <c r="AJ40" s="767">
        <v>16.574883475</v>
      </c>
      <c r="AK40" s="767">
        <v>17.214801048000002</v>
      </c>
      <c r="AL40" s="767">
        <v>23.682135295999998</v>
      </c>
      <c r="AM40" s="767">
        <v>26.155900982999999</v>
      </c>
      <c r="AN40" s="767">
        <v>17.148908560999999</v>
      </c>
      <c r="AO40" s="767">
        <v>18.519705705</v>
      </c>
      <c r="AP40" s="767">
        <v>15.494836027</v>
      </c>
      <c r="AQ40" s="767">
        <v>16.828569368</v>
      </c>
      <c r="AR40" s="767">
        <v>19.304998054999999</v>
      </c>
      <c r="AS40" s="767">
        <v>22.504359645000001</v>
      </c>
      <c r="AT40" s="767">
        <v>23.066468485000001</v>
      </c>
      <c r="AU40" s="767">
        <v>16.848291282999998</v>
      </c>
      <c r="AV40" s="767">
        <v>15.341719578999999</v>
      </c>
      <c r="AW40" s="767">
        <v>16.532972661999999</v>
      </c>
      <c r="AX40" s="767">
        <v>18.840045579000002</v>
      </c>
      <c r="AY40" s="767">
        <v>21.718232905000001</v>
      </c>
      <c r="AZ40" s="767">
        <v>15.286452425</v>
      </c>
      <c r="BA40" s="767">
        <v>16.329636439000002</v>
      </c>
      <c r="BB40" s="767">
        <v>12.124800089000001</v>
      </c>
      <c r="BC40" s="767">
        <v>13.713269804999999</v>
      </c>
      <c r="BD40" s="767">
        <v>14.29114957</v>
      </c>
      <c r="BE40" s="767">
        <v>23.797370000000001</v>
      </c>
      <c r="BF40" s="767">
        <v>22.778120000000001</v>
      </c>
      <c r="BG40" s="768">
        <v>10.9031</v>
      </c>
      <c r="BH40" s="768">
        <v>10.168100000000001</v>
      </c>
      <c r="BI40" s="768">
        <v>10.969950000000001</v>
      </c>
      <c r="BJ40" s="768">
        <v>21.236969999999999</v>
      </c>
      <c r="BK40" s="768">
        <v>22.697489999999998</v>
      </c>
      <c r="BL40" s="768">
        <v>18.56099</v>
      </c>
      <c r="BM40" s="768">
        <v>13.582459999999999</v>
      </c>
      <c r="BN40" s="768">
        <v>6.6851099999999999</v>
      </c>
      <c r="BO40" s="768">
        <v>8.7688989999999993</v>
      </c>
      <c r="BP40" s="768">
        <v>10.741720000000001</v>
      </c>
      <c r="BQ40" s="768">
        <v>13.55969</v>
      </c>
      <c r="BR40" s="768">
        <v>15.1717</v>
      </c>
      <c r="BS40" s="768">
        <v>9.1890730000000005</v>
      </c>
      <c r="BT40" s="768">
        <v>7.0641109999999996</v>
      </c>
      <c r="BU40" s="768">
        <v>9.7869360000000007</v>
      </c>
      <c r="BV40" s="768">
        <v>21.722639999999998</v>
      </c>
    </row>
    <row r="41" spans="1:74" ht="11.1" customHeight="1" x14ac:dyDescent="0.2">
      <c r="A41" s="545" t="s">
        <v>1294</v>
      </c>
      <c r="B41" s="548" t="s">
        <v>90</v>
      </c>
      <c r="C41" s="767">
        <v>25.879842</v>
      </c>
      <c r="D41" s="767">
        <v>21.988144999999999</v>
      </c>
      <c r="E41" s="767">
        <v>22.296655999999999</v>
      </c>
      <c r="F41" s="767">
        <v>20.317347999999999</v>
      </c>
      <c r="G41" s="767">
        <v>22.624492</v>
      </c>
      <c r="H41" s="767">
        <v>23.823356</v>
      </c>
      <c r="I41" s="767">
        <v>24.119212999999998</v>
      </c>
      <c r="J41" s="767">
        <v>24.884819</v>
      </c>
      <c r="K41" s="767">
        <v>23.381674</v>
      </c>
      <c r="L41" s="767">
        <v>22.715461000000001</v>
      </c>
      <c r="M41" s="767">
        <v>21.77224</v>
      </c>
      <c r="N41" s="767">
        <v>24.358706999999999</v>
      </c>
      <c r="O41" s="767">
        <v>25.869942000000002</v>
      </c>
      <c r="P41" s="767">
        <v>22.894964999999999</v>
      </c>
      <c r="Q41" s="767">
        <v>22.776759999999999</v>
      </c>
      <c r="R41" s="767">
        <v>21.009910000000001</v>
      </c>
      <c r="S41" s="767">
        <v>23.781983</v>
      </c>
      <c r="T41" s="767">
        <v>22.568573000000001</v>
      </c>
      <c r="U41" s="767">
        <v>23.285812</v>
      </c>
      <c r="V41" s="767">
        <v>24.755216999999998</v>
      </c>
      <c r="W41" s="767">
        <v>22.739031000000001</v>
      </c>
      <c r="X41" s="767">
        <v>21.501695000000002</v>
      </c>
      <c r="Y41" s="767">
        <v>23.023997999999999</v>
      </c>
      <c r="Z41" s="767">
        <v>24.963118000000001</v>
      </c>
      <c r="AA41" s="767">
        <v>25.975608000000001</v>
      </c>
      <c r="AB41" s="767">
        <v>22.094138000000001</v>
      </c>
      <c r="AC41" s="767">
        <v>22.987617</v>
      </c>
      <c r="AD41" s="767">
        <v>23.029046999999998</v>
      </c>
      <c r="AE41" s="767">
        <v>22.526326000000001</v>
      </c>
      <c r="AF41" s="767">
        <v>24.399435</v>
      </c>
      <c r="AG41" s="767">
        <v>25.376308000000002</v>
      </c>
      <c r="AH41" s="767">
        <v>25.136368999999998</v>
      </c>
      <c r="AI41" s="767">
        <v>23.158773</v>
      </c>
      <c r="AJ41" s="767">
        <v>22.592756999999999</v>
      </c>
      <c r="AK41" s="767">
        <v>23.550314</v>
      </c>
      <c r="AL41" s="767">
        <v>26.189156000000001</v>
      </c>
      <c r="AM41" s="767">
        <v>26.296500999999999</v>
      </c>
      <c r="AN41" s="767">
        <v>22.914876</v>
      </c>
      <c r="AO41" s="767">
        <v>22.497935999999999</v>
      </c>
      <c r="AP41" s="767">
        <v>20.571363000000002</v>
      </c>
      <c r="AQ41" s="767">
        <v>23.991274000000001</v>
      </c>
      <c r="AR41" s="767">
        <v>24.602101000000001</v>
      </c>
      <c r="AS41" s="767">
        <v>25.186368000000002</v>
      </c>
      <c r="AT41" s="767">
        <v>24.820713000000001</v>
      </c>
      <c r="AU41" s="767">
        <v>23.146605999999998</v>
      </c>
      <c r="AV41" s="767">
        <v>22.415308</v>
      </c>
      <c r="AW41" s="767">
        <v>23.329723999999999</v>
      </c>
      <c r="AX41" s="767">
        <v>25.599620999999999</v>
      </c>
      <c r="AY41" s="767">
        <v>25.511693000000001</v>
      </c>
      <c r="AZ41" s="767">
        <v>22.232628999999999</v>
      </c>
      <c r="BA41" s="767">
        <v>21.816561</v>
      </c>
      <c r="BB41" s="767">
        <v>20.985571</v>
      </c>
      <c r="BC41" s="767">
        <v>23.905849</v>
      </c>
      <c r="BD41" s="767">
        <v>23.655968999999999</v>
      </c>
      <c r="BE41" s="767">
        <v>24.083919999999999</v>
      </c>
      <c r="BF41" s="767">
        <v>23.99963</v>
      </c>
      <c r="BG41" s="768">
        <v>21.648779999999999</v>
      </c>
      <c r="BH41" s="768">
        <v>20.93235</v>
      </c>
      <c r="BI41" s="768">
        <v>21.872669999999999</v>
      </c>
      <c r="BJ41" s="768">
        <v>24.92483</v>
      </c>
      <c r="BK41" s="768">
        <v>24.821339999999999</v>
      </c>
      <c r="BL41" s="768">
        <v>22.448920000000001</v>
      </c>
      <c r="BM41" s="768">
        <v>22.744980000000002</v>
      </c>
      <c r="BN41" s="768">
        <v>20.434329999999999</v>
      </c>
      <c r="BO41" s="768">
        <v>22.364730000000002</v>
      </c>
      <c r="BP41" s="768">
        <v>22.498139999999999</v>
      </c>
      <c r="BQ41" s="768">
        <v>23.11251</v>
      </c>
      <c r="BR41" s="768">
        <v>23.269690000000001</v>
      </c>
      <c r="BS41" s="768">
        <v>21.299720000000001</v>
      </c>
      <c r="BT41" s="768">
        <v>21.43554</v>
      </c>
      <c r="BU41" s="768">
        <v>22.366050000000001</v>
      </c>
      <c r="BV41" s="768">
        <v>24.244050000000001</v>
      </c>
    </row>
    <row r="42" spans="1:74" ht="11.1" customHeight="1" x14ac:dyDescent="0.2">
      <c r="A42" s="545" t="s">
        <v>1295</v>
      </c>
      <c r="B42" s="548" t="s">
        <v>1278</v>
      </c>
      <c r="C42" s="767">
        <v>0.57206129900000002</v>
      </c>
      <c r="D42" s="767">
        <v>0.36308932300000002</v>
      </c>
      <c r="E42" s="767">
        <v>0.87458775300000002</v>
      </c>
      <c r="F42" s="767">
        <v>1.1636180389999999</v>
      </c>
      <c r="G42" s="767">
        <v>0.53515704200000003</v>
      </c>
      <c r="H42" s="767">
        <v>0.61073181499999996</v>
      </c>
      <c r="I42" s="767">
        <v>0.86275426700000002</v>
      </c>
      <c r="J42" s="767">
        <v>0.33262001899999999</v>
      </c>
      <c r="K42" s="767">
        <v>0.24100346</v>
      </c>
      <c r="L42" s="767">
        <v>0.52973772299999999</v>
      </c>
      <c r="M42" s="767">
        <v>0.62608849</v>
      </c>
      <c r="N42" s="767">
        <v>0.82849660999999997</v>
      </c>
      <c r="O42" s="767">
        <v>1.0634692670000001</v>
      </c>
      <c r="P42" s="767">
        <v>1.1418708950000001</v>
      </c>
      <c r="Q42" s="767">
        <v>0.93407440399999997</v>
      </c>
      <c r="R42" s="767">
        <v>0.72775716899999998</v>
      </c>
      <c r="S42" s="767">
        <v>0.93658986399999999</v>
      </c>
      <c r="T42" s="767">
        <v>0.52183801399999996</v>
      </c>
      <c r="U42" s="767">
        <v>0.45269007500000003</v>
      </c>
      <c r="V42" s="767">
        <v>0.45478816700000002</v>
      </c>
      <c r="W42" s="767">
        <v>0.28145227</v>
      </c>
      <c r="X42" s="767">
        <v>0.59893685600000002</v>
      </c>
      <c r="Y42" s="767">
        <v>0.43606400400000001</v>
      </c>
      <c r="Z42" s="767">
        <v>0.73328401499999996</v>
      </c>
      <c r="AA42" s="767">
        <v>0.798045424</v>
      </c>
      <c r="AB42" s="767">
        <v>0.80496814800000005</v>
      </c>
      <c r="AC42" s="767">
        <v>0.99830281499999995</v>
      </c>
      <c r="AD42" s="767">
        <v>1.035291518</v>
      </c>
      <c r="AE42" s="767">
        <v>1.1406730279999999</v>
      </c>
      <c r="AF42" s="767">
        <v>0.82161005899999995</v>
      </c>
      <c r="AG42" s="767">
        <v>0.73175539700000003</v>
      </c>
      <c r="AH42" s="767">
        <v>0.58839311100000002</v>
      </c>
      <c r="AI42" s="767">
        <v>0.374261762</v>
      </c>
      <c r="AJ42" s="767">
        <v>0.39159423500000001</v>
      </c>
      <c r="AK42" s="767">
        <v>0.71262800199999998</v>
      </c>
      <c r="AL42" s="767">
        <v>0.45018711099999997</v>
      </c>
      <c r="AM42" s="767">
        <v>0.72768796300000005</v>
      </c>
      <c r="AN42" s="767">
        <v>0.82835164400000005</v>
      </c>
      <c r="AO42" s="767">
        <v>0.83488186399999997</v>
      </c>
      <c r="AP42" s="767">
        <v>0.98720049399999998</v>
      </c>
      <c r="AQ42" s="767">
        <v>0.97919915499999999</v>
      </c>
      <c r="AR42" s="767">
        <v>0.76838423099999997</v>
      </c>
      <c r="AS42" s="767">
        <v>0.75725299499999998</v>
      </c>
      <c r="AT42" s="767">
        <v>0.93273096099999997</v>
      </c>
      <c r="AU42" s="767">
        <v>0.91945154500000004</v>
      </c>
      <c r="AV42" s="767">
        <v>1.013552588</v>
      </c>
      <c r="AW42" s="767">
        <v>1.1483381319999999</v>
      </c>
      <c r="AX42" s="767">
        <v>1.286204675</v>
      </c>
      <c r="AY42" s="767">
        <v>1.2532001989999999</v>
      </c>
      <c r="AZ42" s="767">
        <v>0.96363887000000004</v>
      </c>
      <c r="BA42" s="767">
        <v>1.0675088070000001</v>
      </c>
      <c r="BB42" s="767">
        <v>1.0001384719999999</v>
      </c>
      <c r="BC42" s="767">
        <v>0.973285234</v>
      </c>
      <c r="BD42" s="767">
        <v>0.86432417800000005</v>
      </c>
      <c r="BE42" s="767">
        <v>0.81651039999999997</v>
      </c>
      <c r="BF42" s="767">
        <v>0.94570359999999998</v>
      </c>
      <c r="BG42" s="768">
        <v>0.85872970000000004</v>
      </c>
      <c r="BH42" s="768">
        <v>0.93292269999999999</v>
      </c>
      <c r="BI42" s="768">
        <v>1.0184340000000001</v>
      </c>
      <c r="BJ42" s="768">
        <v>1.0962229999999999</v>
      </c>
      <c r="BK42" s="768">
        <v>1.167076</v>
      </c>
      <c r="BL42" s="768">
        <v>0.91343350000000001</v>
      </c>
      <c r="BM42" s="768">
        <v>0.95020629999999995</v>
      </c>
      <c r="BN42" s="768">
        <v>0.91556349999999997</v>
      </c>
      <c r="BO42" s="768">
        <v>0.86569969999999996</v>
      </c>
      <c r="BP42" s="768">
        <v>0.75708960000000003</v>
      </c>
      <c r="BQ42" s="768">
        <v>0.74125859999999999</v>
      </c>
      <c r="BR42" s="768">
        <v>0.89096629999999999</v>
      </c>
      <c r="BS42" s="768">
        <v>0.81029099999999998</v>
      </c>
      <c r="BT42" s="768">
        <v>0.88908759999999998</v>
      </c>
      <c r="BU42" s="768">
        <v>0.96728639999999999</v>
      </c>
      <c r="BV42" s="768">
        <v>1.095707</v>
      </c>
    </row>
    <row r="43" spans="1:74" ht="11.1" customHeight="1" x14ac:dyDescent="0.2">
      <c r="A43" s="545" t="s">
        <v>1296</v>
      </c>
      <c r="B43" s="548" t="s">
        <v>1381</v>
      </c>
      <c r="C43" s="767">
        <v>2.417744501</v>
      </c>
      <c r="D43" s="767">
        <v>2.1585111210000001</v>
      </c>
      <c r="E43" s="767">
        <v>2.4123294159999999</v>
      </c>
      <c r="F43" s="767">
        <v>2.37233318</v>
      </c>
      <c r="G43" s="767">
        <v>1.967468123</v>
      </c>
      <c r="H43" s="767">
        <v>1.720651978</v>
      </c>
      <c r="I43" s="767">
        <v>1.4222728609999999</v>
      </c>
      <c r="J43" s="767">
        <v>1.429804335</v>
      </c>
      <c r="K43" s="767">
        <v>1.5703562799999999</v>
      </c>
      <c r="L43" s="767">
        <v>2.4788731319999999</v>
      </c>
      <c r="M43" s="767">
        <v>2.8178783049999998</v>
      </c>
      <c r="N43" s="767">
        <v>2.7671452699999999</v>
      </c>
      <c r="O43" s="767">
        <v>2.9361418499999998</v>
      </c>
      <c r="P43" s="767">
        <v>2.708158466</v>
      </c>
      <c r="Q43" s="767">
        <v>2.6343297190000001</v>
      </c>
      <c r="R43" s="767">
        <v>2.4044776419999998</v>
      </c>
      <c r="S43" s="767">
        <v>1.997031972</v>
      </c>
      <c r="T43" s="767">
        <v>1.8325050460000001</v>
      </c>
      <c r="U43" s="767">
        <v>1.518722313</v>
      </c>
      <c r="V43" s="767">
        <v>1.445573008</v>
      </c>
      <c r="W43" s="767">
        <v>1.7743249649999999</v>
      </c>
      <c r="X43" s="767">
        <v>2.3052060399999998</v>
      </c>
      <c r="Y43" s="767">
        <v>2.5488295650000001</v>
      </c>
      <c r="Z43" s="767">
        <v>3.0646359040000002</v>
      </c>
      <c r="AA43" s="767">
        <v>2.560297056</v>
      </c>
      <c r="AB43" s="767">
        <v>2.7550446260000001</v>
      </c>
      <c r="AC43" s="767">
        <v>3.0723645570000002</v>
      </c>
      <c r="AD43" s="767">
        <v>2.7226200660000002</v>
      </c>
      <c r="AE43" s="767">
        <v>2.5967221</v>
      </c>
      <c r="AF43" s="767">
        <v>2.2607283040000001</v>
      </c>
      <c r="AG43" s="767">
        <v>1.631737062</v>
      </c>
      <c r="AH43" s="767">
        <v>1.4844315450000001</v>
      </c>
      <c r="AI43" s="767">
        <v>1.676003656</v>
      </c>
      <c r="AJ43" s="767">
        <v>2.708697656</v>
      </c>
      <c r="AK43" s="767">
        <v>3.1075799989999999</v>
      </c>
      <c r="AL43" s="767">
        <v>3.6511412499999998</v>
      </c>
      <c r="AM43" s="767">
        <v>3.4376231549999998</v>
      </c>
      <c r="AN43" s="767">
        <v>2.9885391600000002</v>
      </c>
      <c r="AO43" s="767">
        <v>3.2501891449999998</v>
      </c>
      <c r="AP43" s="767">
        <v>3.0129242889999999</v>
      </c>
      <c r="AQ43" s="767">
        <v>2.7112635890000001</v>
      </c>
      <c r="AR43" s="767">
        <v>2.623651239</v>
      </c>
      <c r="AS43" s="767">
        <v>2.2393923440000001</v>
      </c>
      <c r="AT43" s="767">
        <v>2.3586358629999999</v>
      </c>
      <c r="AU43" s="767">
        <v>2.3473547520000002</v>
      </c>
      <c r="AV43" s="767">
        <v>2.834349182</v>
      </c>
      <c r="AW43" s="767">
        <v>2.802080294</v>
      </c>
      <c r="AX43" s="767">
        <v>2.9789451649999998</v>
      </c>
      <c r="AY43" s="767">
        <v>3.1633713229999998</v>
      </c>
      <c r="AZ43" s="767">
        <v>2.7656220610000002</v>
      </c>
      <c r="BA43" s="767">
        <v>3.2570345500000002</v>
      </c>
      <c r="BB43" s="767">
        <v>3.5524225810000001</v>
      </c>
      <c r="BC43" s="767">
        <v>3.0053970919999999</v>
      </c>
      <c r="BD43" s="767">
        <v>2.9821689359999999</v>
      </c>
      <c r="BE43" s="767">
        <v>2.4353359999999999</v>
      </c>
      <c r="BF43" s="767">
        <v>2.4636239999999998</v>
      </c>
      <c r="BG43" s="768">
        <v>2.5388000000000002</v>
      </c>
      <c r="BH43" s="768">
        <v>3.0783269999999998</v>
      </c>
      <c r="BI43" s="768">
        <v>3.047593</v>
      </c>
      <c r="BJ43" s="768">
        <v>3.023577</v>
      </c>
      <c r="BK43" s="768">
        <v>3.380449</v>
      </c>
      <c r="BL43" s="768">
        <v>3.0166179999999998</v>
      </c>
      <c r="BM43" s="768">
        <v>3.2837190000000001</v>
      </c>
      <c r="BN43" s="768">
        <v>3.9805480000000002</v>
      </c>
      <c r="BO43" s="768">
        <v>3.3319169999999998</v>
      </c>
      <c r="BP43" s="768">
        <v>2.9519519999999999</v>
      </c>
      <c r="BQ43" s="768">
        <v>2.6453329999999999</v>
      </c>
      <c r="BR43" s="768">
        <v>2.7327330000000001</v>
      </c>
      <c r="BS43" s="768">
        <v>2.494122</v>
      </c>
      <c r="BT43" s="768">
        <v>3.3575050000000002</v>
      </c>
      <c r="BU43" s="768">
        <v>3.0269370000000002</v>
      </c>
      <c r="BV43" s="768">
        <v>3.6475240000000002</v>
      </c>
    </row>
    <row r="44" spans="1:74" ht="11.1" customHeight="1" x14ac:dyDescent="0.2">
      <c r="A44" s="545" t="s">
        <v>1297</v>
      </c>
      <c r="B44" s="546" t="s">
        <v>1382</v>
      </c>
      <c r="C44" s="767">
        <v>0.43402327800000001</v>
      </c>
      <c r="D44" s="767">
        <v>1.4448844300000001</v>
      </c>
      <c r="E44" s="767">
        <v>0.31102817700000002</v>
      </c>
      <c r="F44" s="767">
        <v>0.26763611799999998</v>
      </c>
      <c r="G44" s="767">
        <v>0.28718337199999999</v>
      </c>
      <c r="H44" s="767">
        <v>0.25615654300000001</v>
      </c>
      <c r="I44" s="767">
        <v>0.32260214199999998</v>
      </c>
      <c r="J44" s="767">
        <v>0.217068659</v>
      </c>
      <c r="K44" s="767">
        <v>0.224693375</v>
      </c>
      <c r="L44" s="767">
        <v>0.28629315999999999</v>
      </c>
      <c r="M44" s="767">
        <v>0.33839651799999998</v>
      </c>
      <c r="N44" s="767">
        <v>0.22843144400000001</v>
      </c>
      <c r="O44" s="767">
        <v>0.35681311300000002</v>
      </c>
      <c r="P44" s="767">
        <v>0.31674705399999997</v>
      </c>
      <c r="Q44" s="767">
        <v>0.27369399799999999</v>
      </c>
      <c r="R44" s="767">
        <v>0.19157453699999999</v>
      </c>
      <c r="S44" s="767">
        <v>0.29065244600000001</v>
      </c>
      <c r="T44" s="767">
        <v>0.20688026000000001</v>
      </c>
      <c r="U44" s="767">
        <v>0.18887401000000001</v>
      </c>
      <c r="V44" s="767">
        <v>0.19731258199999999</v>
      </c>
      <c r="W44" s="767">
        <v>0.114922803</v>
      </c>
      <c r="X44" s="767">
        <v>0.18155084799999999</v>
      </c>
      <c r="Y44" s="767">
        <v>0.21502027200000001</v>
      </c>
      <c r="Z44" s="767">
        <v>0.230653946</v>
      </c>
      <c r="AA44" s="767">
        <v>0.26449780899999997</v>
      </c>
      <c r="AB44" s="767">
        <v>0.213477746</v>
      </c>
      <c r="AC44" s="767">
        <v>0.178053884</v>
      </c>
      <c r="AD44" s="767">
        <v>0.15463276400000001</v>
      </c>
      <c r="AE44" s="767">
        <v>0.25956494099999999</v>
      </c>
      <c r="AF44" s="767">
        <v>0.19566656299999999</v>
      </c>
      <c r="AG44" s="767">
        <v>9.7388484999999997E-2</v>
      </c>
      <c r="AH44" s="767">
        <v>0.14666842799999999</v>
      </c>
      <c r="AI44" s="767">
        <v>0.146453587</v>
      </c>
      <c r="AJ44" s="767">
        <v>0.17753909200000001</v>
      </c>
      <c r="AK44" s="767">
        <v>0.22085178499999999</v>
      </c>
      <c r="AL44" s="767">
        <v>0.31405536899999997</v>
      </c>
      <c r="AM44" s="767">
        <v>1.569109345</v>
      </c>
      <c r="AN44" s="767">
        <v>0.16924099500000001</v>
      </c>
      <c r="AO44" s="767">
        <v>0.14882574400000001</v>
      </c>
      <c r="AP44" s="767">
        <v>0.20387940600000001</v>
      </c>
      <c r="AQ44" s="767">
        <v>0.10526091899999999</v>
      </c>
      <c r="AR44" s="767">
        <v>0.169491208</v>
      </c>
      <c r="AS44" s="767">
        <v>0.107392423</v>
      </c>
      <c r="AT44" s="767">
        <v>0.10805991600000001</v>
      </c>
      <c r="AU44" s="767">
        <v>0.14661623400000001</v>
      </c>
      <c r="AV44" s="767">
        <v>0.139194764</v>
      </c>
      <c r="AW44" s="767">
        <v>0.302756415</v>
      </c>
      <c r="AX44" s="767">
        <v>0.26757887699999999</v>
      </c>
      <c r="AY44" s="767">
        <v>0.349261406</v>
      </c>
      <c r="AZ44" s="767">
        <v>0.20918097799999999</v>
      </c>
      <c r="BA44" s="767">
        <v>0.16506021700000001</v>
      </c>
      <c r="BB44" s="767">
        <v>0.207477938</v>
      </c>
      <c r="BC44" s="767">
        <v>0.192294413</v>
      </c>
      <c r="BD44" s="767">
        <v>0.16442506000000001</v>
      </c>
      <c r="BE44" s="767">
        <v>8.3173499999999997E-2</v>
      </c>
      <c r="BF44" s="767">
        <v>5.8020599999999999E-2</v>
      </c>
      <c r="BG44" s="768">
        <v>0.11340450000000001</v>
      </c>
      <c r="BH44" s="768">
        <v>0.17235629999999999</v>
      </c>
      <c r="BI44" s="768">
        <v>0.29975469999999999</v>
      </c>
      <c r="BJ44" s="768">
        <v>0.27815000000000001</v>
      </c>
      <c r="BK44" s="768">
        <v>0.4382067</v>
      </c>
      <c r="BL44" s="768">
        <v>0.22346579999999999</v>
      </c>
      <c r="BM44" s="768">
        <v>0.1955413</v>
      </c>
      <c r="BN44" s="768">
        <v>0.27090229999999998</v>
      </c>
      <c r="BO44" s="768">
        <v>0.2067273</v>
      </c>
      <c r="BP44" s="768">
        <v>0.20797969999999999</v>
      </c>
      <c r="BQ44" s="768">
        <v>0.11906600000000001</v>
      </c>
      <c r="BR44" s="768">
        <v>9.7828600000000002E-2</v>
      </c>
      <c r="BS44" s="768">
        <v>0.13163520000000001</v>
      </c>
      <c r="BT44" s="768">
        <v>0.1637834</v>
      </c>
      <c r="BU44" s="768">
        <v>0.29560380000000003</v>
      </c>
      <c r="BV44" s="768">
        <v>0.27833960000000002</v>
      </c>
    </row>
    <row r="45" spans="1:74" ht="11.1" customHeight="1" x14ac:dyDescent="0.2">
      <c r="A45" s="545" t="s">
        <v>1298</v>
      </c>
      <c r="B45" s="548" t="s">
        <v>1282</v>
      </c>
      <c r="C45" s="767">
        <v>76.232255663000004</v>
      </c>
      <c r="D45" s="767">
        <v>72.023058918999993</v>
      </c>
      <c r="E45" s="767">
        <v>66.633827487999994</v>
      </c>
      <c r="F45" s="767">
        <v>54.747899906999997</v>
      </c>
      <c r="G45" s="767">
        <v>61.309549228000002</v>
      </c>
      <c r="H45" s="767">
        <v>67.544833100000005</v>
      </c>
      <c r="I45" s="767">
        <v>74.412779510999997</v>
      </c>
      <c r="J45" s="767">
        <v>72.792523036999995</v>
      </c>
      <c r="K45" s="767">
        <v>66.794242886999996</v>
      </c>
      <c r="L45" s="767">
        <v>58.137468224000003</v>
      </c>
      <c r="M45" s="767">
        <v>57.614545477999997</v>
      </c>
      <c r="N45" s="767">
        <v>60.698353627000003</v>
      </c>
      <c r="O45" s="767">
        <v>72.287189634000001</v>
      </c>
      <c r="P45" s="767">
        <v>64.908428533000006</v>
      </c>
      <c r="Q45" s="767">
        <v>58.932642944000001</v>
      </c>
      <c r="R45" s="767">
        <v>55.604741304000001</v>
      </c>
      <c r="S45" s="767">
        <v>59.450019238000003</v>
      </c>
      <c r="T45" s="767">
        <v>69.119688643999993</v>
      </c>
      <c r="U45" s="767">
        <v>79.964737256999996</v>
      </c>
      <c r="V45" s="767">
        <v>82.198022546000004</v>
      </c>
      <c r="W45" s="767">
        <v>68.083074664999998</v>
      </c>
      <c r="X45" s="767">
        <v>59.572928537000003</v>
      </c>
      <c r="Y45" s="767">
        <v>59.518385711999997</v>
      </c>
      <c r="Z45" s="767">
        <v>71.182236322999998</v>
      </c>
      <c r="AA45" s="767">
        <v>69.519746828999999</v>
      </c>
      <c r="AB45" s="767">
        <v>59.654255040000002</v>
      </c>
      <c r="AC45" s="767">
        <v>66.037433923999998</v>
      </c>
      <c r="AD45" s="767">
        <v>57.285844732000001</v>
      </c>
      <c r="AE45" s="767">
        <v>60.534828955000002</v>
      </c>
      <c r="AF45" s="767">
        <v>68.604753141000003</v>
      </c>
      <c r="AG45" s="767">
        <v>76.921200709999994</v>
      </c>
      <c r="AH45" s="767">
        <v>71.859462639</v>
      </c>
      <c r="AI45" s="767">
        <v>62.749817460000003</v>
      </c>
      <c r="AJ45" s="767">
        <v>59.810848123</v>
      </c>
      <c r="AK45" s="767">
        <v>61.388615363</v>
      </c>
      <c r="AL45" s="767">
        <v>73.235761620999995</v>
      </c>
      <c r="AM45" s="767">
        <v>75.987318118000005</v>
      </c>
      <c r="AN45" s="767">
        <v>61.435952659999998</v>
      </c>
      <c r="AO45" s="767">
        <v>64.658283116999996</v>
      </c>
      <c r="AP45" s="767">
        <v>56.919972299999998</v>
      </c>
      <c r="AQ45" s="767">
        <v>63.002687319000003</v>
      </c>
      <c r="AR45" s="767">
        <v>69.031292399999998</v>
      </c>
      <c r="AS45" s="767">
        <v>77.417119802000002</v>
      </c>
      <c r="AT45" s="767">
        <v>78.725983905999996</v>
      </c>
      <c r="AU45" s="767">
        <v>67.767026779999995</v>
      </c>
      <c r="AV45" s="767">
        <v>62.117851207999998</v>
      </c>
      <c r="AW45" s="767">
        <v>63.373572957999997</v>
      </c>
      <c r="AX45" s="767">
        <v>69.657724841999993</v>
      </c>
      <c r="AY45" s="767">
        <v>74.683326351999995</v>
      </c>
      <c r="AZ45" s="767">
        <v>64.270356919999998</v>
      </c>
      <c r="BA45" s="767">
        <v>65.629148333000003</v>
      </c>
      <c r="BB45" s="767">
        <v>56.760427315999998</v>
      </c>
      <c r="BC45" s="767">
        <v>61.537455776000002</v>
      </c>
      <c r="BD45" s="767">
        <v>70.924477078999999</v>
      </c>
      <c r="BE45" s="767">
        <v>79.487161700000001</v>
      </c>
      <c r="BF45" s="767">
        <v>79.017561299999997</v>
      </c>
      <c r="BG45" s="768">
        <v>62.740270000000002</v>
      </c>
      <c r="BH45" s="768">
        <v>57.806379999999997</v>
      </c>
      <c r="BI45" s="768">
        <v>62.636000000000003</v>
      </c>
      <c r="BJ45" s="768">
        <v>74.939250000000001</v>
      </c>
      <c r="BK45" s="768">
        <v>74.993870000000001</v>
      </c>
      <c r="BL45" s="768">
        <v>68.330449999999999</v>
      </c>
      <c r="BM45" s="768">
        <v>64.904889999999995</v>
      </c>
      <c r="BN45" s="768">
        <v>54.295290000000001</v>
      </c>
      <c r="BO45" s="768">
        <v>58.860930000000003</v>
      </c>
      <c r="BP45" s="768">
        <v>68.168090000000007</v>
      </c>
      <c r="BQ45" s="768">
        <v>71.201650000000001</v>
      </c>
      <c r="BR45" s="768">
        <v>74.139560000000003</v>
      </c>
      <c r="BS45" s="768">
        <v>62.58849</v>
      </c>
      <c r="BT45" s="768">
        <v>58.0503</v>
      </c>
      <c r="BU45" s="768">
        <v>61.912610000000001</v>
      </c>
      <c r="BV45" s="768">
        <v>74.589110000000005</v>
      </c>
    </row>
    <row r="46" spans="1:74" ht="11.1" customHeight="1" x14ac:dyDescent="0.2">
      <c r="A46" s="545" t="s">
        <v>1299</v>
      </c>
      <c r="B46" s="546" t="s">
        <v>1383</v>
      </c>
      <c r="C46" s="767">
        <v>74.224627838999993</v>
      </c>
      <c r="D46" s="767">
        <v>71.798244628999996</v>
      </c>
      <c r="E46" s="767">
        <v>65.457601412000002</v>
      </c>
      <c r="F46" s="767">
        <v>53.856121059000003</v>
      </c>
      <c r="G46" s="767">
        <v>60.35469827</v>
      </c>
      <c r="H46" s="767">
        <v>65.774625623999995</v>
      </c>
      <c r="I46" s="767">
        <v>72.464524734999998</v>
      </c>
      <c r="J46" s="767">
        <v>70.750862372</v>
      </c>
      <c r="K46" s="767">
        <v>63.950879895999996</v>
      </c>
      <c r="L46" s="767">
        <v>55.867356516999997</v>
      </c>
      <c r="M46" s="767">
        <v>55.865897668000002</v>
      </c>
      <c r="N46" s="767">
        <v>59.496487201999997</v>
      </c>
      <c r="O46" s="767">
        <v>70.783386598000007</v>
      </c>
      <c r="P46" s="767">
        <v>63.144621803</v>
      </c>
      <c r="Q46" s="767">
        <v>57.851524730000001</v>
      </c>
      <c r="R46" s="767">
        <v>54.080516709999998</v>
      </c>
      <c r="S46" s="767">
        <v>56.722280335999997</v>
      </c>
      <c r="T46" s="767">
        <v>65.559515415000007</v>
      </c>
      <c r="U46" s="767">
        <v>76.251551413000001</v>
      </c>
      <c r="V46" s="767">
        <v>78.302944901999993</v>
      </c>
      <c r="W46" s="767">
        <v>64.211988141999996</v>
      </c>
      <c r="X46" s="767">
        <v>55.203592309999998</v>
      </c>
      <c r="Y46" s="767">
        <v>56.188326668999999</v>
      </c>
      <c r="Z46" s="767">
        <v>67.908786245000002</v>
      </c>
      <c r="AA46" s="767">
        <v>67.021838926000001</v>
      </c>
      <c r="AB46" s="767">
        <v>56.414558661999997</v>
      </c>
      <c r="AC46" s="767">
        <v>61.732817752999999</v>
      </c>
      <c r="AD46" s="767">
        <v>52.921225735</v>
      </c>
      <c r="AE46" s="767">
        <v>56.520581403000001</v>
      </c>
      <c r="AF46" s="767">
        <v>65.049256092999997</v>
      </c>
      <c r="AG46" s="767">
        <v>73.298650925999993</v>
      </c>
      <c r="AH46" s="767">
        <v>68.071422100999996</v>
      </c>
      <c r="AI46" s="767">
        <v>59.243592638999999</v>
      </c>
      <c r="AJ46" s="767">
        <v>57.608129532</v>
      </c>
      <c r="AK46" s="767">
        <v>59.516926499</v>
      </c>
      <c r="AL46" s="767">
        <v>70.518116535999994</v>
      </c>
      <c r="AM46" s="767">
        <v>76.324274603999996</v>
      </c>
      <c r="AN46" s="767">
        <v>59.718042394999998</v>
      </c>
      <c r="AO46" s="767">
        <v>63.926860912999999</v>
      </c>
      <c r="AP46" s="767">
        <v>56.331216447999999</v>
      </c>
      <c r="AQ46" s="767">
        <v>61.340864795999998</v>
      </c>
      <c r="AR46" s="767">
        <v>66.693502976000005</v>
      </c>
      <c r="AS46" s="767">
        <v>75.419784706000002</v>
      </c>
      <c r="AT46" s="767">
        <v>76.337302156999996</v>
      </c>
      <c r="AU46" s="767">
        <v>65.423436373000001</v>
      </c>
      <c r="AV46" s="767">
        <v>60.720571753000002</v>
      </c>
      <c r="AW46" s="767">
        <v>61.812388622999997</v>
      </c>
      <c r="AX46" s="767">
        <v>65.529584197000005</v>
      </c>
      <c r="AY46" s="767">
        <v>72.273578990999994</v>
      </c>
      <c r="AZ46" s="767">
        <v>61.679719075999998</v>
      </c>
      <c r="BA46" s="767">
        <v>63.022907203000003</v>
      </c>
      <c r="BB46" s="767">
        <v>53.512450311999999</v>
      </c>
      <c r="BC46" s="767">
        <v>58.615607963999999</v>
      </c>
      <c r="BD46" s="767">
        <v>63.663381242</v>
      </c>
      <c r="BE46" s="767">
        <v>78.108726324000003</v>
      </c>
      <c r="BF46" s="767">
        <v>74.938943386000005</v>
      </c>
      <c r="BG46" s="768">
        <v>59.831159999999997</v>
      </c>
      <c r="BH46" s="768">
        <v>58.079250000000002</v>
      </c>
      <c r="BI46" s="768">
        <v>57.816240000000001</v>
      </c>
      <c r="BJ46" s="768">
        <v>66.617710000000002</v>
      </c>
      <c r="BK46" s="768">
        <v>70.839410000000001</v>
      </c>
      <c r="BL46" s="768">
        <v>65.141729999999995</v>
      </c>
      <c r="BM46" s="768">
        <v>62.875059999999998</v>
      </c>
      <c r="BN46" s="768">
        <v>53.113630000000001</v>
      </c>
      <c r="BO46" s="768">
        <v>58.048079999999999</v>
      </c>
      <c r="BP46" s="768">
        <v>63.255090000000003</v>
      </c>
      <c r="BQ46" s="768">
        <v>72.566450000000003</v>
      </c>
      <c r="BR46" s="768">
        <v>73.01164</v>
      </c>
      <c r="BS46" s="768">
        <v>59.961109999999998</v>
      </c>
      <c r="BT46" s="768">
        <v>57.94547</v>
      </c>
      <c r="BU46" s="768">
        <v>57.560479999999998</v>
      </c>
      <c r="BV46" s="768">
        <v>66.58023</v>
      </c>
    </row>
    <row r="47" spans="1:74" ht="11.1" customHeight="1" x14ac:dyDescent="0.2">
      <c r="A47" s="539"/>
      <c r="B47" s="131" t="s">
        <v>1300</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1301</v>
      </c>
      <c r="B48" s="546" t="s">
        <v>88</v>
      </c>
      <c r="C48" s="767">
        <v>17.533667128000001</v>
      </c>
      <c r="D48" s="767">
        <v>17.051576889</v>
      </c>
      <c r="E48" s="767">
        <v>15.792725294</v>
      </c>
      <c r="F48" s="767">
        <v>14.004700601</v>
      </c>
      <c r="G48" s="767">
        <v>16.807149876</v>
      </c>
      <c r="H48" s="767">
        <v>19.701701076999999</v>
      </c>
      <c r="I48" s="767">
        <v>21.34807524</v>
      </c>
      <c r="J48" s="767">
        <v>19.955436852999998</v>
      </c>
      <c r="K48" s="767">
        <v>18.028417548</v>
      </c>
      <c r="L48" s="767">
        <v>16.630832503000001</v>
      </c>
      <c r="M48" s="767">
        <v>17.199730012</v>
      </c>
      <c r="N48" s="767">
        <v>17.928860649000001</v>
      </c>
      <c r="O48" s="767">
        <v>19.256691363000002</v>
      </c>
      <c r="P48" s="767">
        <v>17.523828962</v>
      </c>
      <c r="Q48" s="767">
        <v>18.171821225999999</v>
      </c>
      <c r="R48" s="767">
        <v>16.122769632000001</v>
      </c>
      <c r="S48" s="767">
        <v>18.732807265000002</v>
      </c>
      <c r="T48" s="767">
        <v>21.632058849</v>
      </c>
      <c r="U48" s="767">
        <v>23.602094975</v>
      </c>
      <c r="V48" s="767">
        <v>23.579211653000002</v>
      </c>
      <c r="W48" s="767">
        <v>20.217103531999999</v>
      </c>
      <c r="X48" s="767">
        <v>15.698680157</v>
      </c>
      <c r="Y48" s="767">
        <v>15.409233052999999</v>
      </c>
      <c r="Z48" s="767">
        <v>17.065989313999999</v>
      </c>
      <c r="AA48" s="767">
        <v>16.178135251</v>
      </c>
      <c r="AB48" s="767">
        <v>15.434616316</v>
      </c>
      <c r="AC48" s="767">
        <v>18.671552233</v>
      </c>
      <c r="AD48" s="767">
        <v>16.160540756</v>
      </c>
      <c r="AE48" s="767">
        <v>17.886187654</v>
      </c>
      <c r="AF48" s="767">
        <v>18.967394837000001</v>
      </c>
      <c r="AG48" s="767">
        <v>22.729223112</v>
      </c>
      <c r="AH48" s="767">
        <v>22.094827188</v>
      </c>
      <c r="AI48" s="767">
        <v>18.684068444000001</v>
      </c>
      <c r="AJ48" s="767">
        <v>16.843442113999998</v>
      </c>
      <c r="AK48" s="767">
        <v>17.341719069</v>
      </c>
      <c r="AL48" s="767">
        <v>19.805823475</v>
      </c>
      <c r="AM48" s="767">
        <v>20.842731241999999</v>
      </c>
      <c r="AN48" s="767">
        <v>16.348020226999999</v>
      </c>
      <c r="AO48" s="767">
        <v>18.487948930000002</v>
      </c>
      <c r="AP48" s="767">
        <v>16.753131186000001</v>
      </c>
      <c r="AQ48" s="767">
        <v>20.050802260000001</v>
      </c>
      <c r="AR48" s="767">
        <v>22.186730110999999</v>
      </c>
      <c r="AS48" s="767">
        <v>26.591416147</v>
      </c>
      <c r="AT48" s="767">
        <v>25.480459359000001</v>
      </c>
      <c r="AU48" s="767">
        <v>24.027690046</v>
      </c>
      <c r="AV48" s="767">
        <v>20.433586031000001</v>
      </c>
      <c r="AW48" s="767">
        <v>18.568584599000001</v>
      </c>
      <c r="AX48" s="767">
        <v>16.704865477999999</v>
      </c>
      <c r="AY48" s="767">
        <v>18.9622247</v>
      </c>
      <c r="AZ48" s="767">
        <v>18.321380177999998</v>
      </c>
      <c r="BA48" s="767">
        <v>18.717727221000001</v>
      </c>
      <c r="BB48" s="767">
        <v>16.394240205999999</v>
      </c>
      <c r="BC48" s="767">
        <v>20.677098967999999</v>
      </c>
      <c r="BD48" s="767">
        <v>22.289785087999999</v>
      </c>
      <c r="BE48" s="767">
        <v>27.436789999999998</v>
      </c>
      <c r="BF48" s="767">
        <v>28.617509999999999</v>
      </c>
      <c r="BG48" s="768">
        <v>22.785250000000001</v>
      </c>
      <c r="BH48" s="768">
        <v>20.47345</v>
      </c>
      <c r="BI48" s="768">
        <v>19.127749999999999</v>
      </c>
      <c r="BJ48" s="768">
        <v>20.118749999999999</v>
      </c>
      <c r="BK48" s="768">
        <v>21.944970000000001</v>
      </c>
      <c r="BL48" s="768">
        <v>20.683129999999998</v>
      </c>
      <c r="BM48" s="768">
        <v>20.02468</v>
      </c>
      <c r="BN48" s="768">
        <v>18.793710000000001</v>
      </c>
      <c r="BO48" s="768">
        <v>22.798639999999999</v>
      </c>
      <c r="BP48" s="768">
        <v>22.711539999999999</v>
      </c>
      <c r="BQ48" s="768">
        <v>26.494250000000001</v>
      </c>
      <c r="BR48" s="768">
        <v>26.736339999999998</v>
      </c>
      <c r="BS48" s="768">
        <v>22.938030000000001</v>
      </c>
      <c r="BT48" s="768">
        <v>22.08616</v>
      </c>
      <c r="BU48" s="768">
        <v>20.037559999999999</v>
      </c>
      <c r="BV48" s="768">
        <v>21.029920000000001</v>
      </c>
    </row>
    <row r="49" spans="1:74" ht="11.1" customHeight="1" x14ac:dyDescent="0.2">
      <c r="A49" s="545" t="s">
        <v>1302</v>
      </c>
      <c r="B49" s="548" t="s">
        <v>87</v>
      </c>
      <c r="C49" s="767">
        <v>21.616561358999999</v>
      </c>
      <c r="D49" s="767">
        <v>23.353296698000001</v>
      </c>
      <c r="E49" s="767">
        <v>17.528869265000001</v>
      </c>
      <c r="F49" s="767">
        <v>14.343310375</v>
      </c>
      <c r="G49" s="767">
        <v>19.510048952999998</v>
      </c>
      <c r="H49" s="767">
        <v>24.671553326000002</v>
      </c>
      <c r="I49" s="767">
        <v>26.833496310000001</v>
      </c>
      <c r="J49" s="767">
        <v>25.050198724000001</v>
      </c>
      <c r="K49" s="767">
        <v>19.970579141000002</v>
      </c>
      <c r="L49" s="767">
        <v>13.571702217</v>
      </c>
      <c r="M49" s="767">
        <v>11.960430430000001</v>
      </c>
      <c r="N49" s="767">
        <v>11.664586525000001</v>
      </c>
      <c r="O49" s="767">
        <v>19.153949877999999</v>
      </c>
      <c r="P49" s="767">
        <v>16.056153513999998</v>
      </c>
      <c r="Q49" s="767">
        <v>11.708397120000001</v>
      </c>
      <c r="R49" s="767">
        <v>11.791401899</v>
      </c>
      <c r="S49" s="767">
        <v>14.906598767</v>
      </c>
      <c r="T49" s="767">
        <v>21.872853398</v>
      </c>
      <c r="U49" s="767">
        <v>25.920662968999999</v>
      </c>
      <c r="V49" s="767">
        <v>25.462799619999998</v>
      </c>
      <c r="W49" s="767">
        <v>20.652955613</v>
      </c>
      <c r="X49" s="767">
        <v>15.893888091000001</v>
      </c>
      <c r="Y49" s="767">
        <v>13.831099399999999</v>
      </c>
      <c r="Z49" s="767">
        <v>18.055262531</v>
      </c>
      <c r="AA49" s="767">
        <v>17.247741010999999</v>
      </c>
      <c r="AB49" s="767">
        <v>11.890329634</v>
      </c>
      <c r="AC49" s="767">
        <v>14.017166448999999</v>
      </c>
      <c r="AD49" s="767">
        <v>13.908072122</v>
      </c>
      <c r="AE49" s="767">
        <v>16.137642135</v>
      </c>
      <c r="AF49" s="767">
        <v>18.537580643999998</v>
      </c>
      <c r="AG49" s="767">
        <v>22.603138940000001</v>
      </c>
      <c r="AH49" s="767">
        <v>20.709574739000001</v>
      </c>
      <c r="AI49" s="767">
        <v>14.668072658</v>
      </c>
      <c r="AJ49" s="767">
        <v>13.464474992</v>
      </c>
      <c r="AK49" s="767">
        <v>11.613682020000001</v>
      </c>
      <c r="AL49" s="767">
        <v>16.108275617</v>
      </c>
      <c r="AM49" s="767">
        <v>21.975777741999998</v>
      </c>
      <c r="AN49" s="767">
        <v>10.792271896000001</v>
      </c>
      <c r="AO49" s="767">
        <v>11.484672120999999</v>
      </c>
      <c r="AP49" s="767">
        <v>10.501532423</v>
      </c>
      <c r="AQ49" s="767">
        <v>15.151931803</v>
      </c>
      <c r="AR49" s="767">
        <v>19.357737385</v>
      </c>
      <c r="AS49" s="767">
        <v>18.855674921999999</v>
      </c>
      <c r="AT49" s="767">
        <v>18.496493784999998</v>
      </c>
      <c r="AU49" s="767">
        <v>16.554650605999999</v>
      </c>
      <c r="AV49" s="767">
        <v>13.660446586999999</v>
      </c>
      <c r="AW49" s="767">
        <v>13.983476988</v>
      </c>
      <c r="AX49" s="767">
        <v>14.688913333</v>
      </c>
      <c r="AY49" s="767">
        <v>14.987837516000001</v>
      </c>
      <c r="AZ49" s="767">
        <v>8.9798332379999994</v>
      </c>
      <c r="BA49" s="767">
        <v>11.153145127</v>
      </c>
      <c r="BB49" s="767">
        <v>9.8628412979999993</v>
      </c>
      <c r="BC49" s="767">
        <v>14.127260259</v>
      </c>
      <c r="BD49" s="767">
        <v>14.04638617</v>
      </c>
      <c r="BE49" s="767">
        <v>18.125579999999999</v>
      </c>
      <c r="BF49" s="767">
        <v>16.612459999999999</v>
      </c>
      <c r="BG49" s="768">
        <v>11.2578</v>
      </c>
      <c r="BH49" s="768">
        <v>11.69984</v>
      </c>
      <c r="BI49" s="768">
        <v>9.8240459999999992</v>
      </c>
      <c r="BJ49" s="768">
        <v>14.798349999999999</v>
      </c>
      <c r="BK49" s="768">
        <v>15.096819999999999</v>
      </c>
      <c r="BL49" s="768">
        <v>12.323079999999999</v>
      </c>
      <c r="BM49" s="768">
        <v>11.14634</v>
      </c>
      <c r="BN49" s="768">
        <v>8.805498</v>
      </c>
      <c r="BO49" s="768">
        <v>13.495939999999999</v>
      </c>
      <c r="BP49" s="768">
        <v>13.0931</v>
      </c>
      <c r="BQ49" s="768">
        <v>16.99868</v>
      </c>
      <c r="BR49" s="768">
        <v>16.24897</v>
      </c>
      <c r="BS49" s="768">
        <v>10.58788</v>
      </c>
      <c r="BT49" s="768">
        <v>10.22662</v>
      </c>
      <c r="BU49" s="768">
        <v>8.9087870000000002</v>
      </c>
      <c r="BV49" s="768">
        <v>13.730829999999999</v>
      </c>
    </row>
    <row r="50" spans="1:74" ht="11.1" customHeight="1" x14ac:dyDescent="0.2">
      <c r="A50" s="545" t="s">
        <v>1303</v>
      </c>
      <c r="B50" s="548" t="s">
        <v>90</v>
      </c>
      <c r="C50" s="767">
        <v>18.296237000000001</v>
      </c>
      <c r="D50" s="767">
        <v>15.517753000000001</v>
      </c>
      <c r="E50" s="767">
        <v>15.164085999999999</v>
      </c>
      <c r="F50" s="767">
        <v>15.105506999999999</v>
      </c>
      <c r="G50" s="767">
        <v>16.563459000000002</v>
      </c>
      <c r="H50" s="767">
        <v>16.964229</v>
      </c>
      <c r="I50" s="767">
        <v>17.604655000000001</v>
      </c>
      <c r="J50" s="767">
        <v>17.559063999999999</v>
      </c>
      <c r="K50" s="767">
        <v>15.955007</v>
      </c>
      <c r="L50" s="767">
        <v>15.520761</v>
      </c>
      <c r="M50" s="767">
        <v>15.015264999999999</v>
      </c>
      <c r="N50" s="767">
        <v>16.737373999999999</v>
      </c>
      <c r="O50" s="767">
        <v>17.257248000000001</v>
      </c>
      <c r="P50" s="767">
        <v>15.301584</v>
      </c>
      <c r="Q50" s="767">
        <v>15.151883</v>
      </c>
      <c r="R50" s="767">
        <v>16.460198999999999</v>
      </c>
      <c r="S50" s="767">
        <v>17.207311000000001</v>
      </c>
      <c r="T50" s="767">
        <v>17.299866999999999</v>
      </c>
      <c r="U50" s="767">
        <v>17.944434999999999</v>
      </c>
      <c r="V50" s="767">
        <v>17.724550000000001</v>
      </c>
      <c r="W50" s="767">
        <v>16.473831000000001</v>
      </c>
      <c r="X50" s="767">
        <v>16.308382000000002</v>
      </c>
      <c r="Y50" s="767">
        <v>17.043559999999999</v>
      </c>
      <c r="Z50" s="767">
        <v>18.39978</v>
      </c>
      <c r="AA50" s="767">
        <v>18.580918</v>
      </c>
      <c r="AB50" s="767">
        <v>16.086925999999998</v>
      </c>
      <c r="AC50" s="767">
        <v>15.702095</v>
      </c>
      <c r="AD50" s="767">
        <v>14.325597999999999</v>
      </c>
      <c r="AE50" s="767">
        <v>15.625399</v>
      </c>
      <c r="AF50" s="767">
        <v>17.171970000000002</v>
      </c>
      <c r="AG50" s="767">
        <v>17.955287999999999</v>
      </c>
      <c r="AH50" s="767">
        <v>18.506471999999999</v>
      </c>
      <c r="AI50" s="767">
        <v>17.549841000000001</v>
      </c>
      <c r="AJ50" s="767">
        <v>17.524505000000001</v>
      </c>
      <c r="AK50" s="767">
        <v>16.886710000000001</v>
      </c>
      <c r="AL50" s="767">
        <v>18.981376000000001</v>
      </c>
      <c r="AM50" s="767">
        <v>19.088445</v>
      </c>
      <c r="AN50" s="767">
        <v>15.952855</v>
      </c>
      <c r="AO50" s="767">
        <v>16.991759999999999</v>
      </c>
      <c r="AP50" s="767">
        <v>15.538569000000001</v>
      </c>
      <c r="AQ50" s="767">
        <v>17.415361000000001</v>
      </c>
      <c r="AR50" s="767">
        <v>17.77965</v>
      </c>
      <c r="AS50" s="767">
        <v>18.820608</v>
      </c>
      <c r="AT50" s="767">
        <v>18.670936999999999</v>
      </c>
      <c r="AU50" s="767">
        <v>16.038767</v>
      </c>
      <c r="AV50" s="767">
        <v>14.656088</v>
      </c>
      <c r="AW50" s="767">
        <v>15.363988000000001</v>
      </c>
      <c r="AX50" s="767">
        <v>18.478275</v>
      </c>
      <c r="AY50" s="767">
        <v>19.464435999999999</v>
      </c>
      <c r="AZ50" s="767">
        <v>16.682307999999999</v>
      </c>
      <c r="BA50" s="767">
        <v>16.179718000000001</v>
      </c>
      <c r="BB50" s="767">
        <v>15.775627</v>
      </c>
      <c r="BC50" s="767">
        <v>18.466839</v>
      </c>
      <c r="BD50" s="767">
        <v>18.562017999999998</v>
      </c>
      <c r="BE50" s="767">
        <v>18.380479999999999</v>
      </c>
      <c r="BF50" s="767">
        <v>17.965979999999998</v>
      </c>
      <c r="BG50" s="768">
        <v>17.494250000000001</v>
      </c>
      <c r="BH50" s="768">
        <v>16.647749999999998</v>
      </c>
      <c r="BI50" s="768">
        <v>17.286899999999999</v>
      </c>
      <c r="BJ50" s="768">
        <v>19.30904</v>
      </c>
      <c r="BK50" s="768">
        <v>19.22326</v>
      </c>
      <c r="BL50" s="768">
        <v>16.923680000000001</v>
      </c>
      <c r="BM50" s="768">
        <v>15.8531</v>
      </c>
      <c r="BN50" s="768">
        <v>15.59905</v>
      </c>
      <c r="BO50" s="768">
        <v>16.572859999999999</v>
      </c>
      <c r="BP50" s="768">
        <v>17.339510000000001</v>
      </c>
      <c r="BQ50" s="768">
        <v>18.52514</v>
      </c>
      <c r="BR50" s="768">
        <v>18.432580000000002</v>
      </c>
      <c r="BS50" s="768">
        <v>17.09731</v>
      </c>
      <c r="BT50" s="768">
        <v>16.52628</v>
      </c>
      <c r="BU50" s="768">
        <v>17.20382</v>
      </c>
      <c r="BV50" s="768">
        <v>19.30904</v>
      </c>
    </row>
    <row r="51" spans="1:74" ht="11.1" customHeight="1" x14ac:dyDescent="0.2">
      <c r="A51" s="545" t="s">
        <v>1304</v>
      </c>
      <c r="B51" s="548" t="s">
        <v>1278</v>
      </c>
      <c r="C51" s="767">
        <v>3.4031116240000001</v>
      </c>
      <c r="D51" s="767">
        <v>2.447158699</v>
      </c>
      <c r="E51" s="767">
        <v>3.2783605200000001</v>
      </c>
      <c r="F51" s="767">
        <v>3.116518369</v>
      </c>
      <c r="G51" s="767">
        <v>1.4655290489999999</v>
      </c>
      <c r="H51" s="767">
        <v>1.6054660059999999</v>
      </c>
      <c r="I51" s="767">
        <v>2.475790586</v>
      </c>
      <c r="J51" s="767">
        <v>2.086870174</v>
      </c>
      <c r="K51" s="767">
        <v>1.64319591</v>
      </c>
      <c r="L51" s="767">
        <v>2.6639325970000001</v>
      </c>
      <c r="M51" s="767">
        <v>3.6777774920000001</v>
      </c>
      <c r="N51" s="767">
        <v>4.5354858020000002</v>
      </c>
      <c r="O51" s="767">
        <v>5.4378804340000002</v>
      </c>
      <c r="P51" s="767">
        <v>4.4478311079999999</v>
      </c>
      <c r="Q51" s="767">
        <v>3.0645856779999998</v>
      </c>
      <c r="R51" s="767">
        <v>1.5486528989999999</v>
      </c>
      <c r="S51" s="767">
        <v>1.3112003759999999</v>
      </c>
      <c r="T51" s="767">
        <v>1.2582223130000001</v>
      </c>
      <c r="U51" s="767">
        <v>1.4024742530000001</v>
      </c>
      <c r="V51" s="767">
        <v>1.9594948649999999</v>
      </c>
      <c r="W51" s="767">
        <v>1.3056575239999999</v>
      </c>
      <c r="X51" s="767">
        <v>1.262645236</v>
      </c>
      <c r="Y51" s="767">
        <v>0.99155000400000004</v>
      </c>
      <c r="Z51" s="767">
        <v>1.63258031</v>
      </c>
      <c r="AA51" s="767">
        <v>2.7285030219999999</v>
      </c>
      <c r="AB51" s="767">
        <v>1.916986796</v>
      </c>
      <c r="AC51" s="767">
        <v>2.341481344</v>
      </c>
      <c r="AD51" s="767">
        <v>2.4162921320000001</v>
      </c>
      <c r="AE51" s="767">
        <v>3.3138676280000001</v>
      </c>
      <c r="AF51" s="767">
        <v>2.5350912029999999</v>
      </c>
      <c r="AG51" s="767">
        <v>2.356385994</v>
      </c>
      <c r="AH51" s="767">
        <v>2.1442173480000002</v>
      </c>
      <c r="AI51" s="767">
        <v>1.827129403</v>
      </c>
      <c r="AJ51" s="767">
        <v>2.2353117509999998</v>
      </c>
      <c r="AK51" s="767">
        <v>2.6240015479999999</v>
      </c>
      <c r="AL51" s="767">
        <v>2.3272068309999998</v>
      </c>
      <c r="AM51" s="767">
        <v>2.2190979899999999</v>
      </c>
      <c r="AN51" s="767">
        <v>2.5075754849999998</v>
      </c>
      <c r="AO51" s="767">
        <v>2.655812616</v>
      </c>
      <c r="AP51" s="767">
        <v>2.757024361</v>
      </c>
      <c r="AQ51" s="767">
        <v>2.7569160840000002</v>
      </c>
      <c r="AR51" s="767">
        <v>2.6960690029999999</v>
      </c>
      <c r="AS51" s="767">
        <v>2.4007411140000001</v>
      </c>
      <c r="AT51" s="767">
        <v>2.5687338529999999</v>
      </c>
      <c r="AU51" s="767">
        <v>2.6385176860000001</v>
      </c>
      <c r="AV51" s="767">
        <v>2.8853784500000002</v>
      </c>
      <c r="AW51" s="767">
        <v>3.5014237869999998</v>
      </c>
      <c r="AX51" s="767">
        <v>4.1339583290000004</v>
      </c>
      <c r="AY51" s="767">
        <v>4.0887697999999997</v>
      </c>
      <c r="AZ51" s="767">
        <v>3.0985254879999999</v>
      </c>
      <c r="BA51" s="767">
        <v>3.283392536</v>
      </c>
      <c r="BB51" s="767">
        <v>2.9658185210000001</v>
      </c>
      <c r="BC51" s="767">
        <v>2.8729167379999998</v>
      </c>
      <c r="BD51" s="767">
        <v>2.5121832359999998</v>
      </c>
      <c r="BE51" s="767">
        <v>2.6178530000000002</v>
      </c>
      <c r="BF51" s="767">
        <v>2.5895890000000001</v>
      </c>
      <c r="BG51" s="768">
        <v>2.4753229999999999</v>
      </c>
      <c r="BH51" s="768">
        <v>2.601432</v>
      </c>
      <c r="BI51" s="768">
        <v>3.0306120000000001</v>
      </c>
      <c r="BJ51" s="768">
        <v>3.4328159999999999</v>
      </c>
      <c r="BK51" s="768">
        <v>3.781828</v>
      </c>
      <c r="BL51" s="768">
        <v>2.8775040000000001</v>
      </c>
      <c r="BM51" s="768">
        <v>2.8451599999999999</v>
      </c>
      <c r="BN51" s="768">
        <v>2.7131400000000001</v>
      </c>
      <c r="BO51" s="768">
        <v>2.5052750000000001</v>
      </c>
      <c r="BP51" s="768">
        <v>2.1764779999999999</v>
      </c>
      <c r="BQ51" s="768">
        <v>2.3469060000000002</v>
      </c>
      <c r="BR51" s="768">
        <v>2.4127049999999999</v>
      </c>
      <c r="BS51" s="768">
        <v>2.3121339999999999</v>
      </c>
      <c r="BT51" s="768">
        <v>2.4760239999999998</v>
      </c>
      <c r="BU51" s="768">
        <v>2.8642569999999998</v>
      </c>
      <c r="BV51" s="768">
        <v>3.43804</v>
      </c>
    </row>
    <row r="52" spans="1:74" ht="11.1" customHeight="1" x14ac:dyDescent="0.2">
      <c r="A52" s="545" t="s">
        <v>1305</v>
      </c>
      <c r="B52" s="548" t="s">
        <v>1381</v>
      </c>
      <c r="C52" s="767">
        <v>0.284369068</v>
      </c>
      <c r="D52" s="767">
        <v>0.28148758099999999</v>
      </c>
      <c r="E52" s="767">
        <v>0.350170698</v>
      </c>
      <c r="F52" s="767">
        <v>0.33967470799999999</v>
      </c>
      <c r="G52" s="767">
        <v>0.3820402</v>
      </c>
      <c r="H52" s="767">
        <v>0.39502733699999998</v>
      </c>
      <c r="I52" s="767">
        <v>0.44781759399999999</v>
      </c>
      <c r="J52" s="767">
        <v>0.42952070199999998</v>
      </c>
      <c r="K52" s="767">
        <v>0.35533905199999999</v>
      </c>
      <c r="L52" s="767">
        <v>0.33965123200000003</v>
      </c>
      <c r="M52" s="767">
        <v>0.39691884500000002</v>
      </c>
      <c r="N52" s="767">
        <v>0.461411656</v>
      </c>
      <c r="O52" s="767">
        <v>0.42540280699999999</v>
      </c>
      <c r="P52" s="767">
        <v>0.44026283599999999</v>
      </c>
      <c r="Q52" s="767">
        <v>0.55872660900000004</v>
      </c>
      <c r="R52" s="767">
        <v>0.51626989099999998</v>
      </c>
      <c r="S52" s="767">
        <v>0.54242424199999995</v>
      </c>
      <c r="T52" s="767">
        <v>0.58493549199999995</v>
      </c>
      <c r="U52" s="767">
        <v>0.58610219399999997</v>
      </c>
      <c r="V52" s="767">
        <v>0.70543734199999997</v>
      </c>
      <c r="W52" s="767">
        <v>0.626637412</v>
      </c>
      <c r="X52" s="767">
        <v>0.50450032600000005</v>
      </c>
      <c r="Y52" s="767">
        <v>0.58089628999999998</v>
      </c>
      <c r="Z52" s="767">
        <v>0.69060499099999995</v>
      </c>
      <c r="AA52" s="767">
        <v>0.52104729999999999</v>
      </c>
      <c r="AB52" s="767">
        <v>0.60702937499999998</v>
      </c>
      <c r="AC52" s="767">
        <v>0.71402376300000003</v>
      </c>
      <c r="AD52" s="767">
        <v>0.76641062400000004</v>
      </c>
      <c r="AE52" s="767">
        <v>0.90421475900000003</v>
      </c>
      <c r="AF52" s="767">
        <v>0.94628445500000002</v>
      </c>
      <c r="AG52" s="767">
        <v>1.096433021</v>
      </c>
      <c r="AH52" s="767">
        <v>0.97988157300000001</v>
      </c>
      <c r="AI52" s="767">
        <v>0.97784640199999995</v>
      </c>
      <c r="AJ52" s="767">
        <v>0.93911335399999996</v>
      </c>
      <c r="AK52" s="767">
        <v>0.86966655900000001</v>
      </c>
      <c r="AL52" s="767">
        <v>0.803308778</v>
      </c>
      <c r="AM52" s="767">
        <v>0.81669987899999996</v>
      </c>
      <c r="AN52" s="767">
        <v>0.85923475900000001</v>
      </c>
      <c r="AO52" s="767">
        <v>1.049670911</v>
      </c>
      <c r="AP52" s="767">
        <v>1.1547764380000001</v>
      </c>
      <c r="AQ52" s="767">
        <v>1.253335726</v>
      </c>
      <c r="AR52" s="767">
        <v>1.3794465440000001</v>
      </c>
      <c r="AS52" s="767">
        <v>1.2613980840000001</v>
      </c>
      <c r="AT52" s="767">
        <v>1.2815943599999999</v>
      </c>
      <c r="AU52" s="767">
        <v>1.1510372689999999</v>
      </c>
      <c r="AV52" s="767">
        <v>1.0206040270000001</v>
      </c>
      <c r="AW52" s="767">
        <v>0.78431211199999995</v>
      </c>
      <c r="AX52" s="767">
        <v>0.70189700600000005</v>
      </c>
      <c r="AY52" s="767">
        <v>0.83129699599999995</v>
      </c>
      <c r="AZ52" s="767">
        <v>0.81496901700000002</v>
      </c>
      <c r="BA52" s="767">
        <v>1.162188142</v>
      </c>
      <c r="BB52" s="767">
        <v>1.2264411829999999</v>
      </c>
      <c r="BC52" s="767">
        <v>1.3448935710000001</v>
      </c>
      <c r="BD52" s="767">
        <v>1.3977350589999999</v>
      </c>
      <c r="BE52" s="767">
        <v>1.392201</v>
      </c>
      <c r="BF52" s="767">
        <v>1.45045</v>
      </c>
      <c r="BG52" s="768">
        <v>1.1700109999999999</v>
      </c>
      <c r="BH52" s="768">
        <v>1.100266</v>
      </c>
      <c r="BI52" s="768">
        <v>0.70534160000000001</v>
      </c>
      <c r="BJ52" s="768">
        <v>0.61760150000000003</v>
      </c>
      <c r="BK52" s="768">
        <v>0.83944249999999998</v>
      </c>
      <c r="BL52" s="768">
        <v>0.97466280000000005</v>
      </c>
      <c r="BM52" s="768">
        <v>1.3754710000000001</v>
      </c>
      <c r="BN52" s="768">
        <v>1.5537639999999999</v>
      </c>
      <c r="BO52" s="768">
        <v>1.758875</v>
      </c>
      <c r="BP52" s="768">
        <v>2.0502919999999998</v>
      </c>
      <c r="BQ52" s="768">
        <v>1.9598279999999999</v>
      </c>
      <c r="BR52" s="768">
        <v>1.952979</v>
      </c>
      <c r="BS52" s="768">
        <v>1.6975910000000001</v>
      </c>
      <c r="BT52" s="768">
        <v>1.435257</v>
      </c>
      <c r="BU52" s="768">
        <v>0.98469289999999998</v>
      </c>
      <c r="BV52" s="768">
        <v>0.83575880000000002</v>
      </c>
    </row>
    <row r="53" spans="1:74" ht="11.1" customHeight="1" x14ac:dyDescent="0.2">
      <c r="A53" s="545" t="s">
        <v>1306</v>
      </c>
      <c r="B53" s="546" t="s">
        <v>1382</v>
      </c>
      <c r="C53" s="767">
        <v>4.4679700001E-4</v>
      </c>
      <c r="D53" s="767">
        <v>0.23370505899999999</v>
      </c>
      <c r="E53" s="767">
        <v>-5.9957982999999999E-2</v>
      </c>
      <c r="F53" s="767">
        <v>6.0198999997999997E-5</v>
      </c>
      <c r="G53" s="767">
        <v>-0.118901444</v>
      </c>
      <c r="H53" s="767">
        <v>-0.17089874099999999</v>
      </c>
      <c r="I53" s="767">
        <v>-0.20983089999999999</v>
      </c>
      <c r="J53" s="767">
        <v>-0.24953193600000001</v>
      </c>
      <c r="K53" s="767">
        <v>-0.18959225399999999</v>
      </c>
      <c r="L53" s="767">
        <v>-0.111345658</v>
      </c>
      <c r="M53" s="767">
        <v>1.1402324E-2</v>
      </c>
      <c r="N53" s="767">
        <v>-8.6752189999999996E-3</v>
      </c>
      <c r="O53" s="767">
        <v>0.146667029</v>
      </c>
      <c r="P53" s="767">
        <v>-2.3774225E-2</v>
      </c>
      <c r="Q53" s="767">
        <v>-2.6516947999999999E-2</v>
      </c>
      <c r="R53" s="767">
        <v>-6.6059698E-2</v>
      </c>
      <c r="S53" s="767">
        <v>-0.111625794</v>
      </c>
      <c r="T53" s="767">
        <v>-0.22776675399999999</v>
      </c>
      <c r="U53" s="767">
        <v>-0.25747636800000001</v>
      </c>
      <c r="V53" s="767">
        <v>-0.25822735000000002</v>
      </c>
      <c r="W53" s="767">
        <v>-0.26342697599999998</v>
      </c>
      <c r="X53" s="767">
        <v>-0.193444066</v>
      </c>
      <c r="Y53" s="767">
        <v>-0.176782039</v>
      </c>
      <c r="Z53" s="767">
        <v>-0.17479639199999999</v>
      </c>
      <c r="AA53" s="767">
        <v>-0.192771621</v>
      </c>
      <c r="AB53" s="767">
        <v>-0.13011250599999999</v>
      </c>
      <c r="AC53" s="767">
        <v>-0.13961854700000001</v>
      </c>
      <c r="AD53" s="767">
        <v>-0.124589087</v>
      </c>
      <c r="AE53" s="767">
        <v>-0.18113736599999999</v>
      </c>
      <c r="AF53" s="767">
        <v>-0.169148465</v>
      </c>
      <c r="AG53" s="767">
        <v>-0.26114805600000002</v>
      </c>
      <c r="AH53" s="767">
        <v>-0.24768410799999999</v>
      </c>
      <c r="AI53" s="767">
        <v>-0.225439063</v>
      </c>
      <c r="AJ53" s="767">
        <v>-0.149943138</v>
      </c>
      <c r="AK53" s="767">
        <v>-8.1519905000000004E-2</v>
      </c>
      <c r="AL53" s="767">
        <v>-0.14200331899999999</v>
      </c>
      <c r="AM53" s="767">
        <v>0.49490008499999999</v>
      </c>
      <c r="AN53" s="767">
        <v>-4.0889768E-2</v>
      </c>
      <c r="AO53" s="767">
        <v>-2.6107483000000001E-2</v>
      </c>
      <c r="AP53" s="767">
        <v>-1.3148854999999999E-2</v>
      </c>
      <c r="AQ53" s="767">
        <v>-2.5257001000000001E-2</v>
      </c>
      <c r="AR53" s="767">
        <v>-9.8537894000000001E-2</v>
      </c>
      <c r="AS53" s="767">
        <v>-0.17586242499999999</v>
      </c>
      <c r="AT53" s="767">
        <v>-0.120139273</v>
      </c>
      <c r="AU53" s="767">
        <v>-0.20033198399999999</v>
      </c>
      <c r="AV53" s="767">
        <v>-0.10854963199999999</v>
      </c>
      <c r="AW53" s="767">
        <v>-3.4965027000000003E-2</v>
      </c>
      <c r="AX53" s="767">
        <v>4.250686E-3</v>
      </c>
      <c r="AY53" s="767">
        <v>6.4158140000000002E-2</v>
      </c>
      <c r="AZ53" s="767">
        <v>-5.6113341999999997E-2</v>
      </c>
      <c r="BA53" s="767">
        <v>-2.236142E-3</v>
      </c>
      <c r="BB53" s="767">
        <v>3.7303567000000003E-2</v>
      </c>
      <c r="BC53" s="767">
        <v>-9.3307611999999998E-2</v>
      </c>
      <c r="BD53" s="767">
        <v>-0.152354658</v>
      </c>
      <c r="BE53" s="767">
        <v>-0.14061009999999999</v>
      </c>
      <c r="BF53" s="767">
        <v>-9.0930999999999998E-2</v>
      </c>
      <c r="BG53" s="768">
        <v>-0.2041193</v>
      </c>
      <c r="BH53" s="768">
        <v>-9.3633499999999995E-2</v>
      </c>
      <c r="BI53" s="768">
        <v>-4.9981499999999998E-2</v>
      </c>
      <c r="BJ53" s="768">
        <v>2.1625599999999998E-2</v>
      </c>
      <c r="BK53" s="768">
        <v>6.8626500000000007E-2</v>
      </c>
      <c r="BL53" s="768">
        <v>-3.9731799999999998E-2</v>
      </c>
      <c r="BM53" s="768">
        <v>-1.6537799999999998E-2</v>
      </c>
      <c r="BN53" s="768">
        <v>8.49911E-2</v>
      </c>
      <c r="BO53" s="768">
        <v>-3.9034899999999997E-2</v>
      </c>
      <c r="BP53" s="768">
        <v>-0.1393008</v>
      </c>
      <c r="BQ53" s="768">
        <v>-0.14997849999999999</v>
      </c>
      <c r="BR53" s="768">
        <v>-6.4823400000000003E-2</v>
      </c>
      <c r="BS53" s="768">
        <v>-0.18029919999999999</v>
      </c>
      <c r="BT53" s="768">
        <v>-8.1462699999999999E-2</v>
      </c>
      <c r="BU53" s="768">
        <v>-4.67968E-2</v>
      </c>
      <c r="BV53" s="768">
        <v>2.1366900000000001E-2</v>
      </c>
    </row>
    <row r="54" spans="1:74" ht="11.1" customHeight="1" x14ac:dyDescent="0.2">
      <c r="A54" s="545" t="s">
        <v>1307</v>
      </c>
      <c r="B54" s="548" t="s">
        <v>1282</v>
      </c>
      <c r="C54" s="767">
        <v>61.134392976000001</v>
      </c>
      <c r="D54" s="767">
        <v>58.884977925999998</v>
      </c>
      <c r="E54" s="767">
        <v>52.054253793999997</v>
      </c>
      <c r="F54" s="767">
        <v>46.909771251999999</v>
      </c>
      <c r="G54" s="767">
        <v>54.609325634000001</v>
      </c>
      <c r="H54" s="767">
        <v>63.167078005</v>
      </c>
      <c r="I54" s="767">
        <v>68.500003829999997</v>
      </c>
      <c r="J54" s="767">
        <v>64.831558517000005</v>
      </c>
      <c r="K54" s="767">
        <v>55.762946397</v>
      </c>
      <c r="L54" s="767">
        <v>48.615533890999998</v>
      </c>
      <c r="M54" s="767">
        <v>48.261524102999999</v>
      </c>
      <c r="N54" s="767">
        <v>51.319043413000003</v>
      </c>
      <c r="O54" s="767">
        <v>61.677839511000002</v>
      </c>
      <c r="P54" s="767">
        <v>53.745886194999997</v>
      </c>
      <c r="Q54" s="767">
        <v>48.628896685000001</v>
      </c>
      <c r="R54" s="767">
        <v>46.373233622999997</v>
      </c>
      <c r="S54" s="767">
        <v>52.588715856</v>
      </c>
      <c r="T54" s="767">
        <v>62.420170298000002</v>
      </c>
      <c r="U54" s="767">
        <v>69.198293023000005</v>
      </c>
      <c r="V54" s="767">
        <v>69.173266130000002</v>
      </c>
      <c r="W54" s="767">
        <v>59.012758105000003</v>
      </c>
      <c r="X54" s="767">
        <v>49.474651743999999</v>
      </c>
      <c r="Y54" s="767">
        <v>47.679556708</v>
      </c>
      <c r="Z54" s="767">
        <v>55.669420754000001</v>
      </c>
      <c r="AA54" s="767">
        <v>55.063572962999999</v>
      </c>
      <c r="AB54" s="767">
        <v>45.805775615000002</v>
      </c>
      <c r="AC54" s="767">
        <v>51.306700241999998</v>
      </c>
      <c r="AD54" s="767">
        <v>47.452324547000003</v>
      </c>
      <c r="AE54" s="767">
        <v>53.68617381</v>
      </c>
      <c r="AF54" s="767">
        <v>57.989172674000002</v>
      </c>
      <c r="AG54" s="767">
        <v>66.479321010999996</v>
      </c>
      <c r="AH54" s="767">
        <v>64.18728874</v>
      </c>
      <c r="AI54" s="767">
        <v>53.481518844</v>
      </c>
      <c r="AJ54" s="767">
        <v>50.856904073000003</v>
      </c>
      <c r="AK54" s="767">
        <v>49.254259290999997</v>
      </c>
      <c r="AL54" s="767">
        <v>57.883987382000001</v>
      </c>
      <c r="AM54" s="767">
        <v>65.437651938000002</v>
      </c>
      <c r="AN54" s="767">
        <v>46.419067599000002</v>
      </c>
      <c r="AO54" s="767">
        <v>50.643757094999998</v>
      </c>
      <c r="AP54" s="767">
        <v>46.691884553000001</v>
      </c>
      <c r="AQ54" s="767">
        <v>56.603089871999998</v>
      </c>
      <c r="AR54" s="767">
        <v>63.301095148999998</v>
      </c>
      <c r="AS54" s="767">
        <v>67.753975842000003</v>
      </c>
      <c r="AT54" s="767">
        <v>66.378079084000007</v>
      </c>
      <c r="AU54" s="767">
        <v>60.210330622999997</v>
      </c>
      <c r="AV54" s="767">
        <v>52.547553463</v>
      </c>
      <c r="AW54" s="767">
        <v>52.166820459</v>
      </c>
      <c r="AX54" s="767">
        <v>54.712159831999998</v>
      </c>
      <c r="AY54" s="767">
        <v>58.398723152000002</v>
      </c>
      <c r="AZ54" s="767">
        <v>47.840902579000002</v>
      </c>
      <c r="BA54" s="767">
        <v>50.493934883999998</v>
      </c>
      <c r="BB54" s="767">
        <v>46.262271775000002</v>
      </c>
      <c r="BC54" s="767">
        <v>57.395700924000003</v>
      </c>
      <c r="BD54" s="767">
        <v>58.655752894999999</v>
      </c>
      <c r="BE54" s="767">
        <v>67.812290000000004</v>
      </c>
      <c r="BF54" s="767">
        <v>67.145060000000001</v>
      </c>
      <c r="BG54" s="768">
        <v>54.978520000000003</v>
      </c>
      <c r="BH54" s="768">
        <v>52.429099999999998</v>
      </c>
      <c r="BI54" s="768">
        <v>49.924669999999999</v>
      </c>
      <c r="BJ54" s="768">
        <v>58.298180000000002</v>
      </c>
      <c r="BK54" s="768">
        <v>60.954949999999997</v>
      </c>
      <c r="BL54" s="768">
        <v>53.742319999999999</v>
      </c>
      <c r="BM54" s="768">
        <v>51.228209999999997</v>
      </c>
      <c r="BN54" s="768">
        <v>47.550159999999998</v>
      </c>
      <c r="BO54" s="768">
        <v>57.092550000000003</v>
      </c>
      <c r="BP54" s="768">
        <v>57.231619999999999</v>
      </c>
      <c r="BQ54" s="768">
        <v>66.174819999999997</v>
      </c>
      <c r="BR54" s="768">
        <v>65.71875</v>
      </c>
      <c r="BS54" s="768">
        <v>54.452640000000002</v>
      </c>
      <c r="BT54" s="768">
        <v>52.668880000000001</v>
      </c>
      <c r="BU54" s="768">
        <v>49.95232</v>
      </c>
      <c r="BV54" s="768">
        <v>58.364960000000004</v>
      </c>
    </row>
    <row r="55" spans="1:74" ht="11.1" customHeight="1" x14ac:dyDescent="0.2">
      <c r="A55" s="545" t="s">
        <v>1308</v>
      </c>
      <c r="B55" s="546" t="s">
        <v>1383</v>
      </c>
      <c r="C55" s="767">
        <v>61.735312211</v>
      </c>
      <c r="D55" s="767">
        <v>59.623887052999997</v>
      </c>
      <c r="E55" s="767">
        <v>51.876866386000003</v>
      </c>
      <c r="F55" s="767">
        <v>46.626236304999999</v>
      </c>
      <c r="G55" s="767">
        <v>54.160868102999999</v>
      </c>
      <c r="H55" s="767">
        <v>62.772379272000002</v>
      </c>
      <c r="I55" s="767">
        <v>68.085305364999996</v>
      </c>
      <c r="J55" s="767">
        <v>64.137936018999994</v>
      </c>
      <c r="K55" s="767">
        <v>55.243952911999997</v>
      </c>
      <c r="L55" s="767">
        <v>48.156345047000002</v>
      </c>
      <c r="M55" s="767">
        <v>47.502824519999997</v>
      </c>
      <c r="N55" s="767">
        <v>51.120881863999998</v>
      </c>
      <c r="O55" s="767">
        <v>62.101066177</v>
      </c>
      <c r="P55" s="767">
        <v>53.938259307999999</v>
      </c>
      <c r="Q55" s="767">
        <v>48.612791841000004</v>
      </c>
      <c r="R55" s="767">
        <v>46.557834866999997</v>
      </c>
      <c r="S55" s="767">
        <v>51.881134907000003</v>
      </c>
      <c r="T55" s="767">
        <v>61.745434690000003</v>
      </c>
      <c r="U55" s="767">
        <v>68.345205114999999</v>
      </c>
      <c r="V55" s="767">
        <v>68.273587769000002</v>
      </c>
      <c r="W55" s="767">
        <v>58.802512554000003</v>
      </c>
      <c r="X55" s="767">
        <v>49.158822688000001</v>
      </c>
      <c r="Y55" s="767">
        <v>47.468506748000003</v>
      </c>
      <c r="Z55" s="767">
        <v>55.642136417000003</v>
      </c>
      <c r="AA55" s="767">
        <v>54.973880571999999</v>
      </c>
      <c r="AB55" s="767">
        <v>45.791451166000002</v>
      </c>
      <c r="AC55" s="767">
        <v>51.330941903000003</v>
      </c>
      <c r="AD55" s="767">
        <v>47.428033093000003</v>
      </c>
      <c r="AE55" s="767">
        <v>53.186758976</v>
      </c>
      <c r="AF55" s="767">
        <v>57.670295181999997</v>
      </c>
      <c r="AG55" s="767">
        <v>66.079586481000007</v>
      </c>
      <c r="AH55" s="767">
        <v>63.399504923000002</v>
      </c>
      <c r="AI55" s="767">
        <v>53.357776186000002</v>
      </c>
      <c r="AJ55" s="767">
        <v>50.935297831</v>
      </c>
      <c r="AK55" s="767">
        <v>49.664775945000002</v>
      </c>
      <c r="AL55" s="767">
        <v>58.472621232999998</v>
      </c>
      <c r="AM55" s="767">
        <v>65.569921304999994</v>
      </c>
      <c r="AN55" s="767">
        <v>47.529527592999997</v>
      </c>
      <c r="AO55" s="767">
        <v>52.104623795000002</v>
      </c>
      <c r="AP55" s="767">
        <v>47.362981009000002</v>
      </c>
      <c r="AQ55" s="767">
        <v>55.888417576000002</v>
      </c>
      <c r="AR55" s="767">
        <v>62.235329313999998</v>
      </c>
      <c r="AS55" s="767">
        <v>66.629725711999995</v>
      </c>
      <c r="AT55" s="767">
        <v>65.179292297999993</v>
      </c>
      <c r="AU55" s="767">
        <v>60.154720427000001</v>
      </c>
      <c r="AV55" s="767">
        <v>51.005444617000002</v>
      </c>
      <c r="AW55" s="767">
        <v>52.494143600999998</v>
      </c>
      <c r="AX55" s="767">
        <v>55.435308165999999</v>
      </c>
      <c r="AY55" s="767">
        <v>59.653521441999999</v>
      </c>
      <c r="AZ55" s="767">
        <v>49.202069442000003</v>
      </c>
      <c r="BA55" s="767">
        <v>51.277872670999997</v>
      </c>
      <c r="BB55" s="767">
        <v>45.787138065999997</v>
      </c>
      <c r="BC55" s="767">
        <v>55.796085353000002</v>
      </c>
      <c r="BD55" s="767">
        <v>59.616643181000001</v>
      </c>
      <c r="BE55" s="767">
        <v>66.768209936999995</v>
      </c>
      <c r="BF55" s="767">
        <v>67.306611571999994</v>
      </c>
      <c r="BG55" s="768">
        <v>54.051499999999997</v>
      </c>
      <c r="BH55" s="768">
        <v>50.571280000000002</v>
      </c>
      <c r="BI55" s="768">
        <v>49.534700000000001</v>
      </c>
      <c r="BJ55" s="768">
        <v>57.168599999999998</v>
      </c>
      <c r="BK55" s="768">
        <v>60.816600000000001</v>
      </c>
      <c r="BL55" s="768">
        <v>54.48856</v>
      </c>
      <c r="BM55" s="768">
        <v>51.529339999999998</v>
      </c>
      <c r="BN55" s="768">
        <v>46.502839999999999</v>
      </c>
      <c r="BO55" s="768">
        <v>53.614019999999996</v>
      </c>
      <c r="BP55" s="768">
        <v>58.187510000000003</v>
      </c>
      <c r="BQ55" s="768">
        <v>65.138769999999994</v>
      </c>
      <c r="BR55" s="768">
        <v>64.916129999999995</v>
      </c>
      <c r="BS55" s="768">
        <v>53.617910000000002</v>
      </c>
      <c r="BT55" s="768">
        <v>50.168390000000002</v>
      </c>
      <c r="BU55" s="768">
        <v>49.005470000000003</v>
      </c>
      <c r="BV55" s="768">
        <v>56.905000000000001</v>
      </c>
    </row>
    <row r="56" spans="1:74" ht="11.1" customHeight="1" x14ac:dyDescent="0.2">
      <c r="A56" s="539"/>
      <c r="B56" s="131" t="s">
        <v>1309</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1310</v>
      </c>
      <c r="B57" s="546" t="s">
        <v>88</v>
      </c>
      <c r="C57" s="767">
        <v>10.694945603000001</v>
      </c>
      <c r="D57" s="767">
        <v>9.7377759049999995</v>
      </c>
      <c r="E57" s="767">
        <v>11.496431685999999</v>
      </c>
      <c r="F57" s="767">
        <v>12.805811429</v>
      </c>
      <c r="G57" s="767">
        <v>13.100609161</v>
      </c>
      <c r="H57" s="767">
        <v>13.624973217000001</v>
      </c>
      <c r="I57" s="767">
        <v>14.342598316</v>
      </c>
      <c r="J57" s="767">
        <v>14.504747748</v>
      </c>
      <c r="K57" s="767">
        <v>13.653129229999999</v>
      </c>
      <c r="L57" s="767">
        <v>12.688079242000001</v>
      </c>
      <c r="M57" s="767">
        <v>11.758086132000001</v>
      </c>
      <c r="N57" s="767">
        <v>11.653299811</v>
      </c>
      <c r="O57" s="767">
        <v>11.144365841000001</v>
      </c>
      <c r="P57" s="767">
        <v>10.408722696</v>
      </c>
      <c r="Q57" s="767">
        <v>11.253617881</v>
      </c>
      <c r="R57" s="767">
        <v>12.510749446</v>
      </c>
      <c r="S57" s="767">
        <v>13.265055987</v>
      </c>
      <c r="T57" s="767">
        <v>14.436631579</v>
      </c>
      <c r="U57" s="767">
        <v>15.617176013</v>
      </c>
      <c r="V57" s="767">
        <v>15.696608917000001</v>
      </c>
      <c r="W57" s="767">
        <v>14.242105703</v>
      </c>
      <c r="X57" s="767">
        <v>13.099575761000001</v>
      </c>
      <c r="Y57" s="767">
        <v>10.01723269</v>
      </c>
      <c r="Z57" s="767">
        <v>10.274669609</v>
      </c>
      <c r="AA57" s="767">
        <v>10.358896862</v>
      </c>
      <c r="AB57" s="767">
        <v>9.7268409780000002</v>
      </c>
      <c r="AC57" s="767">
        <v>11.365432492</v>
      </c>
      <c r="AD57" s="767">
        <v>11.991657621</v>
      </c>
      <c r="AE57" s="767">
        <v>14.079647325</v>
      </c>
      <c r="AF57" s="767">
        <v>13.940949749</v>
      </c>
      <c r="AG57" s="767">
        <v>16.036507297</v>
      </c>
      <c r="AH57" s="767">
        <v>16.651808118000002</v>
      </c>
      <c r="AI57" s="767">
        <v>14.400463351000001</v>
      </c>
      <c r="AJ57" s="767">
        <v>13.927178537</v>
      </c>
      <c r="AK57" s="767">
        <v>11.029162264</v>
      </c>
      <c r="AL57" s="767">
        <v>10.873257008</v>
      </c>
      <c r="AM57" s="767">
        <v>11.605235653999999</v>
      </c>
      <c r="AN57" s="767">
        <v>10.718327307999999</v>
      </c>
      <c r="AO57" s="767">
        <v>11.670255435</v>
      </c>
      <c r="AP57" s="767">
        <v>12.602863549</v>
      </c>
      <c r="AQ57" s="767">
        <v>13.712605963</v>
      </c>
      <c r="AR57" s="767">
        <v>15.437029718</v>
      </c>
      <c r="AS57" s="767">
        <v>16.823739143000001</v>
      </c>
      <c r="AT57" s="767">
        <v>16.906222457999998</v>
      </c>
      <c r="AU57" s="767">
        <v>16.868345510000001</v>
      </c>
      <c r="AV57" s="767">
        <v>15.881683648999999</v>
      </c>
      <c r="AW57" s="767">
        <v>12.119797253</v>
      </c>
      <c r="AX57" s="767">
        <v>11.158009275</v>
      </c>
      <c r="AY57" s="767">
        <v>11.938169571</v>
      </c>
      <c r="AZ57" s="767">
        <v>11.267442925999999</v>
      </c>
      <c r="BA57" s="767">
        <v>12.285445577999999</v>
      </c>
      <c r="BB57" s="767">
        <v>12.211292376999999</v>
      </c>
      <c r="BC57" s="767">
        <v>16.561809333999999</v>
      </c>
      <c r="BD57" s="767">
        <v>16.995472417999999</v>
      </c>
      <c r="BE57" s="767">
        <v>17.966799999999999</v>
      </c>
      <c r="BF57" s="767">
        <v>18.676120000000001</v>
      </c>
      <c r="BG57" s="768">
        <v>16.372710000000001</v>
      </c>
      <c r="BH57" s="768">
        <v>14.70318</v>
      </c>
      <c r="BI57" s="768">
        <v>10.447979999999999</v>
      </c>
      <c r="BJ57" s="768">
        <v>10.221830000000001</v>
      </c>
      <c r="BK57" s="768">
        <v>11.39677</v>
      </c>
      <c r="BL57" s="768">
        <v>10.960330000000001</v>
      </c>
      <c r="BM57" s="768">
        <v>12.97864</v>
      </c>
      <c r="BN57" s="768">
        <v>13.11131</v>
      </c>
      <c r="BO57" s="768">
        <v>15.463430000000001</v>
      </c>
      <c r="BP57" s="768">
        <v>15.57089</v>
      </c>
      <c r="BQ57" s="768">
        <v>17.166260000000001</v>
      </c>
      <c r="BR57" s="768">
        <v>17.62753</v>
      </c>
      <c r="BS57" s="768">
        <v>16.160489999999999</v>
      </c>
      <c r="BT57" s="768">
        <v>14.814170000000001</v>
      </c>
      <c r="BU57" s="768">
        <v>11.054029999999999</v>
      </c>
      <c r="BV57" s="768">
        <v>10.83046</v>
      </c>
    </row>
    <row r="58" spans="1:74" ht="11.1" customHeight="1" x14ac:dyDescent="0.2">
      <c r="A58" s="545" t="s">
        <v>1311</v>
      </c>
      <c r="B58" s="548" t="s">
        <v>87</v>
      </c>
      <c r="C58" s="767">
        <v>2.7719185550000001</v>
      </c>
      <c r="D58" s="767">
        <v>2.9903738710000001</v>
      </c>
      <c r="E58" s="767">
        <v>2.8050697969999998</v>
      </c>
      <c r="F58" s="767">
        <v>3.1595461409999999</v>
      </c>
      <c r="G58" s="767">
        <v>3.6411731330000001</v>
      </c>
      <c r="H58" s="767">
        <v>3.9371497139999998</v>
      </c>
      <c r="I58" s="767">
        <v>4.0425750320000002</v>
      </c>
      <c r="J58" s="767">
        <v>3.8910345710000001</v>
      </c>
      <c r="K58" s="767">
        <v>3.717661219</v>
      </c>
      <c r="L58" s="767">
        <v>3.2884137249999998</v>
      </c>
      <c r="M58" s="767">
        <v>2.8605200210000001</v>
      </c>
      <c r="N58" s="767">
        <v>2.7489791079999999</v>
      </c>
      <c r="O58" s="767">
        <v>2.2950097120000001</v>
      </c>
      <c r="P58" s="767">
        <v>2.152566143</v>
      </c>
      <c r="Q58" s="767">
        <v>2.0051359990000002</v>
      </c>
      <c r="R58" s="767">
        <v>2.296301653</v>
      </c>
      <c r="S58" s="767">
        <v>2.7952287130000002</v>
      </c>
      <c r="T58" s="767">
        <v>3.6199175320000001</v>
      </c>
      <c r="U58" s="767">
        <v>4.310834399</v>
      </c>
      <c r="V58" s="767">
        <v>4.1250851910000002</v>
      </c>
      <c r="W58" s="767">
        <v>3.679938376</v>
      </c>
      <c r="X58" s="767">
        <v>3.2448665879999998</v>
      </c>
      <c r="Y58" s="767">
        <v>2.8174715620000002</v>
      </c>
      <c r="Z58" s="767">
        <v>3.273680996</v>
      </c>
      <c r="AA58" s="767">
        <v>3.0212466560000002</v>
      </c>
      <c r="AB58" s="767">
        <v>2.4939706500000001</v>
      </c>
      <c r="AC58" s="767">
        <v>2.7592360230000001</v>
      </c>
      <c r="AD58" s="767">
        <v>2.997461661</v>
      </c>
      <c r="AE58" s="767">
        <v>3.1750902239999998</v>
      </c>
      <c r="AF58" s="767">
        <v>3.3441934249999998</v>
      </c>
      <c r="AG58" s="767">
        <v>3.4963205629999998</v>
      </c>
      <c r="AH58" s="767">
        <v>3.2023226390000001</v>
      </c>
      <c r="AI58" s="767">
        <v>2.5075506910000001</v>
      </c>
      <c r="AJ58" s="767">
        <v>3.0379125789999999</v>
      </c>
      <c r="AK58" s="767">
        <v>2.1902409459999999</v>
      </c>
      <c r="AL58" s="767">
        <v>2.1787367010000001</v>
      </c>
      <c r="AM58" s="767">
        <v>3.092323291</v>
      </c>
      <c r="AN58" s="767">
        <v>1.7082453390000001</v>
      </c>
      <c r="AO58" s="767">
        <v>1.510056369</v>
      </c>
      <c r="AP58" s="767">
        <v>1.960638441</v>
      </c>
      <c r="AQ58" s="767">
        <v>2.2408358979999998</v>
      </c>
      <c r="AR58" s="767">
        <v>2.502630849</v>
      </c>
      <c r="AS58" s="767">
        <v>2.451261353</v>
      </c>
      <c r="AT58" s="767">
        <v>2.870021532</v>
      </c>
      <c r="AU58" s="767">
        <v>2.4613476329999999</v>
      </c>
      <c r="AV58" s="767">
        <v>2.1321508809999998</v>
      </c>
      <c r="AW58" s="767">
        <v>1.879363431</v>
      </c>
      <c r="AX58" s="767">
        <v>2.0974131690000002</v>
      </c>
      <c r="AY58" s="767">
        <v>1.7345724629999999</v>
      </c>
      <c r="AZ58" s="767">
        <v>0.92068753400000003</v>
      </c>
      <c r="BA58" s="767">
        <v>1.087805044</v>
      </c>
      <c r="BB58" s="767">
        <v>1.167952192</v>
      </c>
      <c r="BC58" s="767">
        <v>1.7305873510000001</v>
      </c>
      <c r="BD58" s="767">
        <v>1.8876953400000001</v>
      </c>
      <c r="BE58" s="767">
        <v>1.726453</v>
      </c>
      <c r="BF58" s="767">
        <v>1.956898</v>
      </c>
      <c r="BG58" s="768">
        <v>1.0537449999999999</v>
      </c>
      <c r="BH58" s="768">
        <v>1.476207</v>
      </c>
      <c r="BI58" s="768">
        <v>2.3229389999999999</v>
      </c>
      <c r="BJ58" s="768">
        <v>2.7283189999999999</v>
      </c>
      <c r="BK58" s="768">
        <v>2.4944649999999999</v>
      </c>
      <c r="BL58" s="768">
        <v>1.337078</v>
      </c>
      <c r="BM58" s="768">
        <v>0.73608810000000002</v>
      </c>
      <c r="BN58" s="768">
        <v>-0.1872944</v>
      </c>
      <c r="BO58" s="768">
        <v>0.64314830000000001</v>
      </c>
      <c r="BP58" s="768">
        <v>1.2076279999999999</v>
      </c>
      <c r="BQ58" s="768">
        <v>1.559148</v>
      </c>
      <c r="BR58" s="768">
        <v>1.928955</v>
      </c>
      <c r="BS58" s="768">
        <v>1.0542119999999999</v>
      </c>
      <c r="BT58" s="768">
        <v>0.91754590000000003</v>
      </c>
      <c r="BU58" s="768">
        <v>1.757611</v>
      </c>
      <c r="BV58" s="768">
        <v>2.2587799999999998</v>
      </c>
    </row>
    <row r="59" spans="1:74" ht="11.1" customHeight="1" x14ac:dyDescent="0.2">
      <c r="A59" s="545" t="s">
        <v>1312</v>
      </c>
      <c r="B59" s="548" t="s">
        <v>90</v>
      </c>
      <c r="C59" s="767">
        <v>2.733822</v>
      </c>
      <c r="D59" s="767">
        <v>2.3518210000000002</v>
      </c>
      <c r="E59" s="767">
        <v>2.4202210000000002</v>
      </c>
      <c r="F59" s="767">
        <v>1.731169</v>
      </c>
      <c r="G59" s="767">
        <v>2.484972</v>
      </c>
      <c r="H59" s="767">
        <v>2.5971299999999999</v>
      </c>
      <c r="I59" s="767">
        <v>2.6940140000000001</v>
      </c>
      <c r="J59" s="767">
        <v>2.6141169999999998</v>
      </c>
      <c r="K59" s="767">
        <v>2.0389689999999998</v>
      </c>
      <c r="L59" s="767">
        <v>1.8040689999999999</v>
      </c>
      <c r="M59" s="767">
        <v>2.0310269999999999</v>
      </c>
      <c r="N59" s="767">
        <v>2.6205850000000002</v>
      </c>
      <c r="O59" s="767">
        <v>2.74871</v>
      </c>
      <c r="P59" s="767">
        <v>2.5857749999999999</v>
      </c>
      <c r="Q59" s="767">
        <v>2.6758920000000002</v>
      </c>
      <c r="R59" s="767">
        <v>2.0504730000000002</v>
      </c>
      <c r="S59" s="767">
        <v>2.699532</v>
      </c>
      <c r="T59" s="767">
        <v>2.613753</v>
      </c>
      <c r="U59" s="767">
        <v>2.645505</v>
      </c>
      <c r="V59" s="767">
        <v>1.970869</v>
      </c>
      <c r="W59" s="767">
        <v>2.4762219999999999</v>
      </c>
      <c r="X59" s="767">
        <v>1.70394</v>
      </c>
      <c r="Y59" s="767">
        <v>2.4022070000000002</v>
      </c>
      <c r="Z59" s="767">
        <v>2.747144</v>
      </c>
      <c r="AA59" s="767">
        <v>2.7358039999999999</v>
      </c>
      <c r="AB59" s="767">
        <v>2.0829119999999999</v>
      </c>
      <c r="AC59" s="767">
        <v>1.857086</v>
      </c>
      <c r="AD59" s="767">
        <v>2.09057</v>
      </c>
      <c r="AE59" s="767">
        <v>2.7230810000000001</v>
      </c>
      <c r="AF59" s="767">
        <v>2.6348250000000002</v>
      </c>
      <c r="AG59" s="767">
        <v>2.7092109999999998</v>
      </c>
      <c r="AH59" s="767">
        <v>2.700717</v>
      </c>
      <c r="AI59" s="767">
        <v>2.3546369999999999</v>
      </c>
      <c r="AJ59" s="767">
        <v>2.0694750000000002</v>
      </c>
      <c r="AK59" s="767">
        <v>2.432776</v>
      </c>
      <c r="AL59" s="767">
        <v>2.755125</v>
      </c>
      <c r="AM59" s="767">
        <v>2.7718669999999999</v>
      </c>
      <c r="AN59" s="767">
        <v>2.4831750000000001</v>
      </c>
      <c r="AO59" s="767">
        <v>2.2617859999999999</v>
      </c>
      <c r="AP59" s="767">
        <v>2.3624079999999998</v>
      </c>
      <c r="AQ59" s="767">
        <v>2.7343489999999999</v>
      </c>
      <c r="AR59" s="767">
        <v>2.622598</v>
      </c>
      <c r="AS59" s="767">
        <v>2.687157</v>
      </c>
      <c r="AT59" s="767">
        <v>2.4485920000000001</v>
      </c>
      <c r="AU59" s="767">
        <v>1.8734170000000001</v>
      </c>
      <c r="AV59" s="767">
        <v>1.816878</v>
      </c>
      <c r="AW59" s="767">
        <v>2.4661360000000001</v>
      </c>
      <c r="AX59" s="767">
        <v>2.7839860000000001</v>
      </c>
      <c r="AY59" s="767">
        <v>2.7848850000000001</v>
      </c>
      <c r="AZ59" s="767">
        <v>2.5095320000000001</v>
      </c>
      <c r="BA59" s="767">
        <v>2.3357999999999999</v>
      </c>
      <c r="BB59" s="767">
        <v>2.2938939999999999</v>
      </c>
      <c r="BC59" s="767">
        <v>1.9673590000000001</v>
      </c>
      <c r="BD59" s="767">
        <v>2.1528749999999999</v>
      </c>
      <c r="BE59" s="767">
        <v>2.6662400000000002</v>
      </c>
      <c r="BF59" s="767">
        <v>2.4972400000000001</v>
      </c>
      <c r="BG59" s="768">
        <v>2.13042</v>
      </c>
      <c r="BH59" s="768">
        <v>2.1063499999999999</v>
      </c>
      <c r="BI59" s="768">
        <v>2.5811700000000002</v>
      </c>
      <c r="BJ59" s="768">
        <v>2.7694899999999998</v>
      </c>
      <c r="BK59" s="768">
        <v>2.7850799999999998</v>
      </c>
      <c r="BL59" s="768">
        <v>2.4665900000000001</v>
      </c>
      <c r="BM59" s="768">
        <v>1.99533</v>
      </c>
      <c r="BN59" s="768">
        <v>1.6341600000000001</v>
      </c>
      <c r="BO59" s="768">
        <v>2.4638499999999999</v>
      </c>
      <c r="BP59" s="768">
        <v>2.62588</v>
      </c>
      <c r="BQ59" s="768">
        <v>2.6662400000000002</v>
      </c>
      <c r="BR59" s="768">
        <v>2.4972400000000001</v>
      </c>
      <c r="BS59" s="768">
        <v>2.1979299999999999</v>
      </c>
      <c r="BT59" s="768">
        <v>2.4284300000000001</v>
      </c>
      <c r="BU59" s="768">
        <v>2.5958100000000002</v>
      </c>
      <c r="BV59" s="768">
        <v>2.7845800000000001</v>
      </c>
    </row>
    <row r="60" spans="1:74" ht="11.1" customHeight="1" x14ac:dyDescent="0.2">
      <c r="A60" s="545" t="s">
        <v>1313</v>
      </c>
      <c r="B60" s="548" t="s">
        <v>1278</v>
      </c>
      <c r="C60" s="767">
        <v>2.0767027E-2</v>
      </c>
      <c r="D60" s="767">
        <v>1.4910053E-2</v>
      </c>
      <c r="E60" s="767">
        <v>2.1946799999999999E-2</v>
      </c>
      <c r="F60" s="767">
        <v>2.6379771999999999E-2</v>
      </c>
      <c r="G60" s="767">
        <v>1.4676476000000001E-2</v>
      </c>
      <c r="H60" s="767">
        <v>1.5530061E-2</v>
      </c>
      <c r="I60" s="767">
        <v>1.9344699999999999E-2</v>
      </c>
      <c r="J60" s="767">
        <v>1.2469389000000001E-2</v>
      </c>
      <c r="K60" s="767">
        <v>1.1074534E-2</v>
      </c>
      <c r="L60" s="767">
        <v>2.2033306999999999E-2</v>
      </c>
      <c r="M60" s="767">
        <v>3.0560199999999999E-2</v>
      </c>
      <c r="N60" s="767">
        <v>3.4601681000000002E-2</v>
      </c>
      <c r="O60" s="767">
        <v>3.5240887999999998E-2</v>
      </c>
      <c r="P60" s="767">
        <v>2.5956166999999999E-2</v>
      </c>
      <c r="Q60" s="767">
        <v>2.0033068000000001E-2</v>
      </c>
      <c r="R60" s="767">
        <v>1.2362677000000001E-2</v>
      </c>
      <c r="S60" s="767">
        <v>1.5191995E-2</v>
      </c>
      <c r="T60" s="767">
        <v>1.0095299E-2</v>
      </c>
      <c r="U60" s="767">
        <v>9.613356E-3</v>
      </c>
      <c r="V60" s="767">
        <v>1.0596578000000001E-2</v>
      </c>
      <c r="W60" s="767">
        <v>7.6419349999999999E-3</v>
      </c>
      <c r="X60" s="767">
        <v>1.0878377999999999E-2</v>
      </c>
      <c r="Y60" s="767">
        <v>6.8804230000000001E-3</v>
      </c>
      <c r="Z60" s="767">
        <v>1.0060236E-2</v>
      </c>
      <c r="AA60" s="767">
        <v>2.3294117999999999E-2</v>
      </c>
      <c r="AB60" s="767">
        <v>1.9630505999999999E-2</v>
      </c>
      <c r="AC60" s="767">
        <v>2.0958880999999999E-2</v>
      </c>
      <c r="AD60" s="767">
        <v>2.5552844000000002E-2</v>
      </c>
      <c r="AE60" s="767">
        <v>2.6227668999999999E-2</v>
      </c>
      <c r="AF60" s="767">
        <v>2.1091854E-2</v>
      </c>
      <c r="AG60" s="767">
        <v>1.8160875999999999E-2</v>
      </c>
      <c r="AH60" s="767">
        <v>1.4844748E-2</v>
      </c>
      <c r="AI60" s="767">
        <v>1.0513012E-2</v>
      </c>
      <c r="AJ60" s="767">
        <v>1.0674751999999999E-2</v>
      </c>
      <c r="AK60" s="767">
        <v>1.6284218E-2</v>
      </c>
      <c r="AL60" s="767">
        <v>1.1065522E-2</v>
      </c>
      <c r="AM60" s="767">
        <v>1.6855717999999999E-2</v>
      </c>
      <c r="AN60" s="767">
        <v>1.7949257999999999E-2</v>
      </c>
      <c r="AO60" s="767">
        <v>1.9910838E-2</v>
      </c>
      <c r="AP60" s="767">
        <v>1.9872752E-2</v>
      </c>
      <c r="AQ60" s="767">
        <v>2.0327784000000002E-2</v>
      </c>
      <c r="AR60" s="767">
        <v>1.9057306E-2</v>
      </c>
      <c r="AS60" s="767">
        <v>1.8395567000000002E-2</v>
      </c>
      <c r="AT60" s="767">
        <v>1.9271400000000001E-2</v>
      </c>
      <c r="AU60" s="767">
        <v>1.8788562000000002E-2</v>
      </c>
      <c r="AV60" s="767">
        <v>2.0039810000000002E-2</v>
      </c>
      <c r="AW60" s="767">
        <v>2.2925991E-2</v>
      </c>
      <c r="AX60" s="767">
        <v>2.5380177E-2</v>
      </c>
      <c r="AY60" s="767">
        <v>2.4586420000000001E-2</v>
      </c>
      <c r="AZ60" s="767">
        <v>1.9841477999999999E-2</v>
      </c>
      <c r="BA60" s="767">
        <v>2.1988526000000001E-2</v>
      </c>
      <c r="BB60" s="767">
        <v>1.9831152000000001E-2</v>
      </c>
      <c r="BC60" s="767">
        <v>2.0585916999999999E-2</v>
      </c>
      <c r="BD60" s="767">
        <v>1.8911465999999998E-2</v>
      </c>
      <c r="BE60" s="767">
        <v>2.0227100000000001E-2</v>
      </c>
      <c r="BF60" s="767">
        <v>1.9002000000000002E-2</v>
      </c>
      <c r="BG60" s="768">
        <v>1.7235799999999999E-2</v>
      </c>
      <c r="BH60" s="768">
        <v>1.8419999999999999E-2</v>
      </c>
      <c r="BI60" s="768">
        <v>2.0155099999999999E-2</v>
      </c>
      <c r="BJ60" s="768">
        <v>2.1223100000000002E-2</v>
      </c>
      <c r="BK60" s="768">
        <v>2.2389200000000001E-2</v>
      </c>
      <c r="BL60" s="768">
        <v>1.8638800000000001E-2</v>
      </c>
      <c r="BM60" s="768">
        <v>1.9473399999999998E-2</v>
      </c>
      <c r="BN60" s="768">
        <v>1.7888600000000001E-2</v>
      </c>
      <c r="BO60" s="768">
        <v>1.8171699999999999E-2</v>
      </c>
      <c r="BP60" s="768">
        <v>1.6557700000000002E-2</v>
      </c>
      <c r="BQ60" s="768">
        <v>1.8582700000000001E-2</v>
      </c>
      <c r="BR60" s="768">
        <v>1.8205099999999998E-2</v>
      </c>
      <c r="BS60" s="768">
        <v>1.6047700000000002E-2</v>
      </c>
      <c r="BT60" s="768">
        <v>1.76101E-2</v>
      </c>
      <c r="BU60" s="768">
        <v>1.9337799999999999E-2</v>
      </c>
      <c r="BV60" s="768">
        <v>2.1198499999999999E-2</v>
      </c>
    </row>
    <row r="61" spans="1:74" ht="11.1" customHeight="1" x14ac:dyDescent="0.2">
      <c r="A61" s="545" t="s">
        <v>1314</v>
      </c>
      <c r="B61" s="548" t="s">
        <v>1381</v>
      </c>
      <c r="C61" s="767">
        <v>0.23839207900000001</v>
      </c>
      <c r="D61" s="767">
        <v>0.22875628100000001</v>
      </c>
      <c r="E61" s="767">
        <v>0.23570854899999999</v>
      </c>
      <c r="F61" s="767">
        <v>0.23639291300000001</v>
      </c>
      <c r="G61" s="767">
        <v>0.25855044900000002</v>
      </c>
      <c r="H61" s="767">
        <v>0.25914311000000001</v>
      </c>
      <c r="I61" s="767">
        <v>0.30107031899999998</v>
      </c>
      <c r="J61" s="767">
        <v>0.25583168899999997</v>
      </c>
      <c r="K61" s="767">
        <v>0.220771671</v>
      </c>
      <c r="L61" s="767">
        <v>0.21170805400000001</v>
      </c>
      <c r="M61" s="767">
        <v>0.22807239300000001</v>
      </c>
      <c r="N61" s="767">
        <v>0.223915481</v>
      </c>
      <c r="O61" s="767">
        <v>0.231585398</v>
      </c>
      <c r="P61" s="767">
        <v>0.228564347</v>
      </c>
      <c r="Q61" s="767">
        <v>0.215857509</v>
      </c>
      <c r="R61" s="767">
        <v>0.21867958900000001</v>
      </c>
      <c r="S61" s="767">
        <v>0.23896745999999999</v>
      </c>
      <c r="T61" s="767">
        <v>0.22124923599999999</v>
      </c>
      <c r="U61" s="767">
        <v>0.22606453200000001</v>
      </c>
      <c r="V61" s="767">
        <v>0.230274379</v>
      </c>
      <c r="W61" s="767">
        <v>0.21813218700000001</v>
      </c>
      <c r="X61" s="767">
        <v>0.21223341300000001</v>
      </c>
      <c r="Y61" s="767">
        <v>0.222823359</v>
      </c>
      <c r="Z61" s="767">
        <v>0.244382339</v>
      </c>
      <c r="AA61" s="767">
        <v>0.31924698200000001</v>
      </c>
      <c r="AB61" s="767">
        <v>0.293151461</v>
      </c>
      <c r="AC61" s="767">
        <v>0.32641483999999998</v>
      </c>
      <c r="AD61" s="767">
        <v>0.33217134700000001</v>
      </c>
      <c r="AE61" s="767">
        <v>0.32672215199999999</v>
      </c>
      <c r="AF61" s="767">
        <v>0.25830676400000002</v>
      </c>
      <c r="AG61" s="767">
        <v>0.26751617900000002</v>
      </c>
      <c r="AH61" s="767">
        <v>0.27249363300000001</v>
      </c>
      <c r="AI61" s="767">
        <v>0.27587152199999998</v>
      </c>
      <c r="AJ61" s="767">
        <v>0.30431004900000003</v>
      </c>
      <c r="AK61" s="767">
        <v>0.34708858999999997</v>
      </c>
      <c r="AL61" s="767">
        <v>0.401562111</v>
      </c>
      <c r="AM61" s="767">
        <v>0.42366470099999998</v>
      </c>
      <c r="AN61" s="767">
        <v>0.41882045600000001</v>
      </c>
      <c r="AO61" s="767">
        <v>0.48212411799999999</v>
      </c>
      <c r="AP61" s="767">
        <v>0.45098821100000003</v>
      </c>
      <c r="AQ61" s="767">
        <v>0.41675397600000003</v>
      </c>
      <c r="AR61" s="767">
        <v>0.47579634900000001</v>
      </c>
      <c r="AS61" s="767">
        <v>0.43012344600000002</v>
      </c>
      <c r="AT61" s="767">
        <v>0.44246354799999998</v>
      </c>
      <c r="AU61" s="767">
        <v>0.42445376699999998</v>
      </c>
      <c r="AV61" s="767">
        <v>0.437864955</v>
      </c>
      <c r="AW61" s="767">
        <v>0.41270135600000002</v>
      </c>
      <c r="AX61" s="767">
        <v>0.39995404099999998</v>
      </c>
      <c r="AY61" s="767">
        <v>0.48821018999999999</v>
      </c>
      <c r="AZ61" s="767">
        <v>0.47675793599999999</v>
      </c>
      <c r="BA61" s="767">
        <v>0.562019618</v>
      </c>
      <c r="BB61" s="767">
        <v>0.562381829</v>
      </c>
      <c r="BC61" s="767">
        <v>0.613686387</v>
      </c>
      <c r="BD61" s="767">
        <v>0.54313745400000002</v>
      </c>
      <c r="BE61" s="767">
        <v>0.50442480000000001</v>
      </c>
      <c r="BF61" s="767">
        <v>0.52517760000000002</v>
      </c>
      <c r="BG61" s="768">
        <v>0.4465519</v>
      </c>
      <c r="BH61" s="768">
        <v>0.50436639999999999</v>
      </c>
      <c r="BI61" s="768">
        <v>0.42509940000000002</v>
      </c>
      <c r="BJ61" s="768">
        <v>0.42854370000000003</v>
      </c>
      <c r="BK61" s="768">
        <v>0.47961310000000001</v>
      </c>
      <c r="BL61" s="768">
        <v>0.59868849999999996</v>
      </c>
      <c r="BM61" s="768">
        <v>0.73082429999999998</v>
      </c>
      <c r="BN61" s="768">
        <v>0.74164410000000003</v>
      </c>
      <c r="BO61" s="768">
        <v>0.85313950000000005</v>
      </c>
      <c r="BP61" s="768">
        <v>0.7093353</v>
      </c>
      <c r="BQ61" s="768">
        <v>0.6999938</v>
      </c>
      <c r="BR61" s="768">
        <v>0.73581010000000002</v>
      </c>
      <c r="BS61" s="768">
        <v>0.63842080000000001</v>
      </c>
      <c r="BT61" s="768">
        <v>0.69383609999999996</v>
      </c>
      <c r="BU61" s="768">
        <v>0.51605409999999996</v>
      </c>
      <c r="BV61" s="768">
        <v>0.50355459999999996</v>
      </c>
    </row>
    <row r="62" spans="1:74" ht="11.1" customHeight="1" x14ac:dyDescent="0.2">
      <c r="A62" s="545" t="s">
        <v>1315</v>
      </c>
      <c r="B62" s="546" t="s">
        <v>1382</v>
      </c>
      <c r="C62" s="767">
        <v>0.33000636300000002</v>
      </c>
      <c r="D62" s="767">
        <v>0.312751942</v>
      </c>
      <c r="E62" s="767">
        <v>0.21787462499999999</v>
      </c>
      <c r="F62" s="767">
        <v>0.236609613</v>
      </c>
      <c r="G62" s="767">
        <v>0.25028331300000001</v>
      </c>
      <c r="H62" s="767">
        <v>0.29931576500000001</v>
      </c>
      <c r="I62" s="767">
        <v>0.36751835199999999</v>
      </c>
      <c r="J62" s="767">
        <v>0.353210264</v>
      </c>
      <c r="K62" s="767">
        <v>0.28014167000000001</v>
      </c>
      <c r="L62" s="767">
        <v>0.27700647499999997</v>
      </c>
      <c r="M62" s="767">
        <v>0.30592187700000001</v>
      </c>
      <c r="N62" s="767">
        <v>0.245669638</v>
      </c>
      <c r="O62" s="767">
        <v>0.353156256</v>
      </c>
      <c r="P62" s="767">
        <v>0.24322039500000001</v>
      </c>
      <c r="Q62" s="767">
        <v>0.35191929399999999</v>
      </c>
      <c r="R62" s="767">
        <v>0.36236035100000002</v>
      </c>
      <c r="S62" s="767">
        <v>0.365608129</v>
      </c>
      <c r="T62" s="767">
        <v>0.39438652800000001</v>
      </c>
      <c r="U62" s="767">
        <v>0.57202864200000003</v>
      </c>
      <c r="V62" s="767">
        <v>0.50986425199999996</v>
      </c>
      <c r="W62" s="767">
        <v>0.342803211</v>
      </c>
      <c r="X62" s="767">
        <v>0.239489179</v>
      </c>
      <c r="Y62" s="767">
        <v>0.222190427</v>
      </c>
      <c r="Z62" s="767">
        <v>0.277486913</v>
      </c>
      <c r="AA62" s="767">
        <v>0.27589156500000001</v>
      </c>
      <c r="AB62" s="767">
        <v>0.25668819999999998</v>
      </c>
      <c r="AC62" s="767">
        <v>0.19430915000000001</v>
      </c>
      <c r="AD62" s="767">
        <v>0.20476687900000001</v>
      </c>
      <c r="AE62" s="767">
        <v>0.208422722</v>
      </c>
      <c r="AF62" s="767">
        <v>0.29644658200000001</v>
      </c>
      <c r="AG62" s="767">
        <v>0.23121444299999999</v>
      </c>
      <c r="AH62" s="767">
        <v>0.27246383400000002</v>
      </c>
      <c r="AI62" s="767">
        <v>0.248594181</v>
      </c>
      <c r="AJ62" s="767">
        <v>0.245637775</v>
      </c>
      <c r="AK62" s="767">
        <v>0.18302042199999999</v>
      </c>
      <c r="AL62" s="767">
        <v>0.26083365200000003</v>
      </c>
      <c r="AM62" s="767">
        <v>0.48854063800000003</v>
      </c>
      <c r="AN62" s="767">
        <v>0.25598979300000002</v>
      </c>
      <c r="AO62" s="767">
        <v>0.217314124</v>
      </c>
      <c r="AP62" s="767">
        <v>0.22969176799999999</v>
      </c>
      <c r="AQ62" s="767">
        <v>0.22462416700000001</v>
      </c>
      <c r="AR62" s="767">
        <v>0.33570797600000002</v>
      </c>
      <c r="AS62" s="767">
        <v>0.354304497</v>
      </c>
      <c r="AT62" s="767">
        <v>0.36298713700000002</v>
      </c>
      <c r="AU62" s="767">
        <v>0.40260054499999998</v>
      </c>
      <c r="AV62" s="767">
        <v>0.25029312999999997</v>
      </c>
      <c r="AW62" s="767">
        <v>0.161080476</v>
      </c>
      <c r="AX62" s="767">
        <v>0.26217182300000003</v>
      </c>
      <c r="AY62" s="767">
        <v>0.28445300099999998</v>
      </c>
      <c r="AZ62" s="767">
        <v>0.25853340299999999</v>
      </c>
      <c r="BA62" s="767">
        <v>0.23122975700000001</v>
      </c>
      <c r="BB62" s="767">
        <v>0.23256905</v>
      </c>
      <c r="BC62" s="767">
        <v>0.29060298400000001</v>
      </c>
      <c r="BD62" s="767">
        <v>0.28383953200000001</v>
      </c>
      <c r="BE62" s="767">
        <v>0.36166619999999999</v>
      </c>
      <c r="BF62" s="767">
        <v>0.37860769999999999</v>
      </c>
      <c r="BG62" s="768">
        <v>0.37234020000000001</v>
      </c>
      <c r="BH62" s="768">
        <v>0.23200979999999999</v>
      </c>
      <c r="BI62" s="768">
        <v>0.15053810000000001</v>
      </c>
      <c r="BJ62" s="768">
        <v>0.25601990000000002</v>
      </c>
      <c r="BK62" s="768">
        <v>0.27754269999999998</v>
      </c>
      <c r="BL62" s="768">
        <v>0.26171670000000002</v>
      </c>
      <c r="BM62" s="768">
        <v>0.23360429999999999</v>
      </c>
      <c r="BN62" s="768">
        <v>0.21915229999999999</v>
      </c>
      <c r="BO62" s="768">
        <v>0.27040180000000003</v>
      </c>
      <c r="BP62" s="768">
        <v>0.2645479</v>
      </c>
      <c r="BQ62" s="768">
        <v>0.34953070000000003</v>
      </c>
      <c r="BR62" s="768">
        <v>0.3649017</v>
      </c>
      <c r="BS62" s="768">
        <v>0.37320389999999998</v>
      </c>
      <c r="BT62" s="768">
        <v>0.23278789999999999</v>
      </c>
      <c r="BU62" s="768">
        <v>0.151925</v>
      </c>
      <c r="BV62" s="768">
        <v>0.25886779999999998</v>
      </c>
    </row>
    <row r="63" spans="1:74" ht="11.1" customHeight="1" x14ac:dyDescent="0.2">
      <c r="A63" s="545" t="s">
        <v>1316</v>
      </c>
      <c r="B63" s="548" t="s">
        <v>1282</v>
      </c>
      <c r="C63" s="767">
        <v>16.789851627000001</v>
      </c>
      <c r="D63" s="767">
        <v>15.636389052</v>
      </c>
      <c r="E63" s="767">
        <v>17.197252457000001</v>
      </c>
      <c r="F63" s="767">
        <v>18.195908868</v>
      </c>
      <c r="G63" s="767">
        <v>19.750264531999999</v>
      </c>
      <c r="H63" s="767">
        <v>20.733241867</v>
      </c>
      <c r="I63" s="767">
        <v>21.767120719000001</v>
      </c>
      <c r="J63" s="767">
        <v>21.631410661</v>
      </c>
      <c r="K63" s="767">
        <v>19.921747323999998</v>
      </c>
      <c r="L63" s="767">
        <v>18.291309803000001</v>
      </c>
      <c r="M63" s="767">
        <v>17.214187623000001</v>
      </c>
      <c r="N63" s="767">
        <v>17.527050718999998</v>
      </c>
      <c r="O63" s="767">
        <v>16.808068094999999</v>
      </c>
      <c r="P63" s="767">
        <v>15.644804748</v>
      </c>
      <c r="Q63" s="767">
        <v>16.522455750999999</v>
      </c>
      <c r="R63" s="767">
        <v>17.450926716000001</v>
      </c>
      <c r="S63" s="767">
        <v>19.379584284</v>
      </c>
      <c r="T63" s="767">
        <v>21.296033174000002</v>
      </c>
      <c r="U63" s="767">
        <v>23.381221942</v>
      </c>
      <c r="V63" s="767">
        <v>22.543298317000001</v>
      </c>
      <c r="W63" s="767">
        <v>20.966843411999999</v>
      </c>
      <c r="X63" s="767">
        <v>18.510983319000001</v>
      </c>
      <c r="Y63" s="767">
        <v>15.688805460999999</v>
      </c>
      <c r="Z63" s="767">
        <v>16.827424093000001</v>
      </c>
      <c r="AA63" s="767">
        <v>16.734380182999999</v>
      </c>
      <c r="AB63" s="767">
        <v>14.873193795000001</v>
      </c>
      <c r="AC63" s="767">
        <v>16.523437386000001</v>
      </c>
      <c r="AD63" s="767">
        <v>17.642180352</v>
      </c>
      <c r="AE63" s="767">
        <v>20.539191091999999</v>
      </c>
      <c r="AF63" s="767">
        <v>20.495813374000001</v>
      </c>
      <c r="AG63" s="767">
        <v>22.758930358000001</v>
      </c>
      <c r="AH63" s="767">
        <v>23.114649971999999</v>
      </c>
      <c r="AI63" s="767">
        <v>19.797629756999999</v>
      </c>
      <c r="AJ63" s="767">
        <v>19.595188692000001</v>
      </c>
      <c r="AK63" s="767">
        <v>16.19857244</v>
      </c>
      <c r="AL63" s="767">
        <v>16.480579993999999</v>
      </c>
      <c r="AM63" s="767">
        <v>18.398487002</v>
      </c>
      <c r="AN63" s="767">
        <v>15.602507154</v>
      </c>
      <c r="AO63" s="767">
        <v>16.161446884</v>
      </c>
      <c r="AP63" s="767">
        <v>17.626462720999999</v>
      </c>
      <c r="AQ63" s="767">
        <v>19.349496788</v>
      </c>
      <c r="AR63" s="767">
        <v>21.392820197999999</v>
      </c>
      <c r="AS63" s="767">
        <v>22.764981005999999</v>
      </c>
      <c r="AT63" s="767">
        <v>23.049558075</v>
      </c>
      <c r="AU63" s="767">
        <v>22.048953016999999</v>
      </c>
      <c r="AV63" s="767">
        <v>20.538910425000001</v>
      </c>
      <c r="AW63" s="767">
        <v>17.062004507000001</v>
      </c>
      <c r="AX63" s="767">
        <v>16.726914485000002</v>
      </c>
      <c r="AY63" s="767">
        <v>17.254876645</v>
      </c>
      <c r="AZ63" s="767">
        <v>15.452795277</v>
      </c>
      <c r="BA63" s="767">
        <v>16.524288522999999</v>
      </c>
      <c r="BB63" s="767">
        <v>16.487920599999999</v>
      </c>
      <c r="BC63" s="767">
        <v>21.184630973000001</v>
      </c>
      <c r="BD63" s="767">
        <v>21.881931210000001</v>
      </c>
      <c r="BE63" s="767">
        <v>23.245809999999999</v>
      </c>
      <c r="BF63" s="767">
        <v>24.053049999999999</v>
      </c>
      <c r="BG63" s="768">
        <v>20.393000000000001</v>
      </c>
      <c r="BH63" s="768">
        <v>19.04053</v>
      </c>
      <c r="BI63" s="768">
        <v>15.94788</v>
      </c>
      <c r="BJ63" s="768">
        <v>16.425429999999999</v>
      </c>
      <c r="BK63" s="768">
        <v>17.455860000000001</v>
      </c>
      <c r="BL63" s="768">
        <v>15.643039999999999</v>
      </c>
      <c r="BM63" s="768">
        <v>16.693960000000001</v>
      </c>
      <c r="BN63" s="768">
        <v>15.536860000000001</v>
      </c>
      <c r="BO63" s="768">
        <v>19.712140000000002</v>
      </c>
      <c r="BP63" s="768">
        <v>20.394839999999999</v>
      </c>
      <c r="BQ63" s="768">
        <v>22.459759999999999</v>
      </c>
      <c r="BR63" s="768">
        <v>23.172640000000001</v>
      </c>
      <c r="BS63" s="768">
        <v>20.440300000000001</v>
      </c>
      <c r="BT63" s="768">
        <v>19.104379999999999</v>
      </c>
      <c r="BU63" s="768">
        <v>16.09477</v>
      </c>
      <c r="BV63" s="768">
        <v>16.657450000000001</v>
      </c>
    </row>
    <row r="64" spans="1:74" ht="11.1" customHeight="1" x14ac:dyDescent="0.2">
      <c r="A64" s="550" t="s">
        <v>1317</v>
      </c>
      <c r="B64" s="551" t="s">
        <v>1383</v>
      </c>
      <c r="C64" s="569">
        <v>16.724017957000001</v>
      </c>
      <c r="D64" s="569">
        <v>15.438533568</v>
      </c>
      <c r="E64" s="569">
        <v>17.88930654</v>
      </c>
      <c r="F64" s="569">
        <v>19.265645689999999</v>
      </c>
      <c r="G64" s="569">
        <v>20.898342606</v>
      </c>
      <c r="H64" s="569">
        <v>22.108026157000001</v>
      </c>
      <c r="I64" s="569">
        <v>22.948058797000002</v>
      </c>
      <c r="J64" s="569">
        <v>23.146080884</v>
      </c>
      <c r="K64" s="569">
        <v>21.297264334000001</v>
      </c>
      <c r="L64" s="569">
        <v>19.420805361999999</v>
      </c>
      <c r="M64" s="569">
        <v>18.215563685999999</v>
      </c>
      <c r="N64" s="569">
        <v>18.202040101000001</v>
      </c>
      <c r="O64" s="569">
        <v>17.113896128</v>
      </c>
      <c r="P64" s="569">
        <v>15.826545349</v>
      </c>
      <c r="Q64" s="569">
        <v>17.391233572000001</v>
      </c>
      <c r="R64" s="569">
        <v>17.685286927</v>
      </c>
      <c r="S64" s="569">
        <v>20.506842556999999</v>
      </c>
      <c r="T64" s="569">
        <v>22.321435974</v>
      </c>
      <c r="U64" s="569">
        <v>24.581145646</v>
      </c>
      <c r="V64" s="569">
        <v>23.762218617999999</v>
      </c>
      <c r="W64" s="569">
        <v>21.945320205000002</v>
      </c>
      <c r="X64" s="569">
        <v>19.396570694000001</v>
      </c>
      <c r="Y64" s="569">
        <v>16.089402827000001</v>
      </c>
      <c r="Z64" s="569">
        <v>17.330080615</v>
      </c>
      <c r="AA64" s="569">
        <v>16.823447470000001</v>
      </c>
      <c r="AB64" s="569">
        <v>14.98316601</v>
      </c>
      <c r="AC64" s="569">
        <v>17.065512067</v>
      </c>
      <c r="AD64" s="569">
        <v>18.320815844999998</v>
      </c>
      <c r="AE64" s="569">
        <v>21.441499699000001</v>
      </c>
      <c r="AF64" s="569">
        <v>21.093067093999998</v>
      </c>
      <c r="AG64" s="569">
        <v>23.428810235</v>
      </c>
      <c r="AH64" s="569">
        <v>24.013025023000001</v>
      </c>
      <c r="AI64" s="569">
        <v>20.486595274999999</v>
      </c>
      <c r="AJ64" s="569">
        <v>20.224705996000001</v>
      </c>
      <c r="AK64" s="569">
        <v>16.375203117000002</v>
      </c>
      <c r="AL64" s="569">
        <v>16.880265138999999</v>
      </c>
      <c r="AM64" s="569">
        <v>17.702043258</v>
      </c>
      <c r="AN64" s="569">
        <v>15.80060829</v>
      </c>
      <c r="AO64" s="569">
        <v>15.868393671</v>
      </c>
      <c r="AP64" s="569">
        <v>17.249098250999999</v>
      </c>
      <c r="AQ64" s="569">
        <v>19.678228454999999</v>
      </c>
      <c r="AR64" s="569">
        <v>21.850314830999999</v>
      </c>
      <c r="AS64" s="569">
        <v>22.960996936000001</v>
      </c>
      <c r="AT64" s="569">
        <v>23.017115509</v>
      </c>
      <c r="AU64" s="569">
        <v>22.339820913000001</v>
      </c>
      <c r="AV64" s="569">
        <v>20.927835078000001</v>
      </c>
      <c r="AW64" s="569">
        <v>16.678867668999999</v>
      </c>
      <c r="AX64" s="569">
        <v>16.237307012999999</v>
      </c>
      <c r="AY64" s="569">
        <v>16.612808188999999</v>
      </c>
      <c r="AZ64" s="569">
        <v>15.445791988</v>
      </c>
      <c r="BA64" s="569">
        <v>16.373635829000001</v>
      </c>
      <c r="BB64" s="569">
        <v>17.651850609</v>
      </c>
      <c r="BC64" s="569">
        <v>21.423313376999999</v>
      </c>
      <c r="BD64" s="569">
        <v>22.427679562000002</v>
      </c>
      <c r="BE64" s="569">
        <v>23.063511363</v>
      </c>
      <c r="BF64" s="569">
        <v>23.653657731999999</v>
      </c>
      <c r="BG64" s="570">
        <v>20.5166</v>
      </c>
      <c r="BH64" s="570">
        <v>19.319970000000001</v>
      </c>
      <c r="BI64" s="570">
        <v>15.9854</v>
      </c>
      <c r="BJ64" s="570">
        <v>16.473890000000001</v>
      </c>
      <c r="BK64" s="570">
        <v>16.734179999999999</v>
      </c>
      <c r="BL64" s="570">
        <v>15.664429999999999</v>
      </c>
      <c r="BM64" s="570">
        <v>16.529509999999998</v>
      </c>
      <c r="BN64" s="570">
        <v>16.68526</v>
      </c>
      <c r="BO64" s="570">
        <v>19.962250000000001</v>
      </c>
      <c r="BP64" s="570">
        <v>20.87227</v>
      </c>
      <c r="BQ64" s="570">
        <v>22.438580000000002</v>
      </c>
      <c r="BR64" s="570">
        <v>22.85895</v>
      </c>
      <c r="BS64" s="570">
        <v>20.584430000000001</v>
      </c>
      <c r="BT64" s="570">
        <v>19.347899999999999</v>
      </c>
      <c r="BU64" s="570">
        <v>15.99597</v>
      </c>
      <c r="BV64" s="570">
        <v>16.49314</v>
      </c>
    </row>
    <row r="65" spans="1:74" ht="10.5" customHeight="1" x14ac:dyDescent="0.2">
      <c r="A65" s="539"/>
      <c r="B65" s="850" t="s">
        <v>1386</v>
      </c>
      <c r="C65" s="851"/>
      <c r="D65" s="851"/>
      <c r="E65" s="851"/>
      <c r="F65" s="851"/>
      <c r="G65" s="851"/>
      <c r="H65" s="851"/>
      <c r="I65" s="851"/>
      <c r="J65" s="851"/>
      <c r="K65" s="851"/>
      <c r="L65" s="851"/>
      <c r="M65" s="851"/>
      <c r="N65" s="851"/>
      <c r="O65" s="851"/>
      <c r="P65" s="851"/>
      <c r="Q65" s="851"/>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7"/>
      <c r="BE65" s="677"/>
      <c r="BF65" s="677"/>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2" t="s">
        <v>1387</v>
      </c>
      <c r="C66" s="851"/>
      <c r="D66" s="851"/>
      <c r="E66" s="851"/>
      <c r="F66" s="851"/>
      <c r="G66" s="851"/>
      <c r="H66" s="851"/>
      <c r="I66" s="851"/>
      <c r="J66" s="851"/>
      <c r="K66" s="851"/>
      <c r="L66" s="851"/>
      <c r="M66" s="851"/>
      <c r="N66" s="851"/>
      <c r="O66" s="851"/>
      <c r="P66" s="851"/>
      <c r="Q66" s="851"/>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7"/>
      <c r="BE66" s="677"/>
      <c r="BF66" s="677"/>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46" t="s">
        <v>1420</v>
      </c>
      <c r="C67" s="847"/>
      <c r="D67" s="847"/>
      <c r="E67" s="847"/>
      <c r="F67" s="847"/>
      <c r="G67" s="847"/>
      <c r="H67" s="847"/>
      <c r="I67" s="847"/>
      <c r="J67" s="847"/>
      <c r="K67" s="847"/>
      <c r="L67" s="847"/>
      <c r="M67" s="847"/>
      <c r="N67" s="847"/>
      <c r="O67" s="847"/>
      <c r="P67" s="847"/>
      <c r="Q67" s="847"/>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7"/>
      <c r="BE67" s="677"/>
      <c r="BF67" s="677"/>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46" t="s">
        <v>1389</v>
      </c>
      <c r="C68" s="847"/>
      <c r="D68" s="847"/>
      <c r="E68" s="847"/>
      <c r="F68" s="847"/>
      <c r="G68" s="847"/>
      <c r="H68" s="847"/>
      <c r="I68" s="847"/>
      <c r="J68" s="847"/>
      <c r="K68" s="847"/>
      <c r="L68" s="847"/>
      <c r="M68" s="847"/>
      <c r="N68" s="847"/>
      <c r="O68" s="847"/>
      <c r="P68" s="847"/>
      <c r="Q68" s="847"/>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7"/>
      <c r="BE68" s="677"/>
      <c r="BF68" s="677"/>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46" t="s">
        <v>1390</v>
      </c>
      <c r="C69" s="847"/>
      <c r="D69" s="847"/>
      <c r="E69" s="847"/>
      <c r="F69" s="847"/>
      <c r="G69" s="847"/>
      <c r="H69" s="847"/>
      <c r="I69" s="847"/>
      <c r="J69" s="847"/>
      <c r="K69" s="847"/>
      <c r="L69" s="847"/>
      <c r="M69" s="847"/>
      <c r="N69" s="847"/>
      <c r="O69" s="847"/>
      <c r="P69" s="847"/>
      <c r="Q69" s="847"/>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8"/>
      <c r="BE69" s="678"/>
      <c r="BF69" s="678"/>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46" t="s">
        <v>1391</v>
      </c>
      <c r="C70" s="847"/>
      <c r="D70" s="847"/>
      <c r="E70" s="847"/>
      <c r="F70" s="847"/>
      <c r="G70" s="847"/>
      <c r="H70" s="847"/>
      <c r="I70" s="847"/>
      <c r="J70" s="847"/>
      <c r="K70" s="847"/>
      <c r="L70" s="847"/>
      <c r="M70" s="847"/>
      <c r="N70" s="847"/>
      <c r="O70" s="847"/>
      <c r="P70" s="847"/>
      <c r="Q70" s="847"/>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8"/>
      <c r="BE70" s="678"/>
      <c r="BF70" s="678"/>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46" t="s">
        <v>1392</v>
      </c>
      <c r="C71" s="847"/>
      <c r="D71" s="847"/>
      <c r="E71" s="847"/>
      <c r="F71" s="847"/>
      <c r="G71" s="847"/>
      <c r="H71" s="847"/>
      <c r="I71" s="847"/>
      <c r="J71" s="847"/>
      <c r="K71" s="847"/>
      <c r="L71" s="847"/>
      <c r="M71" s="847"/>
      <c r="N71" s="847"/>
      <c r="O71" s="847"/>
      <c r="P71" s="847"/>
      <c r="Q71" s="847"/>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8"/>
      <c r="BE71" s="678"/>
      <c r="BF71" s="678"/>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46" t="s">
        <v>1393</v>
      </c>
      <c r="C72" s="847"/>
      <c r="D72" s="847"/>
      <c r="E72" s="847"/>
      <c r="F72" s="847"/>
      <c r="G72" s="847"/>
      <c r="H72" s="847"/>
      <c r="I72" s="847"/>
      <c r="J72" s="847"/>
      <c r="K72" s="847"/>
      <c r="L72" s="847"/>
      <c r="M72" s="847"/>
      <c r="N72" s="847"/>
      <c r="O72" s="847"/>
      <c r="P72" s="847"/>
      <c r="Q72" s="847"/>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8"/>
      <c r="BE72" s="678"/>
      <c r="BF72" s="678"/>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48" t="s">
        <v>1395</v>
      </c>
      <c r="C73" s="847"/>
      <c r="D73" s="847"/>
      <c r="E73" s="847"/>
      <c r="F73" s="847"/>
      <c r="G73" s="847"/>
      <c r="H73" s="847"/>
      <c r="I73" s="847"/>
      <c r="J73" s="847"/>
      <c r="K73" s="847"/>
      <c r="L73" s="847"/>
      <c r="M73" s="847"/>
      <c r="N73" s="847"/>
      <c r="O73" s="847"/>
      <c r="P73" s="847"/>
      <c r="Q73" s="847"/>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8"/>
      <c r="BE73" s="678"/>
      <c r="BF73" s="678"/>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46" t="s">
        <v>1396</v>
      </c>
      <c r="C74" s="847"/>
      <c r="D74" s="847"/>
      <c r="E74" s="847"/>
      <c r="F74" s="847"/>
      <c r="G74" s="847"/>
      <c r="H74" s="847"/>
      <c r="I74" s="847"/>
      <c r="J74" s="847"/>
      <c r="K74" s="847"/>
      <c r="L74" s="847"/>
      <c r="M74" s="847"/>
      <c r="N74" s="847"/>
      <c r="O74" s="847"/>
      <c r="P74" s="847"/>
      <c r="Q74" s="847"/>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8"/>
      <c r="BE74" s="678"/>
      <c r="BF74" s="678"/>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1"/>
      <c r="BE75" s="661"/>
      <c r="BF75" s="661"/>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80"/>
      <c r="BE76" s="680"/>
      <c r="BF76" s="680"/>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80"/>
      <c r="BE77" s="680"/>
      <c r="BF77" s="680"/>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7.6945981639999994</v>
      </c>
      <c r="D78" s="561">
        <f t="shared" si="0"/>
        <v>4.0757200299999994</v>
      </c>
      <c r="E78" s="561">
        <f t="shared" si="0"/>
        <v>8.006437266999999</v>
      </c>
      <c r="F78" s="561">
        <f t="shared" si="0"/>
        <v>10.458012778000001</v>
      </c>
      <c r="G78" s="561">
        <f t="shared" si="0"/>
        <v>9.29116623</v>
      </c>
      <c r="H78" s="561">
        <f t="shared" si="0"/>
        <v>5.5540617149999996</v>
      </c>
      <c r="I78" s="561">
        <f t="shared" si="0"/>
        <v>5.0534701490000007</v>
      </c>
      <c r="J78" s="561">
        <f t="shared" si="0"/>
        <v>4.7031353960000004</v>
      </c>
      <c r="K78" s="561">
        <f t="shared" si="0"/>
        <v>6.5437107769999994</v>
      </c>
      <c r="L78" s="561">
        <f t="shared" si="0"/>
        <v>9.3956185299999984</v>
      </c>
      <c r="M78" s="561">
        <f t="shared" si="0"/>
        <v>12.608543061999997</v>
      </c>
      <c r="N78" s="561">
        <f t="shared" si="0"/>
        <v>12.989789447999998</v>
      </c>
      <c r="O78" s="561">
        <f t="shared" si="0"/>
        <v>11.059093181000001</v>
      </c>
      <c r="P78" s="561">
        <f t="shared" si="0"/>
        <v>12.386672400000002</v>
      </c>
      <c r="Q78" s="561">
        <f t="shared" si="0"/>
        <v>14.097505349</v>
      </c>
      <c r="R78" s="561">
        <f t="shared" si="0"/>
        <v>13.063190547000001</v>
      </c>
      <c r="S78" s="561">
        <f t="shared" si="0"/>
        <v>10.089185725</v>
      </c>
      <c r="T78" s="561">
        <f t="shared" si="0"/>
        <v>7.6607314350000006</v>
      </c>
      <c r="U78" s="561">
        <f t="shared" si="0"/>
        <v>8.2289150800000002</v>
      </c>
      <c r="V78" s="561">
        <f t="shared" si="0"/>
        <v>4.1681857449999988</v>
      </c>
      <c r="W78" s="561">
        <f t="shared" si="0"/>
        <v>7.7310871639999998</v>
      </c>
      <c r="X78" s="561">
        <f t="shared" si="0"/>
        <v>12.572114326999998</v>
      </c>
      <c r="Y78" s="561">
        <f t="shared" si="0"/>
        <v>11.521516539</v>
      </c>
      <c r="Z78" s="561">
        <f t="shared" si="0"/>
        <v>15.261542107000002</v>
      </c>
      <c r="AA78" s="561">
        <f t="shared" si="0"/>
        <v>12.081224004999999</v>
      </c>
      <c r="AB78" s="561">
        <f t="shared" si="0"/>
        <v>13.946875941000002</v>
      </c>
      <c r="AC78" s="561">
        <f t="shared" si="0"/>
        <v>15.625071367</v>
      </c>
      <c r="AD78" s="561">
        <f t="shared" si="0"/>
        <v>15.428364076000001</v>
      </c>
      <c r="AE78" s="561">
        <f t="shared" si="0"/>
        <v>11.712377450999998</v>
      </c>
      <c r="AF78" s="561">
        <f t="shared" si="0"/>
        <v>8.6348164710000006</v>
      </c>
      <c r="AG78" s="561">
        <f t="shared" si="0"/>
        <v>5.2236550799999986</v>
      </c>
      <c r="AH78" s="561">
        <f t="shared" si="0"/>
        <v>3.1419651740000027</v>
      </c>
      <c r="AI78" s="561">
        <f t="shared" ref="AI78:BN78" si="1">AI11-SUM(AI12:AI16)</f>
        <v>8.0377838920000002</v>
      </c>
      <c r="AJ78" s="561">
        <f t="shared" si="1"/>
        <v>15.799646844</v>
      </c>
      <c r="AK78" s="561">
        <f t="shared" si="1"/>
        <v>15.674697351000001</v>
      </c>
      <c r="AL78" s="561">
        <f t="shared" si="1"/>
        <v>14.848012193000001</v>
      </c>
      <c r="AM78" s="561">
        <f t="shared" si="1"/>
        <v>13.666399166000001</v>
      </c>
      <c r="AN78" s="561">
        <f t="shared" si="1"/>
        <v>14.919429527999998</v>
      </c>
      <c r="AO78" s="561">
        <f t="shared" si="1"/>
        <v>17.071752335000003</v>
      </c>
      <c r="AP78" s="561">
        <f t="shared" si="1"/>
        <v>15.896472261</v>
      </c>
      <c r="AQ78" s="561">
        <f t="shared" si="1"/>
        <v>11.608374697</v>
      </c>
      <c r="AR78" s="561">
        <f t="shared" si="1"/>
        <v>11.274343028000001</v>
      </c>
      <c r="AS78" s="561">
        <f t="shared" si="1"/>
        <v>3.8374295999999983</v>
      </c>
      <c r="AT78" s="561">
        <f t="shared" si="1"/>
        <v>7.4300870960000012</v>
      </c>
      <c r="AU78" s="561">
        <f t="shared" si="1"/>
        <v>6.5843482269999996</v>
      </c>
      <c r="AV78" s="561">
        <f t="shared" si="1"/>
        <v>11.215118029999999</v>
      </c>
      <c r="AW78" s="561">
        <f t="shared" si="1"/>
        <v>13.415859567</v>
      </c>
      <c r="AX78" s="561">
        <f t="shared" si="1"/>
        <v>16.481307635</v>
      </c>
      <c r="AY78" s="561">
        <f t="shared" si="1"/>
        <v>15.712023337000002</v>
      </c>
      <c r="AZ78" s="561">
        <f t="shared" si="1"/>
        <v>14.425534043999999</v>
      </c>
      <c r="BA78" s="561">
        <f t="shared" si="1"/>
        <v>15.263663053999998</v>
      </c>
      <c r="BB78" s="561">
        <f t="shared" si="1"/>
        <v>18.784215848999999</v>
      </c>
      <c r="BC78" s="561">
        <f t="shared" si="1"/>
        <v>14.087103164999997</v>
      </c>
      <c r="BD78" s="680">
        <f t="shared" si="1"/>
        <v>10.343054626999999</v>
      </c>
      <c r="BE78" s="680">
        <f t="shared" si="1"/>
        <v>6.2872149000000004</v>
      </c>
      <c r="BF78" s="680">
        <f t="shared" si="1"/>
        <v>8.7831133000000001</v>
      </c>
      <c r="BG78" s="561">
        <f t="shared" si="1"/>
        <v>9.2958124999999985</v>
      </c>
      <c r="BH78" s="561">
        <f t="shared" si="1"/>
        <v>13.2279169</v>
      </c>
      <c r="BI78" s="561">
        <f t="shared" si="1"/>
        <v>17.0071631</v>
      </c>
      <c r="BJ78" s="561">
        <f t="shared" si="1"/>
        <v>19.168398400000001</v>
      </c>
      <c r="BK78" s="561">
        <f t="shared" si="1"/>
        <v>18.932107199999997</v>
      </c>
      <c r="BL78" s="561">
        <f t="shared" si="1"/>
        <v>17.958543900000002</v>
      </c>
      <c r="BM78" s="561">
        <f t="shared" si="1"/>
        <v>17.635185700000001</v>
      </c>
      <c r="BN78" s="561">
        <f t="shared" si="1"/>
        <v>23.485448300000002</v>
      </c>
      <c r="BO78" s="561">
        <f t="shared" ref="BO78:BV78" si="2">BO11-SUM(BO12:BO16)</f>
        <v>15.986614900000001</v>
      </c>
      <c r="BP78" s="561">
        <f t="shared" si="2"/>
        <v>10.8649916</v>
      </c>
      <c r="BQ78" s="561">
        <f t="shared" si="2"/>
        <v>6.5572020000000002</v>
      </c>
      <c r="BR78" s="561">
        <f t="shared" si="2"/>
        <v>10.6896377</v>
      </c>
      <c r="BS78" s="561">
        <f t="shared" si="2"/>
        <v>7.9918601999999996</v>
      </c>
      <c r="BT78" s="561">
        <f t="shared" si="2"/>
        <v>16.392983000000001</v>
      </c>
      <c r="BU78" s="561">
        <f t="shared" si="2"/>
        <v>17.941882199999998</v>
      </c>
      <c r="BV78" s="561">
        <f t="shared" si="2"/>
        <v>23.071234099999998</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80"/>
      <c r="BE80" s="680"/>
      <c r="BF80" s="680"/>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80"/>
      <c r="BE81" s="680"/>
      <c r="BF81" s="680"/>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80"/>
      <c r="BE82" s="680"/>
      <c r="BF82" s="680"/>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80"/>
      <c r="BE83" s="680"/>
      <c r="BF83" s="680"/>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80"/>
      <c r="BE84" s="680"/>
      <c r="BF84" s="680"/>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80"/>
      <c r="BE85" s="680"/>
      <c r="BF85" s="680"/>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80"/>
      <c r="BE86" s="680"/>
      <c r="BF86" s="680"/>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80"/>
      <c r="BE88" s="680"/>
      <c r="BF88" s="680"/>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80"/>
      <c r="BE89" s="680"/>
      <c r="BF89" s="680"/>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80"/>
      <c r="BE90" s="680"/>
      <c r="BF90" s="680"/>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1"/>
      <c r="BE92" s="681"/>
      <c r="BF92" s="681"/>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1"/>
      <c r="BE93" s="681"/>
      <c r="BF93" s="681"/>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80"/>
      <c r="BE94" s="680"/>
      <c r="BF94" s="680"/>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2"/>
      <c r="BE96" s="682"/>
      <c r="BF96" s="682"/>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3"/>
      <c r="BE97" s="683"/>
      <c r="BF97" s="683"/>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A1:A2"/>
    <mergeCell ref="C3:N3"/>
    <mergeCell ref="O3:Z3"/>
    <mergeCell ref="AA3:AL3"/>
    <mergeCell ref="AM3:AX3"/>
    <mergeCell ref="B71:Q71"/>
    <mergeCell ref="B73:Q73"/>
    <mergeCell ref="B74:Q74"/>
    <mergeCell ref="B72:Q72"/>
    <mergeCell ref="BK3:BV3"/>
    <mergeCell ref="AY3:BJ3"/>
    <mergeCell ref="B65:Q65"/>
    <mergeCell ref="B66:Q66"/>
    <mergeCell ref="B67:Q67"/>
    <mergeCell ref="B68:Q68"/>
    <mergeCell ref="B69:Q69"/>
    <mergeCell ref="B70:Q70"/>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26" sqref="BI26"/>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4" customWidth="1"/>
    <col min="59" max="74" width="6.5703125" style="537" customWidth="1"/>
    <col min="75" max="249" width="11" style="537"/>
    <col min="250" max="250" width="1.5703125" style="537" customWidth="1"/>
    <col min="251" max="16384" width="11" style="537"/>
  </cols>
  <sheetData>
    <row r="1" spans="1:74" ht="12.75" customHeight="1" x14ac:dyDescent="0.2">
      <c r="A1" s="784" t="s">
        <v>817</v>
      </c>
      <c r="B1" s="536" t="s">
        <v>1398</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85"/>
      <c r="B2" s="532" t="str">
        <f>"U.S. Energy Information Administration  |  Short-Term Energy Outlook  - "&amp;Dates!D1</f>
        <v>U.S. Energy Information Administration  |  Short-Term Energy Outlook  - September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789">
        <f>Dates!D3</f>
        <v>2015</v>
      </c>
      <c r="D3" s="790"/>
      <c r="E3" s="790"/>
      <c r="F3" s="790"/>
      <c r="G3" s="790"/>
      <c r="H3" s="790"/>
      <c r="I3" s="790"/>
      <c r="J3" s="790"/>
      <c r="K3" s="790"/>
      <c r="L3" s="790"/>
      <c r="M3" s="790"/>
      <c r="N3" s="849"/>
      <c r="O3" s="789">
        <f>C3+1</f>
        <v>2016</v>
      </c>
      <c r="P3" s="790"/>
      <c r="Q3" s="790"/>
      <c r="R3" s="790"/>
      <c r="S3" s="790"/>
      <c r="T3" s="790"/>
      <c r="U3" s="790"/>
      <c r="V3" s="790"/>
      <c r="W3" s="790"/>
      <c r="X3" s="790"/>
      <c r="Y3" s="790"/>
      <c r="Z3" s="849"/>
      <c r="AA3" s="789">
        <f>O3+1</f>
        <v>2017</v>
      </c>
      <c r="AB3" s="790"/>
      <c r="AC3" s="790"/>
      <c r="AD3" s="790"/>
      <c r="AE3" s="790"/>
      <c r="AF3" s="790"/>
      <c r="AG3" s="790"/>
      <c r="AH3" s="790"/>
      <c r="AI3" s="790"/>
      <c r="AJ3" s="790"/>
      <c r="AK3" s="790"/>
      <c r="AL3" s="849"/>
      <c r="AM3" s="789">
        <f>AA3+1</f>
        <v>2018</v>
      </c>
      <c r="AN3" s="790"/>
      <c r="AO3" s="790"/>
      <c r="AP3" s="790"/>
      <c r="AQ3" s="790"/>
      <c r="AR3" s="790"/>
      <c r="AS3" s="790"/>
      <c r="AT3" s="790"/>
      <c r="AU3" s="790"/>
      <c r="AV3" s="790"/>
      <c r="AW3" s="790"/>
      <c r="AX3" s="849"/>
      <c r="AY3" s="789">
        <f>AM3+1</f>
        <v>2019</v>
      </c>
      <c r="AZ3" s="790"/>
      <c r="BA3" s="790"/>
      <c r="BB3" s="790"/>
      <c r="BC3" s="790"/>
      <c r="BD3" s="790"/>
      <c r="BE3" s="790"/>
      <c r="BF3" s="790"/>
      <c r="BG3" s="790"/>
      <c r="BH3" s="790"/>
      <c r="BI3" s="790"/>
      <c r="BJ3" s="849"/>
      <c r="BK3" s="789">
        <f>AY3+1</f>
        <v>2020</v>
      </c>
      <c r="BL3" s="790"/>
      <c r="BM3" s="790"/>
      <c r="BN3" s="790"/>
      <c r="BO3" s="790"/>
      <c r="BP3" s="790"/>
      <c r="BQ3" s="790"/>
      <c r="BR3" s="790"/>
      <c r="BS3" s="790"/>
      <c r="BT3" s="790"/>
      <c r="BU3" s="790"/>
      <c r="BV3" s="849"/>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1421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5"/>
      <c r="BE5" s="685"/>
      <c r="BF5" s="685"/>
      <c r="BG5" s="685"/>
      <c r="BH5" s="685"/>
      <c r="BI5" s="685"/>
      <c r="BJ5" s="542"/>
      <c r="BK5" s="542"/>
      <c r="BL5" s="542"/>
      <c r="BM5" s="542"/>
      <c r="BN5" s="542"/>
      <c r="BO5" s="542"/>
      <c r="BP5" s="542"/>
      <c r="BQ5" s="542"/>
      <c r="BR5" s="542"/>
      <c r="BS5" s="542"/>
      <c r="BT5" s="542"/>
      <c r="BU5" s="542"/>
      <c r="BV5" s="542"/>
    </row>
    <row r="6" spans="1:74" ht="11.1" customHeight="1" x14ac:dyDescent="0.2">
      <c r="A6" s="545" t="s">
        <v>1318</v>
      </c>
      <c r="B6" s="546" t="s">
        <v>88</v>
      </c>
      <c r="C6" s="767">
        <v>34.025919123000001</v>
      </c>
      <c r="D6" s="767">
        <v>10.921780095000001</v>
      </c>
      <c r="E6" s="767">
        <v>10.523121672</v>
      </c>
      <c r="F6" s="767">
        <v>9.2095009189999999</v>
      </c>
      <c r="G6" s="767">
        <v>9.5901376490000008</v>
      </c>
      <c r="H6" s="767">
        <v>11.763003051</v>
      </c>
      <c r="I6" s="767">
        <v>13.997915587</v>
      </c>
      <c r="J6" s="767">
        <v>12.743038908999999</v>
      </c>
      <c r="K6" s="767">
        <v>10.961052260000001</v>
      </c>
      <c r="L6" s="767">
        <v>9.655523401</v>
      </c>
      <c r="M6" s="767">
        <v>9.9469203769999996</v>
      </c>
      <c r="N6" s="767">
        <v>12.051566212999999</v>
      </c>
      <c r="O6" s="767">
        <v>11.612082628</v>
      </c>
      <c r="P6" s="767">
        <v>10.711766933</v>
      </c>
      <c r="Q6" s="767">
        <v>12.73594696</v>
      </c>
      <c r="R6" s="767">
        <v>11.747345891</v>
      </c>
      <c r="S6" s="767">
        <v>13.076180303999999</v>
      </c>
      <c r="T6" s="767">
        <v>14.241234392000001</v>
      </c>
      <c r="U6" s="767">
        <v>16.279461104999999</v>
      </c>
      <c r="V6" s="767">
        <v>16.711047429000001</v>
      </c>
      <c r="W6" s="767">
        <v>11.830589895999999</v>
      </c>
      <c r="X6" s="767">
        <v>10.358074909999999</v>
      </c>
      <c r="Y6" s="767">
        <v>10.125780722</v>
      </c>
      <c r="Z6" s="767">
        <v>9.2284127940000005</v>
      </c>
      <c r="AA6" s="767">
        <v>8.4897370619999997</v>
      </c>
      <c r="AB6" s="767">
        <v>7.0327794839999997</v>
      </c>
      <c r="AC6" s="767">
        <v>10.457677449</v>
      </c>
      <c r="AD6" s="767">
        <v>9.5948950750000002</v>
      </c>
      <c r="AE6" s="767">
        <v>9.5720115660000005</v>
      </c>
      <c r="AF6" s="767">
        <v>11.549784954</v>
      </c>
      <c r="AG6" s="767">
        <v>15.101966707000001</v>
      </c>
      <c r="AH6" s="767">
        <v>12.743937075</v>
      </c>
      <c r="AI6" s="767">
        <v>11.343688671000001</v>
      </c>
      <c r="AJ6" s="767">
        <v>10.402173348</v>
      </c>
      <c r="AK6" s="767">
        <v>8.8856967709999992</v>
      </c>
      <c r="AL6" s="767">
        <v>12.138699162</v>
      </c>
      <c r="AM6" s="767">
        <v>12.592826909999999</v>
      </c>
      <c r="AN6" s="767">
        <v>9.968461671</v>
      </c>
      <c r="AO6" s="767">
        <v>11.464630542</v>
      </c>
      <c r="AP6" s="767">
        <v>12.067428289</v>
      </c>
      <c r="AQ6" s="767">
        <v>15.307453146</v>
      </c>
      <c r="AR6" s="767">
        <v>14.290643819</v>
      </c>
      <c r="AS6" s="767">
        <v>18.253853700000001</v>
      </c>
      <c r="AT6" s="767">
        <v>16.875298882999999</v>
      </c>
      <c r="AU6" s="767">
        <v>14.283783477</v>
      </c>
      <c r="AV6" s="767">
        <v>12.778144316000001</v>
      </c>
      <c r="AW6" s="767">
        <v>9.1057154530000002</v>
      </c>
      <c r="AX6" s="767">
        <v>8.7957384380000008</v>
      </c>
      <c r="AY6" s="767">
        <v>11.963983521999999</v>
      </c>
      <c r="AZ6" s="767">
        <v>11.392915653999999</v>
      </c>
      <c r="BA6" s="767">
        <v>11.780727757999999</v>
      </c>
      <c r="BB6" s="767">
        <v>12.687248055</v>
      </c>
      <c r="BC6" s="767">
        <v>12.884643419</v>
      </c>
      <c r="BD6" s="767">
        <v>15.187759234</v>
      </c>
      <c r="BE6" s="767">
        <v>18.853529999999999</v>
      </c>
      <c r="BF6" s="767">
        <v>18.390940000000001</v>
      </c>
      <c r="BG6" s="768">
        <v>14.410259999999999</v>
      </c>
      <c r="BH6" s="768">
        <v>14.92299</v>
      </c>
      <c r="BI6" s="768">
        <v>12.668519999999999</v>
      </c>
      <c r="BJ6" s="768">
        <v>13.01839</v>
      </c>
      <c r="BK6" s="768">
        <v>12.055809999999999</v>
      </c>
      <c r="BL6" s="768">
        <v>11.304790000000001</v>
      </c>
      <c r="BM6" s="768">
        <v>13.118830000000001</v>
      </c>
      <c r="BN6" s="768">
        <v>13.97719</v>
      </c>
      <c r="BO6" s="768">
        <v>14.570460000000001</v>
      </c>
      <c r="BP6" s="768">
        <v>15.88714</v>
      </c>
      <c r="BQ6" s="768">
        <v>18.93618</v>
      </c>
      <c r="BR6" s="768">
        <v>18.82329</v>
      </c>
      <c r="BS6" s="768">
        <v>15.16295</v>
      </c>
      <c r="BT6" s="768">
        <v>16.268719999999998</v>
      </c>
      <c r="BU6" s="768">
        <v>12.415279999999999</v>
      </c>
      <c r="BV6" s="768">
        <v>11.525219999999999</v>
      </c>
    </row>
    <row r="7" spans="1:74" ht="11.1" customHeight="1" x14ac:dyDescent="0.2">
      <c r="A7" s="545" t="s">
        <v>1319</v>
      </c>
      <c r="B7" s="546" t="s">
        <v>87</v>
      </c>
      <c r="C7" s="767">
        <v>82.539251460000003</v>
      </c>
      <c r="D7" s="767">
        <v>32.364250712999997</v>
      </c>
      <c r="E7" s="767">
        <v>28.460459432</v>
      </c>
      <c r="F7" s="767">
        <v>23.617166701999999</v>
      </c>
      <c r="G7" s="767">
        <v>26.459004069999999</v>
      </c>
      <c r="H7" s="767">
        <v>31.348888842000001</v>
      </c>
      <c r="I7" s="767">
        <v>35.483833226000002</v>
      </c>
      <c r="J7" s="767">
        <v>34.003174755000003</v>
      </c>
      <c r="K7" s="767">
        <v>29.956370484000001</v>
      </c>
      <c r="L7" s="767">
        <v>26.341789662</v>
      </c>
      <c r="M7" s="767">
        <v>24.471491378</v>
      </c>
      <c r="N7" s="767">
        <v>25.222931263</v>
      </c>
      <c r="O7" s="767">
        <v>30.888723197000001</v>
      </c>
      <c r="P7" s="767">
        <v>25.450394343999999</v>
      </c>
      <c r="Q7" s="767">
        <v>21.001770036</v>
      </c>
      <c r="R7" s="767">
        <v>18.966985133000001</v>
      </c>
      <c r="S7" s="767">
        <v>20.708416637999999</v>
      </c>
      <c r="T7" s="767">
        <v>29.182616931999998</v>
      </c>
      <c r="U7" s="767">
        <v>33.27405555</v>
      </c>
      <c r="V7" s="767">
        <v>32.56595299</v>
      </c>
      <c r="W7" s="767">
        <v>27.859006948000001</v>
      </c>
      <c r="X7" s="767">
        <v>24.507146729999999</v>
      </c>
      <c r="Y7" s="767">
        <v>21.894835775000001</v>
      </c>
      <c r="Z7" s="767">
        <v>30.174490417000001</v>
      </c>
      <c r="AA7" s="767">
        <v>32.207767830999998</v>
      </c>
      <c r="AB7" s="767">
        <v>24.146972636000001</v>
      </c>
      <c r="AC7" s="767">
        <v>22.737011014</v>
      </c>
      <c r="AD7" s="767">
        <v>22.048587721000001</v>
      </c>
      <c r="AE7" s="767">
        <v>25.360741220000001</v>
      </c>
      <c r="AF7" s="767">
        <v>29.246865969000002</v>
      </c>
      <c r="AG7" s="767">
        <v>33.583942360999998</v>
      </c>
      <c r="AH7" s="767">
        <v>30.888354226000001</v>
      </c>
      <c r="AI7" s="767">
        <v>26.091083626</v>
      </c>
      <c r="AJ7" s="767">
        <v>24.448737812000001</v>
      </c>
      <c r="AK7" s="767">
        <v>26.568895692000002</v>
      </c>
      <c r="AL7" s="767">
        <v>29.199017700999999</v>
      </c>
      <c r="AM7" s="767">
        <v>32.731194629999997</v>
      </c>
      <c r="AN7" s="767">
        <v>25.660735967000001</v>
      </c>
      <c r="AO7" s="767">
        <v>24.147320863000001</v>
      </c>
      <c r="AP7" s="767">
        <v>22.570366368999998</v>
      </c>
      <c r="AQ7" s="767">
        <v>25.294649333999999</v>
      </c>
      <c r="AR7" s="767">
        <v>29.885489824</v>
      </c>
      <c r="AS7" s="767">
        <v>33.051893329000002</v>
      </c>
      <c r="AT7" s="767">
        <v>32.666862092000002</v>
      </c>
      <c r="AU7" s="767">
        <v>27.905810993999999</v>
      </c>
      <c r="AV7" s="767">
        <v>25.856276687000001</v>
      </c>
      <c r="AW7" s="767">
        <v>28.730507897999999</v>
      </c>
      <c r="AX7" s="767">
        <v>26.148873359</v>
      </c>
      <c r="AY7" s="767">
        <v>29.461745278999999</v>
      </c>
      <c r="AZ7" s="767">
        <v>24.780373797999999</v>
      </c>
      <c r="BA7" s="767">
        <v>23.277582451000001</v>
      </c>
      <c r="BB7" s="767">
        <v>17.488437050000002</v>
      </c>
      <c r="BC7" s="767">
        <v>21.070901963000001</v>
      </c>
      <c r="BD7" s="767">
        <v>22.529252927000002</v>
      </c>
      <c r="BE7" s="767">
        <v>32.694510000000001</v>
      </c>
      <c r="BF7" s="767">
        <v>29.529</v>
      </c>
      <c r="BG7" s="768">
        <v>19.657340000000001</v>
      </c>
      <c r="BH7" s="768">
        <v>19.999079999999999</v>
      </c>
      <c r="BI7" s="768">
        <v>17.200189999999999</v>
      </c>
      <c r="BJ7" s="768">
        <v>16.71611</v>
      </c>
      <c r="BK7" s="768">
        <v>23.463950000000001</v>
      </c>
      <c r="BL7" s="768">
        <v>22.92267</v>
      </c>
      <c r="BM7" s="768">
        <v>20.047129999999999</v>
      </c>
      <c r="BN7" s="768">
        <v>14.53213</v>
      </c>
      <c r="BO7" s="768">
        <v>17.727900000000002</v>
      </c>
      <c r="BP7" s="768">
        <v>22.472529999999999</v>
      </c>
      <c r="BQ7" s="768">
        <v>28.389469999999999</v>
      </c>
      <c r="BR7" s="768">
        <v>27.25572</v>
      </c>
      <c r="BS7" s="768">
        <v>19.53762</v>
      </c>
      <c r="BT7" s="768">
        <v>18.126580000000001</v>
      </c>
      <c r="BU7" s="768">
        <v>15.83609</v>
      </c>
      <c r="BV7" s="768">
        <v>17.30574</v>
      </c>
    </row>
    <row r="8" spans="1:74" ht="11.1" customHeight="1" x14ac:dyDescent="0.2">
      <c r="A8" s="545" t="s">
        <v>1320</v>
      </c>
      <c r="B8" s="548" t="s">
        <v>90</v>
      </c>
      <c r="C8" s="767">
        <v>26.421645000000002</v>
      </c>
      <c r="D8" s="767">
        <v>7.5482199999999997</v>
      </c>
      <c r="E8" s="767">
        <v>8.4113939999999996</v>
      </c>
      <c r="F8" s="767">
        <v>8.5186879999999991</v>
      </c>
      <c r="G8" s="767">
        <v>8.6179089999999992</v>
      </c>
      <c r="H8" s="767">
        <v>8.7032109999999996</v>
      </c>
      <c r="I8" s="767">
        <v>9.4798779999999994</v>
      </c>
      <c r="J8" s="767">
        <v>9.5479579999999995</v>
      </c>
      <c r="K8" s="767">
        <v>8.2309380000000001</v>
      </c>
      <c r="L8" s="767">
        <v>6.9274129999999996</v>
      </c>
      <c r="M8" s="767">
        <v>6.7998070000000004</v>
      </c>
      <c r="N8" s="767">
        <v>8.7790549999999996</v>
      </c>
      <c r="O8" s="767">
        <v>8.8752130000000005</v>
      </c>
      <c r="P8" s="767">
        <v>7.9551059999999998</v>
      </c>
      <c r="Q8" s="767">
        <v>8.2531230000000004</v>
      </c>
      <c r="R8" s="767">
        <v>8.3797829999999998</v>
      </c>
      <c r="S8" s="767">
        <v>8.7261240000000004</v>
      </c>
      <c r="T8" s="767">
        <v>8.5925720000000005</v>
      </c>
      <c r="U8" s="767">
        <v>8.8946480000000001</v>
      </c>
      <c r="V8" s="767">
        <v>9.5656459999999992</v>
      </c>
      <c r="W8" s="767">
        <v>8.1033919999999995</v>
      </c>
      <c r="X8" s="767">
        <v>6.5511439999999999</v>
      </c>
      <c r="Y8" s="767">
        <v>7.3302670000000001</v>
      </c>
      <c r="Z8" s="767">
        <v>8.4945559999999993</v>
      </c>
      <c r="AA8" s="767">
        <v>8.5580499999999997</v>
      </c>
      <c r="AB8" s="767">
        <v>7.9098740000000003</v>
      </c>
      <c r="AC8" s="767">
        <v>8.1775160000000007</v>
      </c>
      <c r="AD8" s="767">
        <v>6.0110739999999998</v>
      </c>
      <c r="AE8" s="767">
        <v>6.3005550000000001</v>
      </c>
      <c r="AF8" s="767">
        <v>8.1147869999999998</v>
      </c>
      <c r="AG8" s="767">
        <v>8.7635290000000001</v>
      </c>
      <c r="AH8" s="767">
        <v>9.3251659999999994</v>
      </c>
      <c r="AI8" s="767">
        <v>8.3040149999999997</v>
      </c>
      <c r="AJ8" s="767">
        <v>8.175535</v>
      </c>
      <c r="AK8" s="767">
        <v>7.7500359999999997</v>
      </c>
      <c r="AL8" s="767">
        <v>8.2838279999999997</v>
      </c>
      <c r="AM8" s="767">
        <v>8.7423920000000006</v>
      </c>
      <c r="AN8" s="767">
        <v>8.3149309999999996</v>
      </c>
      <c r="AO8" s="767">
        <v>9.3643219999999996</v>
      </c>
      <c r="AP8" s="767">
        <v>7.5869109999999997</v>
      </c>
      <c r="AQ8" s="767">
        <v>7.2682719999999996</v>
      </c>
      <c r="AR8" s="767">
        <v>8.0426129999999993</v>
      </c>
      <c r="AS8" s="767">
        <v>8.5099830000000001</v>
      </c>
      <c r="AT8" s="767">
        <v>9.2652090000000005</v>
      </c>
      <c r="AU8" s="767">
        <v>7.9223990000000004</v>
      </c>
      <c r="AV8" s="767">
        <v>7.0841339999999997</v>
      </c>
      <c r="AW8" s="767">
        <v>8.0397770000000008</v>
      </c>
      <c r="AX8" s="767">
        <v>8.1476240000000004</v>
      </c>
      <c r="AY8" s="767">
        <v>8.7238349999999993</v>
      </c>
      <c r="AZ8" s="767">
        <v>7.7350099999999999</v>
      </c>
      <c r="BA8" s="767">
        <v>8.7955830000000006</v>
      </c>
      <c r="BB8" s="767">
        <v>7.1550209999999996</v>
      </c>
      <c r="BC8" s="767">
        <v>7.5885829999999999</v>
      </c>
      <c r="BD8" s="767">
        <v>8.459816</v>
      </c>
      <c r="BE8" s="767">
        <v>8.4390900000000002</v>
      </c>
      <c r="BF8" s="767">
        <v>9.0553100000000004</v>
      </c>
      <c r="BG8" s="768">
        <v>8.5781600000000005</v>
      </c>
      <c r="BH8" s="768">
        <v>8.3984100000000002</v>
      </c>
      <c r="BI8" s="768">
        <v>8.1883700000000008</v>
      </c>
      <c r="BJ8" s="768">
        <v>9.1666600000000003</v>
      </c>
      <c r="BK8" s="768">
        <v>9.2530099999999997</v>
      </c>
      <c r="BL8" s="768">
        <v>8.5043799999999994</v>
      </c>
      <c r="BM8" s="768">
        <v>9.1168200000000006</v>
      </c>
      <c r="BN8" s="768">
        <v>6.5479399999999996</v>
      </c>
      <c r="BO8" s="768">
        <v>7.3498599999999996</v>
      </c>
      <c r="BP8" s="768">
        <v>8.2594200000000004</v>
      </c>
      <c r="BQ8" s="768">
        <v>9.2252500000000008</v>
      </c>
      <c r="BR8" s="768">
        <v>9.4524000000000008</v>
      </c>
      <c r="BS8" s="768">
        <v>8.1241199999999996</v>
      </c>
      <c r="BT8" s="768">
        <v>6.8739400000000002</v>
      </c>
      <c r="BU8" s="768">
        <v>8.8447200000000006</v>
      </c>
      <c r="BV8" s="768">
        <v>9.1621100000000002</v>
      </c>
    </row>
    <row r="9" spans="1:74" ht="11.1" customHeight="1" x14ac:dyDescent="0.2">
      <c r="A9" s="545" t="s">
        <v>1321</v>
      </c>
      <c r="B9" s="548" t="s">
        <v>1278</v>
      </c>
      <c r="C9" s="767">
        <v>2.71876206</v>
      </c>
      <c r="D9" s="767">
        <v>0.48492283899999999</v>
      </c>
      <c r="E9" s="767">
        <v>0.60859307200000001</v>
      </c>
      <c r="F9" s="767">
        <v>0.75367453200000001</v>
      </c>
      <c r="G9" s="767">
        <v>0.73057397800000001</v>
      </c>
      <c r="H9" s="767">
        <v>1.0038462109999999</v>
      </c>
      <c r="I9" s="767">
        <v>0.81909689600000002</v>
      </c>
      <c r="J9" s="767">
        <v>0.77229332399999995</v>
      </c>
      <c r="K9" s="767">
        <v>0.604072901</v>
      </c>
      <c r="L9" s="767">
        <v>0.58539018700000001</v>
      </c>
      <c r="M9" s="767">
        <v>0.78962632700000002</v>
      </c>
      <c r="N9" s="767">
        <v>1.0482293069999999</v>
      </c>
      <c r="O9" s="767">
        <v>1.082565633</v>
      </c>
      <c r="P9" s="767">
        <v>0.82997862499999997</v>
      </c>
      <c r="Q9" s="767">
        <v>0.98235752399999998</v>
      </c>
      <c r="R9" s="767">
        <v>0.95506548999999996</v>
      </c>
      <c r="S9" s="767">
        <v>0.78837928700000004</v>
      </c>
      <c r="T9" s="767">
        <v>0.816600518</v>
      </c>
      <c r="U9" s="767">
        <v>0.87682680700000004</v>
      </c>
      <c r="V9" s="767">
        <v>0.85230850400000002</v>
      </c>
      <c r="W9" s="767">
        <v>0.70300870400000004</v>
      </c>
      <c r="X9" s="767">
        <v>0.81650328800000005</v>
      </c>
      <c r="Y9" s="767">
        <v>0.67493580799999997</v>
      </c>
      <c r="Z9" s="767">
        <v>0.67445264199999999</v>
      </c>
      <c r="AA9" s="767">
        <v>0.779732651</v>
      </c>
      <c r="AB9" s="767">
        <v>0.68079292599999996</v>
      </c>
      <c r="AC9" s="767">
        <v>0.77315661599999996</v>
      </c>
      <c r="AD9" s="767">
        <v>0.8493404</v>
      </c>
      <c r="AE9" s="767">
        <v>0.81884271099999995</v>
      </c>
      <c r="AF9" s="767">
        <v>0.83283584399999999</v>
      </c>
      <c r="AG9" s="767">
        <v>0.94323286299999998</v>
      </c>
      <c r="AH9" s="767">
        <v>0.85341465000000005</v>
      </c>
      <c r="AI9" s="767">
        <v>0.73248724899999995</v>
      </c>
      <c r="AJ9" s="767">
        <v>0.82353308599999997</v>
      </c>
      <c r="AK9" s="767">
        <v>0.78919013100000002</v>
      </c>
      <c r="AL9" s="767">
        <v>0.74748394299999998</v>
      </c>
      <c r="AM9" s="767">
        <v>0.93352800300000005</v>
      </c>
      <c r="AN9" s="767">
        <v>0.90533106500000005</v>
      </c>
      <c r="AO9" s="767">
        <v>0.87990299199999999</v>
      </c>
      <c r="AP9" s="767">
        <v>0.89484959200000003</v>
      </c>
      <c r="AQ9" s="767">
        <v>0.98913598300000005</v>
      </c>
      <c r="AR9" s="767">
        <v>0.94269658199999995</v>
      </c>
      <c r="AS9" s="767">
        <v>0.798811465</v>
      </c>
      <c r="AT9" s="767">
        <v>0.73731201300000004</v>
      </c>
      <c r="AU9" s="767">
        <v>0.59523734699999997</v>
      </c>
      <c r="AV9" s="767">
        <v>0.65029999500000002</v>
      </c>
      <c r="AW9" s="767">
        <v>0.80212225599999998</v>
      </c>
      <c r="AX9" s="767">
        <v>0.877605203</v>
      </c>
      <c r="AY9" s="767">
        <v>0.91296048600000002</v>
      </c>
      <c r="AZ9" s="767">
        <v>0.76663274299999995</v>
      </c>
      <c r="BA9" s="767">
        <v>0.79096628499999999</v>
      </c>
      <c r="BB9" s="767">
        <v>0.76273097300000003</v>
      </c>
      <c r="BC9" s="767">
        <v>0.96360648199999999</v>
      </c>
      <c r="BD9" s="767">
        <v>0.79689395799999996</v>
      </c>
      <c r="BE9" s="767">
        <v>0.8770521</v>
      </c>
      <c r="BF9" s="767">
        <v>0.74131590000000003</v>
      </c>
      <c r="BG9" s="768">
        <v>0.55060880000000001</v>
      </c>
      <c r="BH9" s="768">
        <v>0.59968149999999998</v>
      </c>
      <c r="BI9" s="768">
        <v>0.69567230000000002</v>
      </c>
      <c r="BJ9" s="768">
        <v>0.76186050000000005</v>
      </c>
      <c r="BK9" s="768">
        <v>0.83730979999999999</v>
      </c>
      <c r="BL9" s="768">
        <v>0.72378949999999997</v>
      </c>
      <c r="BM9" s="768">
        <v>0.70809239999999996</v>
      </c>
      <c r="BN9" s="768">
        <v>0.70621219999999996</v>
      </c>
      <c r="BO9" s="768">
        <v>0.85820240000000003</v>
      </c>
      <c r="BP9" s="768">
        <v>0.69038169999999999</v>
      </c>
      <c r="BQ9" s="768">
        <v>0.79599699999999995</v>
      </c>
      <c r="BR9" s="768">
        <v>0.70597790000000005</v>
      </c>
      <c r="BS9" s="768">
        <v>0.51994969999999996</v>
      </c>
      <c r="BT9" s="768">
        <v>0.57690889999999995</v>
      </c>
      <c r="BU9" s="768">
        <v>0.66966389999999998</v>
      </c>
      <c r="BV9" s="768">
        <v>0.75434120000000005</v>
      </c>
    </row>
    <row r="10" spans="1:74" ht="11.1" customHeight="1" x14ac:dyDescent="0.2">
      <c r="A10" s="545" t="s">
        <v>1322</v>
      </c>
      <c r="B10" s="548" t="s">
        <v>1381</v>
      </c>
      <c r="C10" s="767">
        <v>18.050050650999999</v>
      </c>
      <c r="D10" s="767">
        <v>4.2267256880000001</v>
      </c>
      <c r="E10" s="767">
        <v>4.7260511019999996</v>
      </c>
      <c r="F10" s="767">
        <v>4.6505169769999997</v>
      </c>
      <c r="G10" s="767">
        <v>4.4466694699999998</v>
      </c>
      <c r="H10" s="767">
        <v>2.7907734980000001</v>
      </c>
      <c r="I10" s="767">
        <v>2.625357132</v>
      </c>
      <c r="J10" s="767">
        <v>2.9818255520000001</v>
      </c>
      <c r="K10" s="767">
        <v>3.61693855</v>
      </c>
      <c r="L10" s="767">
        <v>4.8884585930000002</v>
      </c>
      <c r="M10" s="767">
        <v>5.4465041149999998</v>
      </c>
      <c r="N10" s="767">
        <v>4.8691222009999997</v>
      </c>
      <c r="O10" s="767">
        <v>4.813865184</v>
      </c>
      <c r="P10" s="767">
        <v>4.9860334210000001</v>
      </c>
      <c r="Q10" s="767">
        <v>4.9623096350000004</v>
      </c>
      <c r="R10" s="767">
        <v>5.6427892440000003</v>
      </c>
      <c r="S10" s="767">
        <v>3.90699576</v>
      </c>
      <c r="T10" s="767">
        <v>3.7033912839999998</v>
      </c>
      <c r="U10" s="767">
        <v>3.0493171889999999</v>
      </c>
      <c r="V10" s="767">
        <v>2.6589697179999998</v>
      </c>
      <c r="W10" s="767">
        <v>4.2288911799999997</v>
      </c>
      <c r="X10" s="767">
        <v>4.8421920150000002</v>
      </c>
      <c r="Y10" s="767">
        <v>5.3417526679999998</v>
      </c>
      <c r="Z10" s="767">
        <v>6.40139412</v>
      </c>
      <c r="AA10" s="767">
        <v>4.5510876490000003</v>
      </c>
      <c r="AB10" s="767">
        <v>5.1498658749999997</v>
      </c>
      <c r="AC10" s="767">
        <v>5.771295318</v>
      </c>
      <c r="AD10" s="767">
        <v>5.308944254</v>
      </c>
      <c r="AE10" s="767">
        <v>4.9750758599999996</v>
      </c>
      <c r="AF10" s="767">
        <v>4.3414912259999996</v>
      </c>
      <c r="AG10" s="767">
        <v>2.9489492789999998</v>
      </c>
      <c r="AH10" s="767">
        <v>2.6273848649999998</v>
      </c>
      <c r="AI10" s="767">
        <v>3.9639207600000002</v>
      </c>
      <c r="AJ10" s="767">
        <v>6.4340382859999998</v>
      </c>
      <c r="AK10" s="767">
        <v>6.3675284599999999</v>
      </c>
      <c r="AL10" s="767">
        <v>6.9749074550000003</v>
      </c>
      <c r="AM10" s="767">
        <v>6.5811028040000004</v>
      </c>
      <c r="AN10" s="767">
        <v>5.5330330910000001</v>
      </c>
      <c r="AO10" s="767">
        <v>5.9523926930000002</v>
      </c>
      <c r="AP10" s="767">
        <v>5.6028286840000003</v>
      </c>
      <c r="AQ10" s="767">
        <v>4.5962486260000004</v>
      </c>
      <c r="AR10" s="767">
        <v>4.773061695</v>
      </c>
      <c r="AS10" s="767">
        <v>3.6185756709999999</v>
      </c>
      <c r="AT10" s="767">
        <v>3.8321205780000001</v>
      </c>
      <c r="AU10" s="767">
        <v>4.4339295759999997</v>
      </c>
      <c r="AV10" s="767">
        <v>5.1663099949999998</v>
      </c>
      <c r="AW10" s="767">
        <v>5.1941669399999997</v>
      </c>
      <c r="AX10" s="767">
        <v>5.6779599999999997</v>
      </c>
      <c r="AY10" s="767">
        <v>5.9125363760000003</v>
      </c>
      <c r="AZ10" s="767">
        <v>4.979703271</v>
      </c>
      <c r="BA10" s="767">
        <v>6.3690408209999996</v>
      </c>
      <c r="BB10" s="767">
        <v>6.8487667180000003</v>
      </c>
      <c r="BC10" s="767">
        <v>5.6225619790000003</v>
      </c>
      <c r="BD10" s="767">
        <v>5.0211323380000001</v>
      </c>
      <c r="BE10" s="767">
        <v>4.2520340000000001</v>
      </c>
      <c r="BF10" s="767">
        <v>4.0593050000000002</v>
      </c>
      <c r="BG10" s="768">
        <v>5.0501899999999997</v>
      </c>
      <c r="BH10" s="768">
        <v>5.7840369999999997</v>
      </c>
      <c r="BI10" s="768">
        <v>5.6187459999999998</v>
      </c>
      <c r="BJ10" s="768">
        <v>6.365653</v>
      </c>
      <c r="BK10" s="768">
        <v>6.9215749999999998</v>
      </c>
      <c r="BL10" s="768">
        <v>6.2840600000000002</v>
      </c>
      <c r="BM10" s="768">
        <v>7.2623119999999997</v>
      </c>
      <c r="BN10" s="768">
        <v>8.0106359999999999</v>
      </c>
      <c r="BO10" s="768">
        <v>6.8303950000000002</v>
      </c>
      <c r="BP10" s="768">
        <v>5.8462540000000001</v>
      </c>
      <c r="BQ10" s="768">
        <v>5.0928209999999998</v>
      </c>
      <c r="BR10" s="768">
        <v>5.5147409999999999</v>
      </c>
      <c r="BS10" s="768">
        <v>5.7613899999999996</v>
      </c>
      <c r="BT10" s="768">
        <v>7.3178169999999998</v>
      </c>
      <c r="BU10" s="768">
        <v>6.4669559999999997</v>
      </c>
      <c r="BV10" s="768">
        <v>7.5440699999999996</v>
      </c>
    </row>
    <row r="11" spans="1:74" ht="11.1" customHeight="1" x14ac:dyDescent="0.2">
      <c r="A11" s="545" t="s">
        <v>1323</v>
      </c>
      <c r="B11" s="546" t="s">
        <v>1382</v>
      </c>
      <c r="C11" s="767">
        <v>2.00833394</v>
      </c>
      <c r="D11" s="767">
        <v>0.89837578699999998</v>
      </c>
      <c r="E11" s="767">
        <v>0.61494163700000004</v>
      </c>
      <c r="F11" s="767">
        <v>0.68589996900000005</v>
      </c>
      <c r="G11" s="767">
        <v>0.80604049300000002</v>
      </c>
      <c r="H11" s="767">
        <v>0.68846284400000002</v>
      </c>
      <c r="I11" s="767">
        <v>0.85301057199999997</v>
      </c>
      <c r="J11" s="767">
        <v>0.77632950599999995</v>
      </c>
      <c r="K11" s="767">
        <v>0.81865460099999998</v>
      </c>
      <c r="L11" s="767">
        <v>0.51435066500000004</v>
      </c>
      <c r="M11" s="767">
        <v>0.46091064199999998</v>
      </c>
      <c r="N11" s="767">
        <v>0.64253850300000004</v>
      </c>
      <c r="O11" s="767">
        <v>0.86561803000000004</v>
      </c>
      <c r="P11" s="767">
        <v>0.81358732199999995</v>
      </c>
      <c r="Q11" s="767">
        <v>0.71082857099999996</v>
      </c>
      <c r="R11" s="767">
        <v>0.80808441099999995</v>
      </c>
      <c r="S11" s="767">
        <v>0.73924501399999998</v>
      </c>
      <c r="T11" s="767">
        <v>0.74990705300000005</v>
      </c>
      <c r="U11" s="767">
        <v>0.66478049900000002</v>
      </c>
      <c r="V11" s="767">
        <v>0.70015450999999995</v>
      </c>
      <c r="W11" s="767">
        <v>0.74167205899999999</v>
      </c>
      <c r="X11" s="767">
        <v>0.42026472399999998</v>
      </c>
      <c r="Y11" s="767">
        <v>0.74370916600000003</v>
      </c>
      <c r="Z11" s="767">
        <v>0.73420559500000004</v>
      </c>
      <c r="AA11" s="767">
        <v>0.803342903</v>
      </c>
      <c r="AB11" s="767">
        <v>0.62931200300000001</v>
      </c>
      <c r="AC11" s="767">
        <v>0.71167445600000001</v>
      </c>
      <c r="AD11" s="767">
        <v>0.37433354600000002</v>
      </c>
      <c r="AE11" s="767">
        <v>0.83242768599999994</v>
      </c>
      <c r="AF11" s="767">
        <v>0.68874354800000004</v>
      </c>
      <c r="AG11" s="767">
        <v>0.69374177000000004</v>
      </c>
      <c r="AH11" s="767">
        <v>0.56629291000000004</v>
      </c>
      <c r="AI11" s="767">
        <v>0.55419663900000005</v>
      </c>
      <c r="AJ11" s="767">
        <v>0.441765358</v>
      </c>
      <c r="AK11" s="767">
        <v>0.67469379799999996</v>
      </c>
      <c r="AL11" s="767">
        <v>0.654717259</v>
      </c>
      <c r="AM11" s="767">
        <v>0.75420796999999995</v>
      </c>
      <c r="AN11" s="767">
        <v>0.62915964000000002</v>
      </c>
      <c r="AO11" s="767">
        <v>0.62496633000000001</v>
      </c>
      <c r="AP11" s="767">
        <v>0.58927025399999999</v>
      </c>
      <c r="AQ11" s="767">
        <v>0.44453645000000003</v>
      </c>
      <c r="AR11" s="767">
        <v>0.65769423599999999</v>
      </c>
      <c r="AS11" s="767">
        <v>0.62877639600000002</v>
      </c>
      <c r="AT11" s="767">
        <v>0.60922525999999999</v>
      </c>
      <c r="AU11" s="767">
        <v>0.61791630099999995</v>
      </c>
      <c r="AV11" s="767">
        <v>0.37882016200000002</v>
      </c>
      <c r="AW11" s="767">
        <v>0.60922870299999998</v>
      </c>
      <c r="AX11" s="767">
        <v>0.67343048000000005</v>
      </c>
      <c r="AY11" s="767">
        <v>0.71922049799999999</v>
      </c>
      <c r="AZ11" s="767">
        <v>0.63032292599999995</v>
      </c>
      <c r="BA11" s="767">
        <v>0.59726917400000001</v>
      </c>
      <c r="BB11" s="767">
        <v>0.319554012</v>
      </c>
      <c r="BC11" s="767">
        <v>0.63123907400000001</v>
      </c>
      <c r="BD11" s="767">
        <v>0.47488729099999999</v>
      </c>
      <c r="BE11" s="767">
        <v>0.66596089999999997</v>
      </c>
      <c r="BF11" s="767">
        <v>0.69205070000000002</v>
      </c>
      <c r="BG11" s="768">
        <v>0.73466699999999996</v>
      </c>
      <c r="BH11" s="768">
        <v>0.41775329999999999</v>
      </c>
      <c r="BI11" s="768">
        <v>0.71465820000000002</v>
      </c>
      <c r="BJ11" s="768">
        <v>0.77657520000000002</v>
      </c>
      <c r="BK11" s="768">
        <v>0.70011749999999995</v>
      </c>
      <c r="BL11" s="768">
        <v>1.1574469999999999</v>
      </c>
      <c r="BM11" s="768">
        <v>0.30755589999999999</v>
      </c>
      <c r="BN11" s="768">
        <v>0.40950249999999999</v>
      </c>
      <c r="BO11" s="768">
        <v>0.70341790000000004</v>
      </c>
      <c r="BP11" s="768">
        <v>0.50348250000000005</v>
      </c>
      <c r="BQ11" s="768">
        <v>0.71784340000000002</v>
      </c>
      <c r="BR11" s="768">
        <v>0.71773710000000002</v>
      </c>
      <c r="BS11" s="768">
        <v>0.76509499999999997</v>
      </c>
      <c r="BT11" s="768">
        <v>0.3773263</v>
      </c>
      <c r="BU11" s="768">
        <v>0.74644790000000005</v>
      </c>
      <c r="BV11" s="768">
        <v>0.64208509999999996</v>
      </c>
    </row>
    <row r="12" spans="1:74" ht="11.1" customHeight="1" x14ac:dyDescent="0.2">
      <c r="A12" s="545" t="s">
        <v>1324</v>
      </c>
      <c r="B12" s="546" t="s">
        <v>1282</v>
      </c>
      <c r="C12" s="767">
        <v>165.76396223</v>
      </c>
      <c r="D12" s="767">
        <v>56.444275122000001</v>
      </c>
      <c r="E12" s="767">
        <v>53.344560915000002</v>
      </c>
      <c r="F12" s="767">
        <v>47.435447099000001</v>
      </c>
      <c r="G12" s="767">
        <v>50.650334659999999</v>
      </c>
      <c r="H12" s="767">
        <v>56.298185445999998</v>
      </c>
      <c r="I12" s="767">
        <v>63.259091413</v>
      </c>
      <c r="J12" s="767">
        <v>60.824620046</v>
      </c>
      <c r="K12" s="767">
        <v>54.188026796000003</v>
      </c>
      <c r="L12" s="767">
        <v>48.912925508000001</v>
      </c>
      <c r="M12" s="767">
        <v>47.915259839000001</v>
      </c>
      <c r="N12" s="767">
        <v>52.613442487</v>
      </c>
      <c r="O12" s="767">
        <v>58.138067671999998</v>
      </c>
      <c r="P12" s="767">
        <v>50.746866644999997</v>
      </c>
      <c r="Q12" s="767">
        <v>48.646335725999997</v>
      </c>
      <c r="R12" s="767">
        <v>46.500053168999997</v>
      </c>
      <c r="S12" s="767">
        <v>47.945341003000003</v>
      </c>
      <c r="T12" s="767">
        <v>57.286322179000003</v>
      </c>
      <c r="U12" s="767">
        <v>63.039089150000002</v>
      </c>
      <c r="V12" s="767">
        <v>63.054079151000003</v>
      </c>
      <c r="W12" s="767">
        <v>53.466560786999999</v>
      </c>
      <c r="X12" s="767">
        <v>47.495325667000003</v>
      </c>
      <c r="Y12" s="767">
        <v>46.111281138999999</v>
      </c>
      <c r="Z12" s="767">
        <v>55.707511568000001</v>
      </c>
      <c r="AA12" s="767">
        <v>55.389718096000003</v>
      </c>
      <c r="AB12" s="767">
        <v>45.549596923999999</v>
      </c>
      <c r="AC12" s="767">
        <v>48.628330853000001</v>
      </c>
      <c r="AD12" s="767">
        <v>44.187174996000003</v>
      </c>
      <c r="AE12" s="767">
        <v>47.859654042999999</v>
      </c>
      <c r="AF12" s="767">
        <v>54.774508541000003</v>
      </c>
      <c r="AG12" s="767">
        <v>62.035361979999998</v>
      </c>
      <c r="AH12" s="767">
        <v>57.004549726</v>
      </c>
      <c r="AI12" s="767">
        <v>50.989391945000001</v>
      </c>
      <c r="AJ12" s="767">
        <v>50.725782889999998</v>
      </c>
      <c r="AK12" s="767">
        <v>51.036040851999999</v>
      </c>
      <c r="AL12" s="767">
        <v>57.998653519999998</v>
      </c>
      <c r="AM12" s="767">
        <v>62.335252316999998</v>
      </c>
      <c r="AN12" s="767">
        <v>51.011652433999998</v>
      </c>
      <c r="AO12" s="767">
        <v>52.433535419999998</v>
      </c>
      <c r="AP12" s="767">
        <v>49.311654187999999</v>
      </c>
      <c r="AQ12" s="767">
        <v>53.900295538999998</v>
      </c>
      <c r="AR12" s="767">
        <v>58.592199156</v>
      </c>
      <c r="AS12" s="767">
        <v>64.861893561000002</v>
      </c>
      <c r="AT12" s="767">
        <v>63.986027825999997</v>
      </c>
      <c r="AU12" s="767">
        <v>55.759076694999997</v>
      </c>
      <c r="AV12" s="767">
        <v>51.913985154999999</v>
      </c>
      <c r="AW12" s="767">
        <v>52.481518250000001</v>
      </c>
      <c r="AX12" s="767">
        <v>50.321231480000002</v>
      </c>
      <c r="AY12" s="767">
        <v>57.694281160999999</v>
      </c>
      <c r="AZ12" s="767">
        <v>50.284958392</v>
      </c>
      <c r="BA12" s="767">
        <v>51.611169488999998</v>
      </c>
      <c r="BB12" s="767">
        <v>45.261757807999999</v>
      </c>
      <c r="BC12" s="767">
        <v>48.761535917000003</v>
      </c>
      <c r="BD12" s="767">
        <v>52.469741747999997</v>
      </c>
      <c r="BE12" s="767">
        <v>65.782169999999994</v>
      </c>
      <c r="BF12" s="767">
        <v>62.467919999999999</v>
      </c>
      <c r="BG12" s="768">
        <v>48.981229999999996</v>
      </c>
      <c r="BH12" s="768">
        <v>50.121949999999998</v>
      </c>
      <c r="BI12" s="768">
        <v>45.08616</v>
      </c>
      <c r="BJ12" s="768">
        <v>46.805250000000001</v>
      </c>
      <c r="BK12" s="768">
        <v>53.231769999999997</v>
      </c>
      <c r="BL12" s="768">
        <v>50.897129999999997</v>
      </c>
      <c r="BM12" s="768">
        <v>50.560740000000003</v>
      </c>
      <c r="BN12" s="768">
        <v>44.183610000000002</v>
      </c>
      <c r="BO12" s="768">
        <v>48.040230000000001</v>
      </c>
      <c r="BP12" s="768">
        <v>53.659210000000002</v>
      </c>
      <c r="BQ12" s="768">
        <v>63.157559999999997</v>
      </c>
      <c r="BR12" s="768">
        <v>62.469859999999997</v>
      </c>
      <c r="BS12" s="768">
        <v>49.871119999999998</v>
      </c>
      <c r="BT12" s="768">
        <v>49.541289999999996</v>
      </c>
      <c r="BU12" s="768">
        <v>44.97916</v>
      </c>
      <c r="BV12" s="768">
        <v>46.933570000000003</v>
      </c>
    </row>
    <row r="13" spans="1:74" ht="11.1" customHeight="1" x14ac:dyDescent="0.2">
      <c r="A13" s="545" t="s">
        <v>1325</v>
      </c>
      <c r="B13" s="546" t="s">
        <v>1383</v>
      </c>
      <c r="C13" s="767">
        <v>161.98675231999999</v>
      </c>
      <c r="D13" s="767">
        <v>54.081281515999997</v>
      </c>
      <c r="E13" s="767">
        <v>51.436444897999998</v>
      </c>
      <c r="F13" s="767">
        <v>46.145517261000002</v>
      </c>
      <c r="G13" s="767">
        <v>50.361304941999997</v>
      </c>
      <c r="H13" s="767">
        <v>55.570607076000002</v>
      </c>
      <c r="I13" s="767">
        <v>62.491637044000001</v>
      </c>
      <c r="J13" s="767">
        <v>60.274092183</v>
      </c>
      <c r="K13" s="767">
        <v>54.864083450000003</v>
      </c>
      <c r="L13" s="767">
        <v>49.140072842999999</v>
      </c>
      <c r="M13" s="767">
        <v>47.351893462</v>
      </c>
      <c r="N13" s="767">
        <v>50.865560658</v>
      </c>
      <c r="O13" s="767">
        <v>55.956258476999999</v>
      </c>
      <c r="P13" s="767">
        <v>49.558733099999998</v>
      </c>
      <c r="Q13" s="767">
        <v>46.927284299999997</v>
      </c>
      <c r="R13" s="767">
        <v>46.106594068</v>
      </c>
      <c r="S13" s="767">
        <v>49.415899885999998</v>
      </c>
      <c r="T13" s="767">
        <v>57.974695265999998</v>
      </c>
      <c r="U13" s="767">
        <v>63.330537565</v>
      </c>
      <c r="V13" s="767">
        <v>63.444750845000002</v>
      </c>
      <c r="W13" s="767">
        <v>54.677818500000001</v>
      </c>
      <c r="X13" s="767">
        <v>49.709900554000001</v>
      </c>
      <c r="Y13" s="767">
        <v>46.674558116</v>
      </c>
      <c r="Z13" s="767">
        <v>55.275045050000003</v>
      </c>
      <c r="AA13" s="767">
        <v>54.019850591999997</v>
      </c>
      <c r="AB13" s="767">
        <v>45.515019336000002</v>
      </c>
      <c r="AC13" s="767">
        <v>49.669127236000001</v>
      </c>
      <c r="AD13" s="767">
        <v>45.765910959000003</v>
      </c>
      <c r="AE13" s="767">
        <v>49.571356567999999</v>
      </c>
      <c r="AF13" s="767">
        <v>55.586229430000003</v>
      </c>
      <c r="AG13" s="767">
        <v>62.546108154999999</v>
      </c>
      <c r="AH13" s="767">
        <v>57.934519729000002</v>
      </c>
      <c r="AI13" s="767">
        <v>52.225578648999999</v>
      </c>
      <c r="AJ13" s="767">
        <v>50.704334154999998</v>
      </c>
      <c r="AK13" s="767">
        <v>50.052068650999999</v>
      </c>
      <c r="AL13" s="767">
        <v>56.603939513999997</v>
      </c>
      <c r="AM13" s="767">
        <v>60.954330646000003</v>
      </c>
      <c r="AN13" s="767">
        <v>49.938949909999998</v>
      </c>
      <c r="AO13" s="767">
        <v>51.121794729999998</v>
      </c>
      <c r="AP13" s="767">
        <v>48.256710017000003</v>
      </c>
      <c r="AQ13" s="767">
        <v>55.233132662999999</v>
      </c>
      <c r="AR13" s="767">
        <v>60.009277388999998</v>
      </c>
      <c r="AS13" s="767">
        <v>64.754669157999999</v>
      </c>
      <c r="AT13" s="767">
        <v>63.925075677999999</v>
      </c>
      <c r="AU13" s="767">
        <v>56.140145801000003</v>
      </c>
      <c r="AV13" s="767">
        <v>52.555145625999998</v>
      </c>
      <c r="AW13" s="767">
        <v>52.493651114999999</v>
      </c>
      <c r="AX13" s="767">
        <v>53.879523223</v>
      </c>
      <c r="AY13" s="767">
        <v>58.241649860000003</v>
      </c>
      <c r="AZ13" s="767">
        <v>50.650669897999997</v>
      </c>
      <c r="BA13" s="767">
        <v>52.206448870000003</v>
      </c>
      <c r="BB13" s="767">
        <v>47.080841356999997</v>
      </c>
      <c r="BC13" s="767">
        <v>51.423122769999999</v>
      </c>
      <c r="BD13" s="767">
        <v>55.460331873000001</v>
      </c>
      <c r="BE13" s="767">
        <v>64.129550805999997</v>
      </c>
      <c r="BF13" s="767">
        <v>62.686887546999998</v>
      </c>
      <c r="BG13" s="768">
        <v>51.631489999999999</v>
      </c>
      <c r="BH13" s="768">
        <v>51.184629999999999</v>
      </c>
      <c r="BI13" s="768">
        <v>49.171959999999999</v>
      </c>
      <c r="BJ13" s="768">
        <v>54.759050000000002</v>
      </c>
      <c r="BK13" s="768">
        <v>56.534759999999999</v>
      </c>
      <c r="BL13" s="768">
        <v>51.979370000000003</v>
      </c>
      <c r="BM13" s="768">
        <v>51.535919999999997</v>
      </c>
      <c r="BN13" s="768">
        <v>46.477710000000002</v>
      </c>
      <c r="BO13" s="768">
        <v>51.642659999999999</v>
      </c>
      <c r="BP13" s="768">
        <v>55.078949999999999</v>
      </c>
      <c r="BQ13" s="768">
        <v>61.560600000000001</v>
      </c>
      <c r="BR13" s="768">
        <v>62.645740000000004</v>
      </c>
      <c r="BS13" s="768">
        <v>52.019820000000003</v>
      </c>
      <c r="BT13" s="768">
        <v>51.414549999999998</v>
      </c>
      <c r="BU13" s="768">
        <v>49.265329999999999</v>
      </c>
      <c r="BV13" s="768">
        <v>54.963909999999998</v>
      </c>
    </row>
    <row r="14" spans="1:74" ht="11.1" customHeight="1" x14ac:dyDescent="0.2">
      <c r="A14" s="565"/>
      <c r="B14" s="131" t="s">
        <v>1422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1326</v>
      </c>
      <c r="B15" s="546" t="s">
        <v>88</v>
      </c>
      <c r="C15" s="767">
        <v>11.854998438999999</v>
      </c>
      <c r="D15" s="767">
        <v>4.1284930920000003</v>
      </c>
      <c r="E15" s="767">
        <v>4.2528332500000001</v>
      </c>
      <c r="F15" s="767">
        <v>3.5857045369999998</v>
      </c>
      <c r="G15" s="767">
        <v>3.5120763429999999</v>
      </c>
      <c r="H15" s="767">
        <v>4.6745319360000002</v>
      </c>
      <c r="I15" s="767">
        <v>6.6283518470000002</v>
      </c>
      <c r="J15" s="767">
        <v>6.0636883890000002</v>
      </c>
      <c r="K15" s="767">
        <v>4.4623369960000003</v>
      </c>
      <c r="L15" s="767">
        <v>3.52208648</v>
      </c>
      <c r="M15" s="767">
        <v>3.965911808</v>
      </c>
      <c r="N15" s="767">
        <v>4.4616791950000003</v>
      </c>
      <c r="O15" s="767">
        <v>4.5235820799999997</v>
      </c>
      <c r="P15" s="767">
        <v>4.0706127790000002</v>
      </c>
      <c r="Q15" s="767">
        <v>4.0435668089999997</v>
      </c>
      <c r="R15" s="767">
        <v>4.4295457210000002</v>
      </c>
      <c r="S15" s="767">
        <v>5.0669576019999996</v>
      </c>
      <c r="T15" s="767">
        <v>6.9547271899999998</v>
      </c>
      <c r="U15" s="767">
        <v>7.1604959150000003</v>
      </c>
      <c r="V15" s="767">
        <v>6.6513518950000003</v>
      </c>
      <c r="W15" s="767">
        <v>5.4629416879999999</v>
      </c>
      <c r="X15" s="767">
        <v>3.8984655940000001</v>
      </c>
      <c r="Y15" s="767">
        <v>4.7758891769999998</v>
      </c>
      <c r="Z15" s="767">
        <v>3.9112448529999999</v>
      </c>
      <c r="AA15" s="767">
        <v>3.4642416630000001</v>
      </c>
      <c r="AB15" s="767">
        <v>2.781799484</v>
      </c>
      <c r="AC15" s="767">
        <v>3.545515226</v>
      </c>
      <c r="AD15" s="767">
        <v>3.8771544709999999</v>
      </c>
      <c r="AE15" s="767">
        <v>4.4268766900000003</v>
      </c>
      <c r="AF15" s="767">
        <v>5.1378464350000002</v>
      </c>
      <c r="AG15" s="767">
        <v>6.8873949049999998</v>
      </c>
      <c r="AH15" s="767">
        <v>5.375317098</v>
      </c>
      <c r="AI15" s="767">
        <v>4.1292010230000002</v>
      </c>
      <c r="AJ15" s="767">
        <v>3.4969036529999999</v>
      </c>
      <c r="AK15" s="767">
        <v>2.9636113339999999</v>
      </c>
      <c r="AL15" s="767">
        <v>4.2786363740000004</v>
      </c>
      <c r="AM15" s="767">
        <v>4.131906356</v>
      </c>
      <c r="AN15" s="767">
        <v>3.8810152690000002</v>
      </c>
      <c r="AO15" s="767">
        <v>3.8420768139999999</v>
      </c>
      <c r="AP15" s="767">
        <v>4.428694525</v>
      </c>
      <c r="AQ15" s="767">
        <v>6.7612703710000002</v>
      </c>
      <c r="AR15" s="767">
        <v>6.9279016960000002</v>
      </c>
      <c r="AS15" s="767">
        <v>8.671298255</v>
      </c>
      <c r="AT15" s="767">
        <v>7.4187210649999997</v>
      </c>
      <c r="AU15" s="767">
        <v>6.3983960270000004</v>
      </c>
      <c r="AV15" s="767">
        <v>5.0105957280000002</v>
      </c>
      <c r="AW15" s="767">
        <v>4.1292316649999998</v>
      </c>
      <c r="AX15" s="767">
        <v>3.433959701</v>
      </c>
      <c r="AY15" s="767">
        <v>4.6778995459999999</v>
      </c>
      <c r="AZ15" s="767">
        <v>4.41735597</v>
      </c>
      <c r="BA15" s="767">
        <v>4.2336871389999997</v>
      </c>
      <c r="BB15" s="767">
        <v>4.1357140479999996</v>
      </c>
      <c r="BC15" s="767">
        <v>4.8090881479999998</v>
      </c>
      <c r="BD15" s="767">
        <v>6.3668510270000001</v>
      </c>
      <c r="BE15" s="767">
        <v>8.4793760000000002</v>
      </c>
      <c r="BF15" s="767">
        <v>7.351756</v>
      </c>
      <c r="BG15" s="768">
        <v>6.2313280000000004</v>
      </c>
      <c r="BH15" s="768">
        <v>5.4624189999999997</v>
      </c>
      <c r="BI15" s="768">
        <v>5.2891940000000002</v>
      </c>
      <c r="BJ15" s="768">
        <v>5.2610939999999999</v>
      </c>
      <c r="BK15" s="768">
        <v>5.2078470000000001</v>
      </c>
      <c r="BL15" s="768">
        <v>4.7168710000000003</v>
      </c>
      <c r="BM15" s="768">
        <v>4.7985490000000004</v>
      </c>
      <c r="BN15" s="768">
        <v>3.9664299999999999</v>
      </c>
      <c r="BO15" s="768">
        <v>5.1551020000000003</v>
      </c>
      <c r="BP15" s="768">
        <v>6.4802530000000003</v>
      </c>
      <c r="BQ15" s="768">
        <v>8.4724419999999991</v>
      </c>
      <c r="BR15" s="768">
        <v>7.3758119999999998</v>
      </c>
      <c r="BS15" s="768">
        <v>6.2831549999999998</v>
      </c>
      <c r="BT15" s="768">
        <v>5.362158</v>
      </c>
      <c r="BU15" s="768">
        <v>4.7437440000000004</v>
      </c>
      <c r="BV15" s="768">
        <v>5.1005500000000001</v>
      </c>
    </row>
    <row r="16" spans="1:74" ht="11.1" customHeight="1" x14ac:dyDescent="0.2">
      <c r="A16" s="545" t="s">
        <v>1327</v>
      </c>
      <c r="B16" s="546" t="s">
        <v>87</v>
      </c>
      <c r="C16" s="767">
        <v>27.883487791</v>
      </c>
      <c r="D16" s="767">
        <v>11.457575018</v>
      </c>
      <c r="E16" s="767">
        <v>11.007093987999999</v>
      </c>
      <c r="F16" s="767">
        <v>9.5173730709999997</v>
      </c>
      <c r="G16" s="767">
        <v>9.8609561069999998</v>
      </c>
      <c r="H16" s="767">
        <v>12.714678019999999</v>
      </c>
      <c r="I16" s="767">
        <v>14.169434369999999</v>
      </c>
      <c r="J16" s="767">
        <v>13.785268068000001</v>
      </c>
      <c r="K16" s="767">
        <v>12.120582947999999</v>
      </c>
      <c r="L16" s="767">
        <v>10.060085758</v>
      </c>
      <c r="M16" s="767">
        <v>8.1881527419999998</v>
      </c>
      <c r="N16" s="767">
        <v>9.4537356569999993</v>
      </c>
      <c r="O16" s="767">
        <v>10.984043693</v>
      </c>
      <c r="P16" s="767">
        <v>8.2739434460000005</v>
      </c>
      <c r="Q16" s="767">
        <v>7.638442682</v>
      </c>
      <c r="R16" s="767">
        <v>6.654032602</v>
      </c>
      <c r="S16" s="767">
        <v>7.6784447419999999</v>
      </c>
      <c r="T16" s="767">
        <v>11.260654971999999</v>
      </c>
      <c r="U16" s="767">
        <v>13.156879756</v>
      </c>
      <c r="V16" s="767">
        <v>13.729984351000001</v>
      </c>
      <c r="W16" s="767">
        <v>11.199599387999999</v>
      </c>
      <c r="X16" s="767">
        <v>10.343265288</v>
      </c>
      <c r="Y16" s="767">
        <v>8.3808849730000006</v>
      </c>
      <c r="Z16" s="767">
        <v>11.575995441</v>
      </c>
      <c r="AA16" s="767">
        <v>11.507872363000001</v>
      </c>
      <c r="AB16" s="767">
        <v>8.6129886550000005</v>
      </c>
      <c r="AC16" s="767">
        <v>8.4159833499999994</v>
      </c>
      <c r="AD16" s="767">
        <v>6.2916242220000003</v>
      </c>
      <c r="AE16" s="767">
        <v>7.5730387009999998</v>
      </c>
      <c r="AF16" s="767">
        <v>10.653632353000001</v>
      </c>
      <c r="AG16" s="767">
        <v>13.089709005</v>
      </c>
      <c r="AH16" s="767">
        <v>12.583113904999999</v>
      </c>
      <c r="AI16" s="767">
        <v>10.568908331999999</v>
      </c>
      <c r="AJ16" s="767">
        <v>7.8388102259999997</v>
      </c>
      <c r="AK16" s="767">
        <v>8.8553502930000008</v>
      </c>
      <c r="AL16" s="767">
        <v>10.291186894000001</v>
      </c>
      <c r="AM16" s="767">
        <v>11.173471135</v>
      </c>
      <c r="AN16" s="767">
        <v>8.9558160359999999</v>
      </c>
      <c r="AO16" s="767">
        <v>7.7542006199999998</v>
      </c>
      <c r="AP16" s="767">
        <v>6.9406256370000001</v>
      </c>
      <c r="AQ16" s="767">
        <v>7.9599304310000001</v>
      </c>
      <c r="AR16" s="767">
        <v>9.5668292400000006</v>
      </c>
      <c r="AS16" s="767">
        <v>12.735165938</v>
      </c>
      <c r="AT16" s="767">
        <v>11.9777586</v>
      </c>
      <c r="AU16" s="767">
        <v>9.4429068679999997</v>
      </c>
      <c r="AV16" s="767">
        <v>8.1888448569999994</v>
      </c>
      <c r="AW16" s="767">
        <v>8.6677703469999994</v>
      </c>
      <c r="AX16" s="767">
        <v>10.394213237000001</v>
      </c>
      <c r="AY16" s="767">
        <v>10.095971799999999</v>
      </c>
      <c r="AZ16" s="767">
        <v>9.0185801750000003</v>
      </c>
      <c r="BA16" s="767">
        <v>8.1596604149999994</v>
      </c>
      <c r="BB16" s="767">
        <v>5.2081551509999997</v>
      </c>
      <c r="BC16" s="767">
        <v>5.9852445730000001</v>
      </c>
      <c r="BD16" s="767">
        <v>7.8703615290000002</v>
      </c>
      <c r="BE16" s="767">
        <v>12.29964</v>
      </c>
      <c r="BF16" s="767">
        <v>11.267440000000001</v>
      </c>
      <c r="BG16" s="768">
        <v>7.7060750000000002</v>
      </c>
      <c r="BH16" s="768">
        <v>7.4602180000000002</v>
      </c>
      <c r="BI16" s="768">
        <v>6.4236490000000002</v>
      </c>
      <c r="BJ16" s="768">
        <v>8.4803650000000008</v>
      </c>
      <c r="BK16" s="768">
        <v>9.1195939999999993</v>
      </c>
      <c r="BL16" s="768">
        <v>8.5221119999999999</v>
      </c>
      <c r="BM16" s="768">
        <v>7.6179449999999997</v>
      </c>
      <c r="BN16" s="768">
        <v>4.3530369999999996</v>
      </c>
      <c r="BO16" s="768">
        <v>5.9658670000000003</v>
      </c>
      <c r="BP16" s="768">
        <v>7.5939319999999997</v>
      </c>
      <c r="BQ16" s="768">
        <v>11.58361</v>
      </c>
      <c r="BR16" s="768">
        <v>10.665990000000001</v>
      </c>
      <c r="BS16" s="768">
        <v>8.2288929999999993</v>
      </c>
      <c r="BT16" s="768">
        <v>6.3689419999999997</v>
      </c>
      <c r="BU16" s="768">
        <v>6.2230470000000002</v>
      </c>
      <c r="BV16" s="768">
        <v>8.0494050000000001</v>
      </c>
    </row>
    <row r="17" spans="1:74" ht="11.1" customHeight="1" x14ac:dyDescent="0.2">
      <c r="A17" s="545" t="s">
        <v>1328</v>
      </c>
      <c r="B17" s="548" t="s">
        <v>90</v>
      </c>
      <c r="C17" s="767">
        <v>4.2023900000000003</v>
      </c>
      <c r="D17" s="767">
        <v>1.6627559999999999</v>
      </c>
      <c r="E17" s="767">
        <v>0.95355100000000004</v>
      </c>
      <c r="F17" s="767">
        <v>0.67028500000000002</v>
      </c>
      <c r="G17" s="767">
        <v>1.292019</v>
      </c>
      <c r="H17" s="767">
        <v>1.622449</v>
      </c>
      <c r="I17" s="767">
        <v>1.7089240000000001</v>
      </c>
      <c r="J17" s="767">
        <v>1.82735</v>
      </c>
      <c r="K17" s="767">
        <v>1.784122</v>
      </c>
      <c r="L17" s="767">
        <v>1.869386</v>
      </c>
      <c r="M17" s="767">
        <v>1.8145659999999999</v>
      </c>
      <c r="N17" s="767">
        <v>1.87384</v>
      </c>
      <c r="O17" s="767">
        <v>1.880403</v>
      </c>
      <c r="P17" s="767">
        <v>1.741344</v>
      </c>
      <c r="Q17" s="767">
        <v>1.8668020000000001</v>
      </c>
      <c r="R17" s="767">
        <v>1.801183</v>
      </c>
      <c r="S17" s="767">
        <v>1.8451550000000001</v>
      </c>
      <c r="T17" s="767">
        <v>1.6985189999999999</v>
      </c>
      <c r="U17" s="767">
        <v>1.8044469999999999</v>
      </c>
      <c r="V17" s="767">
        <v>1.803796</v>
      </c>
      <c r="W17" s="767">
        <v>0.76250899999999999</v>
      </c>
      <c r="X17" s="767">
        <v>0.23666899999999999</v>
      </c>
      <c r="Y17" s="767">
        <v>0.64177799999999996</v>
      </c>
      <c r="Z17" s="767">
        <v>1.5140279999999999</v>
      </c>
      <c r="AA17" s="767">
        <v>1.5131509999999999</v>
      </c>
      <c r="AB17" s="767">
        <v>1.359829</v>
      </c>
      <c r="AC17" s="767">
        <v>1.5055099999999999</v>
      </c>
      <c r="AD17" s="767">
        <v>1.4472210000000001</v>
      </c>
      <c r="AE17" s="767">
        <v>1.456167</v>
      </c>
      <c r="AF17" s="767">
        <v>1.4352320000000001</v>
      </c>
      <c r="AG17" s="767">
        <v>1.458178</v>
      </c>
      <c r="AH17" s="767">
        <v>1.4747749999999999</v>
      </c>
      <c r="AI17" s="767">
        <v>1.440158</v>
      </c>
      <c r="AJ17" s="767">
        <v>1.5050950000000001</v>
      </c>
      <c r="AK17" s="767">
        <v>1.451654</v>
      </c>
      <c r="AL17" s="767">
        <v>1.513754</v>
      </c>
      <c r="AM17" s="767">
        <v>1.513188</v>
      </c>
      <c r="AN17" s="767">
        <v>1.343213</v>
      </c>
      <c r="AO17" s="767">
        <v>1.3459890000000001</v>
      </c>
      <c r="AP17" s="767">
        <v>0.56742400000000004</v>
      </c>
      <c r="AQ17" s="767">
        <v>0.89510699999999999</v>
      </c>
      <c r="AR17" s="767">
        <v>1.3240860000000001</v>
      </c>
      <c r="AS17" s="767">
        <v>1.4608840000000001</v>
      </c>
      <c r="AT17" s="767">
        <v>1.4626920000000001</v>
      </c>
      <c r="AU17" s="767">
        <v>1.3556140000000001</v>
      </c>
      <c r="AV17" s="767">
        <v>0.90893299999999999</v>
      </c>
      <c r="AW17" s="767">
        <v>1.1152260000000001</v>
      </c>
      <c r="AX17" s="767">
        <v>1.508073</v>
      </c>
      <c r="AY17" s="767">
        <v>1.511528</v>
      </c>
      <c r="AZ17" s="767">
        <v>1.3598589999999999</v>
      </c>
      <c r="BA17" s="767">
        <v>1.5056719999999999</v>
      </c>
      <c r="BB17" s="767">
        <v>1.4533860000000001</v>
      </c>
      <c r="BC17" s="767">
        <v>1.495071</v>
      </c>
      <c r="BD17" s="767">
        <v>1.4326239999999999</v>
      </c>
      <c r="BE17" s="767">
        <v>1.4652099999999999</v>
      </c>
      <c r="BF17" s="767">
        <v>1.46089</v>
      </c>
      <c r="BG17" s="768">
        <v>1.4119200000000001</v>
      </c>
      <c r="BH17" s="768">
        <v>0.59967000000000004</v>
      </c>
      <c r="BI17" s="768">
        <v>0.57245999999999997</v>
      </c>
      <c r="BJ17" s="768">
        <v>1.3370500000000001</v>
      </c>
      <c r="BK17" s="768">
        <v>1.50996</v>
      </c>
      <c r="BL17" s="768">
        <v>1.4035</v>
      </c>
      <c r="BM17" s="768">
        <v>1.22854</v>
      </c>
      <c r="BN17" s="768">
        <v>1.44926</v>
      </c>
      <c r="BO17" s="768">
        <v>1.3229299999999999</v>
      </c>
      <c r="BP17" s="768">
        <v>1.3838299999999999</v>
      </c>
      <c r="BQ17" s="768">
        <v>1.4648099999999999</v>
      </c>
      <c r="BR17" s="768">
        <v>1.4664600000000001</v>
      </c>
      <c r="BS17" s="768">
        <v>1.4209099999999999</v>
      </c>
      <c r="BT17" s="768">
        <v>0.90793999999999997</v>
      </c>
      <c r="BU17" s="768">
        <v>1.2015</v>
      </c>
      <c r="BV17" s="768">
        <v>1.51376</v>
      </c>
    </row>
    <row r="18" spans="1:74" ht="11.1" customHeight="1" x14ac:dyDescent="0.2">
      <c r="A18" s="545" t="s">
        <v>1329</v>
      </c>
      <c r="B18" s="548" t="s">
        <v>1278</v>
      </c>
      <c r="C18" s="767">
        <v>3.9637749279999999</v>
      </c>
      <c r="D18" s="767">
        <v>0.82974780100000001</v>
      </c>
      <c r="E18" s="767">
        <v>1.1097782439999999</v>
      </c>
      <c r="F18" s="767">
        <v>1.382044498</v>
      </c>
      <c r="G18" s="767">
        <v>1.4107693100000001</v>
      </c>
      <c r="H18" s="767">
        <v>1.5548279270000001</v>
      </c>
      <c r="I18" s="767">
        <v>1.6478506740000001</v>
      </c>
      <c r="J18" s="767">
        <v>1.5222620060000001</v>
      </c>
      <c r="K18" s="767">
        <v>1.14941385</v>
      </c>
      <c r="L18" s="767">
        <v>0.92688378100000002</v>
      </c>
      <c r="M18" s="767">
        <v>0.86932036999999995</v>
      </c>
      <c r="N18" s="767">
        <v>1.4281002300000001</v>
      </c>
      <c r="O18" s="767">
        <v>1.8239376869999999</v>
      </c>
      <c r="P18" s="767">
        <v>1.1803707939999999</v>
      </c>
      <c r="Q18" s="767">
        <v>1.1529923769999999</v>
      </c>
      <c r="R18" s="767">
        <v>0.97806877299999995</v>
      </c>
      <c r="S18" s="767">
        <v>1.0208596059999999</v>
      </c>
      <c r="T18" s="767">
        <v>1.227922542</v>
      </c>
      <c r="U18" s="767">
        <v>1.3065138590000001</v>
      </c>
      <c r="V18" s="767">
        <v>1.189452242</v>
      </c>
      <c r="W18" s="767">
        <v>1.0735946810000001</v>
      </c>
      <c r="X18" s="767">
        <v>0.88328593700000002</v>
      </c>
      <c r="Y18" s="767">
        <v>0.67917422999999999</v>
      </c>
      <c r="Z18" s="767">
        <v>0.74824627200000005</v>
      </c>
      <c r="AA18" s="767">
        <v>1.012226847</v>
      </c>
      <c r="AB18" s="767">
        <v>0.82221510900000006</v>
      </c>
      <c r="AC18" s="767">
        <v>0.903104554</v>
      </c>
      <c r="AD18" s="767">
        <v>1.3013417860000001</v>
      </c>
      <c r="AE18" s="767">
        <v>1.72582912</v>
      </c>
      <c r="AF18" s="767">
        <v>1.3588962360000001</v>
      </c>
      <c r="AG18" s="767">
        <v>1.6344661650000001</v>
      </c>
      <c r="AH18" s="767">
        <v>1.2481675860000001</v>
      </c>
      <c r="AI18" s="767">
        <v>0.96353450100000004</v>
      </c>
      <c r="AJ18" s="767">
        <v>1.1945750040000001</v>
      </c>
      <c r="AK18" s="767">
        <v>0.99023996000000003</v>
      </c>
      <c r="AL18" s="767">
        <v>1.043240132</v>
      </c>
      <c r="AM18" s="767">
        <v>1.293927008</v>
      </c>
      <c r="AN18" s="767">
        <v>1.344060193</v>
      </c>
      <c r="AO18" s="767">
        <v>1.325787727</v>
      </c>
      <c r="AP18" s="767">
        <v>1.360896288</v>
      </c>
      <c r="AQ18" s="767">
        <v>1.523796149</v>
      </c>
      <c r="AR18" s="767">
        <v>1.3947091439999999</v>
      </c>
      <c r="AS18" s="767">
        <v>1.144425053</v>
      </c>
      <c r="AT18" s="767">
        <v>1.0381302480000001</v>
      </c>
      <c r="AU18" s="767">
        <v>0.94183658400000003</v>
      </c>
      <c r="AV18" s="767">
        <v>1.00830055</v>
      </c>
      <c r="AW18" s="767">
        <v>1.224530933</v>
      </c>
      <c r="AX18" s="767">
        <v>1.3391885450000001</v>
      </c>
      <c r="AY18" s="767">
        <v>1.3926603500000001</v>
      </c>
      <c r="AZ18" s="767">
        <v>1.167298661</v>
      </c>
      <c r="BA18" s="767">
        <v>1.215411609</v>
      </c>
      <c r="BB18" s="767">
        <v>1.1976971489999999</v>
      </c>
      <c r="BC18" s="767">
        <v>1.427518152</v>
      </c>
      <c r="BD18" s="767">
        <v>1.204217995</v>
      </c>
      <c r="BE18" s="767">
        <v>1.2774369999999999</v>
      </c>
      <c r="BF18" s="767">
        <v>1.0483769999999999</v>
      </c>
      <c r="BG18" s="768">
        <v>0.85961240000000005</v>
      </c>
      <c r="BH18" s="768">
        <v>0.9282125</v>
      </c>
      <c r="BI18" s="768">
        <v>1.0543830000000001</v>
      </c>
      <c r="BJ18" s="768">
        <v>1.112055</v>
      </c>
      <c r="BK18" s="768">
        <v>1.2661480000000001</v>
      </c>
      <c r="BL18" s="768">
        <v>1.0748200000000001</v>
      </c>
      <c r="BM18" s="768">
        <v>1.0511090000000001</v>
      </c>
      <c r="BN18" s="768">
        <v>1.081221</v>
      </c>
      <c r="BO18" s="768">
        <v>1.242229</v>
      </c>
      <c r="BP18" s="768">
        <v>1.0162679999999999</v>
      </c>
      <c r="BQ18" s="768">
        <v>1.137535</v>
      </c>
      <c r="BR18" s="768">
        <v>0.98062609999999995</v>
      </c>
      <c r="BS18" s="768">
        <v>0.79952880000000004</v>
      </c>
      <c r="BT18" s="768">
        <v>0.8747587</v>
      </c>
      <c r="BU18" s="768">
        <v>1.0007090000000001</v>
      </c>
      <c r="BV18" s="768">
        <v>1.111693</v>
      </c>
    </row>
    <row r="19" spans="1:74" ht="11.1" customHeight="1" x14ac:dyDescent="0.2">
      <c r="A19" s="545" t="s">
        <v>1330</v>
      </c>
      <c r="B19" s="548" t="s">
        <v>1381</v>
      </c>
      <c r="C19" s="767">
        <v>18.740182002000001</v>
      </c>
      <c r="D19" s="767">
        <v>2.7620543359999998</v>
      </c>
      <c r="E19" s="767">
        <v>2.6721657140000001</v>
      </c>
      <c r="F19" s="767">
        <v>3.2967375940000001</v>
      </c>
      <c r="G19" s="767">
        <v>3.0328535049999998</v>
      </c>
      <c r="H19" s="767">
        <v>2.6924574730000002</v>
      </c>
      <c r="I19" s="767">
        <v>2.5944457679999999</v>
      </c>
      <c r="J19" s="767">
        <v>2.4335591619999999</v>
      </c>
      <c r="K19" s="767">
        <v>3.231781759</v>
      </c>
      <c r="L19" s="767">
        <v>2.8577961080000001</v>
      </c>
      <c r="M19" s="767">
        <v>3.8214895279999999</v>
      </c>
      <c r="N19" s="767">
        <v>3.8482292849999999</v>
      </c>
      <c r="O19" s="767">
        <v>3.502244717</v>
      </c>
      <c r="P19" s="767">
        <v>4.1926124140000001</v>
      </c>
      <c r="Q19" s="767">
        <v>4.6566830010000002</v>
      </c>
      <c r="R19" s="767">
        <v>4.2824081879999998</v>
      </c>
      <c r="S19" s="767">
        <v>3.9198648359999999</v>
      </c>
      <c r="T19" s="767">
        <v>3.3448619810000002</v>
      </c>
      <c r="U19" s="767">
        <v>3.829899766</v>
      </c>
      <c r="V19" s="767">
        <v>2.985386536</v>
      </c>
      <c r="W19" s="767">
        <v>3.7035848219999998</v>
      </c>
      <c r="X19" s="767">
        <v>4.7422971220000001</v>
      </c>
      <c r="Y19" s="767">
        <v>4.1218652750000002</v>
      </c>
      <c r="Z19" s="767">
        <v>4.6634789039999998</v>
      </c>
      <c r="AA19" s="767">
        <v>4.626301862</v>
      </c>
      <c r="AB19" s="767">
        <v>4.8809969329999996</v>
      </c>
      <c r="AC19" s="767">
        <v>5.9702599620000001</v>
      </c>
      <c r="AD19" s="767">
        <v>5.8940326650000001</v>
      </c>
      <c r="AE19" s="767">
        <v>5.1660230499999997</v>
      </c>
      <c r="AF19" s="767">
        <v>4.8625161710000002</v>
      </c>
      <c r="AG19" s="767">
        <v>3.922526001</v>
      </c>
      <c r="AH19" s="767">
        <v>2.938646592</v>
      </c>
      <c r="AI19" s="767">
        <v>4.9045390619999996</v>
      </c>
      <c r="AJ19" s="767">
        <v>6.3130097850000002</v>
      </c>
      <c r="AK19" s="767">
        <v>5.5057711610000002</v>
      </c>
      <c r="AL19" s="767">
        <v>5.9488138350000002</v>
      </c>
      <c r="AM19" s="767">
        <v>6.4900756140000002</v>
      </c>
      <c r="AN19" s="767">
        <v>5.5666801560000003</v>
      </c>
      <c r="AO19" s="767">
        <v>6.6669482950000001</v>
      </c>
      <c r="AP19" s="767">
        <v>6.5578353729999996</v>
      </c>
      <c r="AQ19" s="767">
        <v>5.6104248490000002</v>
      </c>
      <c r="AR19" s="767">
        <v>6.3191942040000004</v>
      </c>
      <c r="AS19" s="767">
        <v>3.4716421940000002</v>
      </c>
      <c r="AT19" s="767">
        <v>4.8074416229999999</v>
      </c>
      <c r="AU19" s="767">
        <v>4.8112406759999997</v>
      </c>
      <c r="AV19" s="767">
        <v>5.0087145370000004</v>
      </c>
      <c r="AW19" s="767">
        <v>5.315332272</v>
      </c>
      <c r="AX19" s="767">
        <v>6.2264356709999999</v>
      </c>
      <c r="AY19" s="767">
        <v>6.1410703699999996</v>
      </c>
      <c r="AZ19" s="767">
        <v>5.5261206620000003</v>
      </c>
      <c r="BA19" s="767">
        <v>6.4624456309999996</v>
      </c>
      <c r="BB19" s="767">
        <v>6.9923026190000002</v>
      </c>
      <c r="BC19" s="767">
        <v>6.1637331079999997</v>
      </c>
      <c r="BD19" s="767">
        <v>5.248139546</v>
      </c>
      <c r="BE19" s="767">
        <v>4.38964</v>
      </c>
      <c r="BF19" s="767">
        <v>5.328023</v>
      </c>
      <c r="BG19" s="768">
        <v>5.7165790000000003</v>
      </c>
      <c r="BH19" s="768">
        <v>5.7813990000000004</v>
      </c>
      <c r="BI19" s="768">
        <v>6.3574719999999996</v>
      </c>
      <c r="BJ19" s="768">
        <v>7.2128569999999996</v>
      </c>
      <c r="BK19" s="768">
        <v>6.8441029999999996</v>
      </c>
      <c r="BL19" s="768">
        <v>6.7094290000000001</v>
      </c>
      <c r="BM19" s="768">
        <v>7.1992419999999999</v>
      </c>
      <c r="BN19" s="768">
        <v>8.4130129999999994</v>
      </c>
      <c r="BO19" s="768">
        <v>6.7621229999999999</v>
      </c>
      <c r="BP19" s="768">
        <v>5.7671720000000004</v>
      </c>
      <c r="BQ19" s="768">
        <v>4.6338080000000001</v>
      </c>
      <c r="BR19" s="768">
        <v>6.4326509999999999</v>
      </c>
      <c r="BS19" s="768">
        <v>5.3941489999999996</v>
      </c>
      <c r="BT19" s="768">
        <v>6.7807440000000003</v>
      </c>
      <c r="BU19" s="768">
        <v>6.8797600000000001</v>
      </c>
      <c r="BV19" s="768">
        <v>7.6926750000000004</v>
      </c>
    </row>
    <row r="20" spans="1:74" ht="11.1" customHeight="1" x14ac:dyDescent="0.2">
      <c r="A20" s="545" t="s">
        <v>1331</v>
      </c>
      <c r="B20" s="546" t="s">
        <v>1382</v>
      </c>
      <c r="C20" s="767">
        <v>0.22214713</v>
      </c>
      <c r="D20" s="767">
        <v>6.2360521000000002E-2</v>
      </c>
      <c r="E20" s="767">
        <v>6.2810551000000006E-2</v>
      </c>
      <c r="F20" s="767">
        <v>6.2977034000000001E-2</v>
      </c>
      <c r="G20" s="767">
        <v>0.102104742</v>
      </c>
      <c r="H20" s="767">
        <v>0.12954062199999999</v>
      </c>
      <c r="I20" s="767">
        <v>0.132089291</v>
      </c>
      <c r="J20" s="767">
        <v>7.7345968000000001E-2</v>
      </c>
      <c r="K20" s="767">
        <v>6.8700391E-2</v>
      </c>
      <c r="L20" s="767">
        <v>5.5526665000000003E-2</v>
      </c>
      <c r="M20" s="767">
        <v>5.1108266999999999E-2</v>
      </c>
      <c r="N20" s="767">
        <v>0.114658724</v>
      </c>
      <c r="O20" s="767">
        <v>0.17018610000000001</v>
      </c>
      <c r="P20" s="767">
        <v>0.100614777</v>
      </c>
      <c r="Q20" s="767">
        <v>6.7031726999999999E-2</v>
      </c>
      <c r="R20" s="767">
        <v>5.5989919999999999E-2</v>
      </c>
      <c r="S20" s="767">
        <v>9.8621203000000005E-2</v>
      </c>
      <c r="T20" s="767">
        <v>8.9850281000000004E-2</v>
      </c>
      <c r="U20" s="767">
        <v>6.9274500000000003E-2</v>
      </c>
      <c r="V20" s="767">
        <v>5.2866894999999997E-2</v>
      </c>
      <c r="W20" s="767">
        <v>6.0314089000000001E-2</v>
      </c>
      <c r="X20" s="767">
        <v>6.5186096999999998E-2</v>
      </c>
      <c r="Y20" s="767">
        <v>5.8105417999999999E-2</v>
      </c>
      <c r="Z20" s="767">
        <v>7.6603736000000006E-2</v>
      </c>
      <c r="AA20" s="767">
        <v>5.7195859000000002E-2</v>
      </c>
      <c r="AB20" s="767">
        <v>5.2606525000000001E-2</v>
      </c>
      <c r="AC20" s="767">
        <v>5.6870606999999997E-2</v>
      </c>
      <c r="AD20" s="767">
        <v>7.8516069999999993E-2</v>
      </c>
      <c r="AE20" s="767">
        <v>8.2342256000000003E-2</v>
      </c>
      <c r="AF20" s="767">
        <v>8.4969394000000004E-2</v>
      </c>
      <c r="AG20" s="767">
        <v>6.2306597999999998E-2</v>
      </c>
      <c r="AH20" s="767">
        <v>8.6534711E-2</v>
      </c>
      <c r="AI20" s="767">
        <v>6.9515562000000003E-2</v>
      </c>
      <c r="AJ20" s="767">
        <v>5.4480020999999997E-2</v>
      </c>
      <c r="AK20" s="767">
        <v>7.2487661999999994E-2</v>
      </c>
      <c r="AL20" s="767">
        <v>6.9500824000000003E-2</v>
      </c>
      <c r="AM20" s="767">
        <v>8.0756110000000006E-2</v>
      </c>
      <c r="AN20" s="767">
        <v>6.4240650999999996E-2</v>
      </c>
      <c r="AO20" s="767">
        <v>7.7150368999999996E-2</v>
      </c>
      <c r="AP20" s="767">
        <v>5.8885645E-2</v>
      </c>
      <c r="AQ20" s="767">
        <v>6.5308139000000001E-2</v>
      </c>
      <c r="AR20" s="767">
        <v>7.0480863000000005E-2</v>
      </c>
      <c r="AS20" s="767">
        <v>4.7397225000000001E-2</v>
      </c>
      <c r="AT20" s="767">
        <v>4.8129581999999997E-2</v>
      </c>
      <c r="AU20" s="767">
        <v>4.7379664000000002E-2</v>
      </c>
      <c r="AV20" s="767">
        <v>7.8620518E-2</v>
      </c>
      <c r="AW20" s="767">
        <v>5.6361684000000002E-2</v>
      </c>
      <c r="AX20" s="767">
        <v>6.3400636999999996E-2</v>
      </c>
      <c r="AY20" s="767">
        <v>9.9837633999999995E-2</v>
      </c>
      <c r="AZ20" s="767">
        <v>7.5670809000000006E-2</v>
      </c>
      <c r="BA20" s="767">
        <v>7.4272198999999997E-2</v>
      </c>
      <c r="BB20" s="767">
        <v>0.11554795499999999</v>
      </c>
      <c r="BC20" s="767">
        <v>9.4091293000000006E-2</v>
      </c>
      <c r="BD20" s="767">
        <v>0.11832108099999999</v>
      </c>
      <c r="BE20" s="767">
        <v>4.9506099999999997E-2</v>
      </c>
      <c r="BF20" s="767">
        <v>5.0130099999999997E-2</v>
      </c>
      <c r="BG20" s="768">
        <v>4.5475000000000002E-2</v>
      </c>
      <c r="BH20" s="768">
        <v>7.1995400000000001E-2</v>
      </c>
      <c r="BI20" s="768">
        <v>5.5935800000000001E-2</v>
      </c>
      <c r="BJ20" s="768">
        <v>7.0308200000000001E-2</v>
      </c>
      <c r="BK20" s="768">
        <v>0.10299759999999999</v>
      </c>
      <c r="BL20" s="768">
        <v>7.8940399999999994E-2</v>
      </c>
      <c r="BM20" s="768">
        <v>7.3383000000000004E-2</v>
      </c>
      <c r="BN20" s="768">
        <v>8.0151799999999995E-2</v>
      </c>
      <c r="BO20" s="768">
        <v>6.49425E-2</v>
      </c>
      <c r="BP20" s="768">
        <v>0.1181464</v>
      </c>
      <c r="BQ20" s="768">
        <v>4.6702300000000002E-2</v>
      </c>
      <c r="BR20" s="768">
        <v>5.00928E-2</v>
      </c>
      <c r="BS20" s="768">
        <v>4.4832799999999999E-2</v>
      </c>
      <c r="BT20" s="768">
        <v>7.1642700000000004E-2</v>
      </c>
      <c r="BU20" s="768">
        <v>6.1142799999999997E-2</v>
      </c>
      <c r="BV20" s="768">
        <v>6.7988300000000002E-2</v>
      </c>
    </row>
    <row r="21" spans="1:74" ht="11.1" customHeight="1" x14ac:dyDescent="0.2">
      <c r="A21" s="545" t="s">
        <v>1332</v>
      </c>
      <c r="B21" s="546" t="s">
        <v>1282</v>
      </c>
      <c r="C21" s="767">
        <v>66.866980290000001</v>
      </c>
      <c r="D21" s="767">
        <v>20.902986768000002</v>
      </c>
      <c r="E21" s="767">
        <v>20.058232747000002</v>
      </c>
      <c r="F21" s="767">
        <v>18.515121734000001</v>
      </c>
      <c r="G21" s="767">
        <v>19.210779006999999</v>
      </c>
      <c r="H21" s="767">
        <v>23.388484978000001</v>
      </c>
      <c r="I21" s="767">
        <v>26.881095949999999</v>
      </c>
      <c r="J21" s="767">
        <v>25.709473592999998</v>
      </c>
      <c r="K21" s="767">
        <v>22.816937943999999</v>
      </c>
      <c r="L21" s="767">
        <v>19.291764791999999</v>
      </c>
      <c r="M21" s="767">
        <v>18.710548715000002</v>
      </c>
      <c r="N21" s="767">
        <v>21.180243091000001</v>
      </c>
      <c r="O21" s="767">
        <v>22.884397277000001</v>
      </c>
      <c r="P21" s="767">
        <v>19.559498210000001</v>
      </c>
      <c r="Q21" s="767">
        <v>19.425518596</v>
      </c>
      <c r="R21" s="767">
        <v>18.201228204</v>
      </c>
      <c r="S21" s="767">
        <v>19.629902989000001</v>
      </c>
      <c r="T21" s="767">
        <v>24.576535966000002</v>
      </c>
      <c r="U21" s="767">
        <v>27.327510795999999</v>
      </c>
      <c r="V21" s="767">
        <v>26.412837919000001</v>
      </c>
      <c r="W21" s="767">
        <v>22.262543667999999</v>
      </c>
      <c r="X21" s="767">
        <v>20.169169038</v>
      </c>
      <c r="Y21" s="767">
        <v>18.657697073000001</v>
      </c>
      <c r="Z21" s="767">
        <v>22.489597205999999</v>
      </c>
      <c r="AA21" s="767">
        <v>22.180989594</v>
      </c>
      <c r="AB21" s="767">
        <v>18.510435705999999</v>
      </c>
      <c r="AC21" s="767">
        <v>20.397243699000001</v>
      </c>
      <c r="AD21" s="767">
        <v>18.889890214000001</v>
      </c>
      <c r="AE21" s="767">
        <v>20.430276816999999</v>
      </c>
      <c r="AF21" s="767">
        <v>23.533092588999999</v>
      </c>
      <c r="AG21" s="767">
        <v>27.054580674</v>
      </c>
      <c r="AH21" s="767">
        <v>23.706554892</v>
      </c>
      <c r="AI21" s="767">
        <v>22.075856479999999</v>
      </c>
      <c r="AJ21" s="767">
        <v>20.402873689</v>
      </c>
      <c r="AK21" s="767">
        <v>19.839114410000001</v>
      </c>
      <c r="AL21" s="767">
        <v>23.145132059000002</v>
      </c>
      <c r="AM21" s="767">
        <v>24.683324223</v>
      </c>
      <c r="AN21" s="767">
        <v>21.155025304999999</v>
      </c>
      <c r="AO21" s="767">
        <v>21.012152825000001</v>
      </c>
      <c r="AP21" s="767">
        <v>19.914361467999999</v>
      </c>
      <c r="AQ21" s="767">
        <v>22.815836939</v>
      </c>
      <c r="AR21" s="767">
        <v>25.603201147</v>
      </c>
      <c r="AS21" s="767">
        <v>27.530812664999999</v>
      </c>
      <c r="AT21" s="767">
        <v>26.752873118</v>
      </c>
      <c r="AU21" s="767">
        <v>22.997373819</v>
      </c>
      <c r="AV21" s="767">
        <v>20.204009190000001</v>
      </c>
      <c r="AW21" s="767">
        <v>20.508452900999998</v>
      </c>
      <c r="AX21" s="767">
        <v>22.965270790999998</v>
      </c>
      <c r="AY21" s="767">
        <v>23.9189677</v>
      </c>
      <c r="AZ21" s="767">
        <v>21.564885276999998</v>
      </c>
      <c r="BA21" s="767">
        <v>21.651148993</v>
      </c>
      <c r="BB21" s="767">
        <v>19.102802921999999</v>
      </c>
      <c r="BC21" s="767">
        <v>19.974746274000001</v>
      </c>
      <c r="BD21" s="767">
        <v>22.240515177999999</v>
      </c>
      <c r="BE21" s="767">
        <v>27.960809999999999</v>
      </c>
      <c r="BF21" s="767">
        <v>26.506620000000002</v>
      </c>
      <c r="BG21" s="768">
        <v>21.97099</v>
      </c>
      <c r="BH21" s="768">
        <v>20.303909999999998</v>
      </c>
      <c r="BI21" s="768">
        <v>19.75309</v>
      </c>
      <c r="BJ21" s="768">
        <v>23.47373</v>
      </c>
      <c r="BK21" s="768">
        <v>24.050650000000001</v>
      </c>
      <c r="BL21" s="768">
        <v>22.505669999999999</v>
      </c>
      <c r="BM21" s="768">
        <v>21.968769999999999</v>
      </c>
      <c r="BN21" s="768">
        <v>19.343109999999999</v>
      </c>
      <c r="BO21" s="768">
        <v>20.513190000000002</v>
      </c>
      <c r="BP21" s="768">
        <v>22.3596</v>
      </c>
      <c r="BQ21" s="768">
        <v>27.338899999999999</v>
      </c>
      <c r="BR21" s="768">
        <v>26.971630000000001</v>
      </c>
      <c r="BS21" s="768">
        <v>22.171469999999999</v>
      </c>
      <c r="BT21" s="768">
        <v>20.36619</v>
      </c>
      <c r="BU21" s="768">
        <v>20.1099</v>
      </c>
      <c r="BV21" s="768">
        <v>23.536069999999999</v>
      </c>
    </row>
    <row r="22" spans="1:74" ht="11.1" customHeight="1" x14ac:dyDescent="0.2">
      <c r="A22" s="545" t="s">
        <v>1333</v>
      </c>
      <c r="B22" s="546" t="s">
        <v>1383</v>
      </c>
      <c r="C22" s="767">
        <v>60.082744071999997</v>
      </c>
      <c r="D22" s="767">
        <v>20.361933215000001</v>
      </c>
      <c r="E22" s="767">
        <v>19.543565937</v>
      </c>
      <c r="F22" s="767">
        <v>17.728919873999999</v>
      </c>
      <c r="G22" s="767">
        <v>18.511158494</v>
      </c>
      <c r="H22" s="767">
        <v>22.408399503999998</v>
      </c>
      <c r="I22" s="767">
        <v>26.114856346</v>
      </c>
      <c r="J22" s="767">
        <v>24.888425861999998</v>
      </c>
      <c r="K22" s="767">
        <v>21.96041439</v>
      </c>
      <c r="L22" s="767">
        <v>18.621458089000001</v>
      </c>
      <c r="M22" s="767">
        <v>18.467872255</v>
      </c>
      <c r="N22" s="767">
        <v>20.703415272000001</v>
      </c>
      <c r="O22" s="767">
        <v>22.155342475000001</v>
      </c>
      <c r="P22" s="767">
        <v>19.185384574</v>
      </c>
      <c r="Q22" s="767">
        <v>18.572845633</v>
      </c>
      <c r="R22" s="767">
        <v>17.782266783000001</v>
      </c>
      <c r="S22" s="767">
        <v>19.210225701999999</v>
      </c>
      <c r="T22" s="767">
        <v>24.225868866999999</v>
      </c>
      <c r="U22" s="767">
        <v>26.980675051999999</v>
      </c>
      <c r="V22" s="767">
        <v>26.093596108</v>
      </c>
      <c r="W22" s="767">
        <v>21.494312398000002</v>
      </c>
      <c r="X22" s="767">
        <v>19.599410752000001</v>
      </c>
      <c r="Y22" s="767">
        <v>18.468149707999999</v>
      </c>
      <c r="Z22" s="767">
        <v>22.014225147000001</v>
      </c>
      <c r="AA22" s="767">
        <v>22.181614755999998</v>
      </c>
      <c r="AB22" s="767">
        <v>18.414787968999999</v>
      </c>
      <c r="AC22" s="767">
        <v>19.830927389999999</v>
      </c>
      <c r="AD22" s="767">
        <v>18.235546171999999</v>
      </c>
      <c r="AE22" s="767">
        <v>20.027383066999999</v>
      </c>
      <c r="AF22" s="767">
        <v>23.254716533</v>
      </c>
      <c r="AG22" s="767">
        <v>26.78443523</v>
      </c>
      <c r="AH22" s="767">
        <v>23.595963511000001</v>
      </c>
      <c r="AI22" s="767">
        <v>21.510633680000002</v>
      </c>
      <c r="AJ22" s="767">
        <v>19.694962619999998</v>
      </c>
      <c r="AK22" s="767">
        <v>19.25196712</v>
      </c>
      <c r="AL22" s="767">
        <v>22.156812976000001</v>
      </c>
      <c r="AM22" s="767">
        <v>22.267323291</v>
      </c>
      <c r="AN22" s="767">
        <v>19.017613047000001</v>
      </c>
      <c r="AO22" s="767">
        <v>18.809665126999999</v>
      </c>
      <c r="AP22" s="767">
        <v>18.227316023</v>
      </c>
      <c r="AQ22" s="767">
        <v>21.046462887000001</v>
      </c>
      <c r="AR22" s="767">
        <v>24.577134987000001</v>
      </c>
      <c r="AS22" s="767">
        <v>26.355348094</v>
      </c>
      <c r="AT22" s="767">
        <v>26.266819915999999</v>
      </c>
      <c r="AU22" s="767">
        <v>21.377838514</v>
      </c>
      <c r="AV22" s="767">
        <v>19.092853244000001</v>
      </c>
      <c r="AW22" s="767">
        <v>19.228856621999999</v>
      </c>
      <c r="AX22" s="767">
        <v>20.554200336000001</v>
      </c>
      <c r="AY22" s="767">
        <v>21.523387149000001</v>
      </c>
      <c r="AZ22" s="767">
        <v>19.489835901999999</v>
      </c>
      <c r="BA22" s="767">
        <v>19.429543152000001</v>
      </c>
      <c r="BB22" s="767">
        <v>17.570095900999998</v>
      </c>
      <c r="BC22" s="767">
        <v>19.256107004</v>
      </c>
      <c r="BD22" s="767">
        <v>22.293224802000001</v>
      </c>
      <c r="BE22" s="767">
        <v>26.553190778000001</v>
      </c>
      <c r="BF22" s="767">
        <v>25.853457602999999</v>
      </c>
      <c r="BG22" s="768">
        <v>20.264980000000001</v>
      </c>
      <c r="BH22" s="768">
        <v>18.965979999999998</v>
      </c>
      <c r="BI22" s="768">
        <v>18.53877</v>
      </c>
      <c r="BJ22" s="768">
        <v>20.914429999999999</v>
      </c>
      <c r="BK22" s="768">
        <v>21.549710000000001</v>
      </c>
      <c r="BL22" s="768">
        <v>19.871790000000001</v>
      </c>
      <c r="BM22" s="768">
        <v>19.398</v>
      </c>
      <c r="BN22" s="768">
        <v>17.545259999999999</v>
      </c>
      <c r="BO22" s="768">
        <v>19.658460000000002</v>
      </c>
      <c r="BP22" s="768">
        <v>22.213570000000001</v>
      </c>
      <c r="BQ22" s="768">
        <v>25.874639999999999</v>
      </c>
      <c r="BR22" s="768">
        <v>26.118400000000001</v>
      </c>
      <c r="BS22" s="768">
        <v>20.51726</v>
      </c>
      <c r="BT22" s="768">
        <v>19.069990000000001</v>
      </c>
      <c r="BU22" s="768">
        <v>18.588049999999999</v>
      </c>
      <c r="BV22" s="768">
        <v>21.011980000000001</v>
      </c>
    </row>
    <row r="23" spans="1:74" ht="11.1" customHeight="1" x14ac:dyDescent="0.2">
      <c r="A23" s="565"/>
      <c r="B23" s="131" t="s">
        <v>1397</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1334</v>
      </c>
      <c r="B24" s="546" t="s">
        <v>88</v>
      </c>
      <c r="C24" s="767">
        <v>33.644820269999997</v>
      </c>
      <c r="D24" s="767">
        <v>11.774322508999999</v>
      </c>
      <c r="E24" s="767">
        <v>13.398203284999999</v>
      </c>
      <c r="F24" s="767">
        <v>12.271932109</v>
      </c>
      <c r="G24" s="767">
        <v>12.839959356</v>
      </c>
      <c r="H24" s="767">
        <v>15.270555529999999</v>
      </c>
      <c r="I24" s="767">
        <v>18.388912402999999</v>
      </c>
      <c r="J24" s="767">
        <v>19.066404423000002</v>
      </c>
      <c r="K24" s="767">
        <v>15.520360301</v>
      </c>
      <c r="L24" s="767">
        <v>13.479556644000001</v>
      </c>
      <c r="M24" s="767">
        <v>10.919525809</v>
      </c>
      <c r="N24" s="767">
        <v>12.179131647</v>
      </c>
      <c r="O24" s="767">
        <v>12.662600876000001</v>
      </c>
      <c r="P24" s="767">
        <v>10.478334642</v>
      </c>
      <c r="Q24" s="767">
        <v>12.338387632</v>
      </c>
      <c r="R24" s="767">
        <v>12.022779912000001</v>
      </c>
      <c r="S24" s="767">
        <v>13.544425284000001</v>
      </c>
      <c r="T24" s="767">
        <v>15.485434976000001</v>
      </c>
      <c r="U24" s="767">
        <v>17.693858827</v>
      </c>
      <c r="V24" s="767">
        <v>18.154360015000002</v>
      </c>
      <c r="W24" s="767">
        <v>14.936754684</v>
      </c>
      <c r="X24" s="767">
        <v>10.718724304</v>
      </c>
      <c r="Y24" s="767">
        <v>9.1203523529999995</v>
      </c>
      <c r="Z24" s="767">
        <v>8.2681043110000001</v>
      </c>
      <c r="AA24" s="767">
        <v>8.1007372669999995</v>
      </c>
      <c r="AB24" s="767">
        <v>7.2311945809999996</v>
      </c>
      <c r="AC24" s="767">
        <v>8.9717860189999996</v>
      </c>
      <c r="AD24" s="767">
        <v>8.7260016040000004</v>
      </c>
      <c r="AE24" s="767">
        <v>10.53015583</v>
      </c>
      <c r="AF24" s="767">
        <v>15.185772160000001</v>
      </c>
      <c r="AG24" s="767">
        <v>19.377884156</v>
      </c>
      <c r="AH24" s="767">
        <v>18.234258376</v>
      </c>
      <c r="AI24" s="767">
        <v>13.292079806</v>
      </c>
      <c r="AJ24" s="767">
        <v>10.750955014000001</v>
      </c>
      <c r="AK24" s="767">
        <v>8.1137963759999998</v>
      </c>
      <c r="AL24" s="767">
        <v>11.153471573999999</v>
      </c>
      <c r="AM24" s="767">
        <v>12.112047091999999</v>
      </c>
      <c r="AN24" s="767">
        <v>10.722909831000001</v>
      </c>
      <c r="AO24" s="767">
        <v>10.809863347</v>
      </c>
      <c r="AP24" s="767">
        <v>10.362297823</v>
      </c>
      <c r="AQ24" s="767">
        <v>14.646915495</v>
      </c>
      <c r="AR24" s="767">
        <v>16.229131279000001</v>
      </c>
      <c r="AS24" s="767">
        <v>21.340587954</v>
      </c>
      <c r="AT24" s="767">
        <v>19.491755136999998</v>
      </c>
      <c r="AU24" s="767">
        <v>16.103443136999999</v>
      </c>
      <c r="AV24" s="767">
        <v>12.663630988</v>
      </c>
      <c r="AW24" s="767">
        <v>10.089496307999999</v>
      </c>
      <c r="AX24" s="767">
        <v>11.565890877999999</v>
      </c>
      <c r="AY24" s="767">
        <v>12.936585286</v>
      </c>
      <c r="AZ24" s="767">
        <v>10.095560105000001</v>
      </c>
      <c r="BA24" s="767">
        <v>11.000924748999999</v>
      </c>
      <c r="BB24" s="767">
        <v>10.563378025</v>
      </c>
      <c r="BC24" s="767">
        <v>14.685352599</v>
      </c>
      <c r="BD24" s="767">
        <v>17.32263266</v>
      </c>
      <c r="BE24" s="767">
        <v>21.31719</v>
      </c>
      <c r="BF24" s="767">
        <v>22.742139999999999</v>
      </c>
      <c r="BG24" s="768">
        <v>17.721730000000001</v>
      </c>
      <c r="BH24" s="768">
        <v>13.63378</v>
      </c>
      <c r="BI24" s="768">
        <v>11.820270000000001</v>
      </c>
      <c r="BJ24" s="768">
        <v>11.838290000000001</v>
      </c>
      <c r="BK24" s="768">
        <v>10.34881</v>
      </c>
      <c r="BL24" s="768">
        <v>8.5251750000000008</v>
      </c>
      <c r="BM24" s="768">
        <v>10.274710000000001</v>
      </c>
      <c r="BN24" s="768">
        <v>9.5729620000000004</v>
      </c>
      <c r="BO24" s="768">
        <v>13.903510000000001</v>
      </c>
      <c r="BP24" s="768">
        <v>16.392379999999999</v>
      </c>
      <c r="BQ24" s="768">
        <v>18.683800000000002</v>
      </c>
      <c r="BR24" s="768">
        <v>18.52027</v>
      </c>
      <c r="BS24" s="768">
        <v>16.638480000000001</v>
      </c>
      <c r="BT24" s="768">
        <v>11.742039999999999</v>
      </c>
      <c r="BU24" s="768">
        <v>10.27412</v>
      </c>
      <c r="BV24" s="768">
        <v>9.2222720000000002</v>
      </c>
    </row>
    <row r="25" spans="1:74" ht="11.1" customHeight="1" x14ac:dyDescent="0.2">
      <c r="A25" s="545" t="s">
        <v>1335</v>
      </c>
      <c r="B25" s="546" t="s">
        <v>87</v>
      </c>
      <c r="C25" s="767">
        <v>18.647654447000001</v>
      </c>
      <c r="D25" s="767">
        <v>7.0177691119999999</v>
      </c>
      <c r="E25" s="767">
        <v>5.5680421039999999</v>
      </c>
      <c r="F25" s="767">
        <v>5.653356209</v>
      </c>
      <c r="G25" s="767">
        <v>7.4770971810000004</v>
      </c>
      <c r="H25" s="767">
        <v>10.348416871</v>
      </c>
      <c r="I25" s="767">
        <v>10.842924877</v>
      </c>
      <c r="J25" s="767">
        <v>10.759484631999999</v>
      </c>
      <c r="K25" s="767">
        <v>9.7902111749999996</v>
      </c>
      <c r="L25" s="767">
        <v>8.1731516590000002</v>
      </c>
      <c r="M25" s="767">
        <v>6.3228744739999998</v>
      </c>
      <c r="N25" s="767">
        <v>5.9037927530000003</v>
      </c>
      <c r="O25" s="767">
        <v>6.7616759269999998</v>
      </c>
      <c r="P25" s="767">
        <v>4.991231558</v>
      </c>
      <c r="Q25" s="767">
        <v>3.0050126189999999</v>
      </c>
      <c r="R25" s="767">
        <v>4.7372875590000003</v>
      </c>
      <c r="S25" s="767">
        <v>7.154265884</v>
      </c>
      <c r="T25" s="767">
        <v>10.605255125999999</v>
      </c>
      <c r="U25" s="767">
        <v>11.378784117</v>
      </c>
      <c r="V25" s="767">
        <v>10.898240024</v>
      </c>
      <c r="W25" s="767">
        <v>10.747678877</v>
      </c>
      <c r="X25" s="767">
        <v>10.081549580000001</v>
      </c>
      <c r="Y25" s="767">
        <v>7.8533174639999999</v>
      </c>
      <c r="Z25" s="767">
        <v>10.306488354000001</v>
      </c>
      <c r="AA25" s="767">
        <v>9.5854840649999993</v>
      </c>
      <c r="AB25" s="767">
        <v>6.8699275059999998</v>
      </c>
      <c r="AC25" s="767">
        <v>7.0599018210000004</v>
      </c>
      <c r="AD25" s="767">
        <v>8.7294702449999999</v>
      </c>
      <c r="AE25" s="767">
        <v>9.7714721739999995</v>
      </c>
      <c r="AF25" s="767">
        <v>10.588542476000001</v>
      </c>
      <c r="AG25" s="767">
        <v>11.368415361</v>
      </c>
      <c r="AH25" s="767">
        <v>10.931801458000001</v>
      </c>
      <c r="AI25" s="767">
        <v>10.562481379999999</v>
      </c>
      <c r="AJ25" s="767">
        <v>9.4070835049999992</v>
      </c>
      <c r="AK25" s="767">
        <v>9.2351229519999993</v>
      </c>
      <c r="AL25" s="767">
        <v>9.2701194269999991</v>
      </c>
      <c r="AM25" s="767">
        <v>8.3076733590000007</v>
      </c>
      <c r="AN25" s="767">
        <v>5.6156506129999997</v>
      </c>
      <c r="AO25" s="767">
        <v>4.7243304750000004</v>
      </c>
      <c r="AP25" s="767">
        <v>6.0033227929999997</v>
      </c>
      <c r="AQ25" s="767">
        <v>7.5272035720000003</v>
      </c>
      <c r="AR25" s="767">
        <v>8.4202133900000007</v>
      </c>
      <c r="AS25" s="767">
        <v>8.949263942</v>
      </c>
      <c r="AT25" s="767">
        <v>9.109498662</v>
      </c>
      <c r="AU25" s="767">
        <v>8.3900522550000005</v>
      </c>
      <c r="AV25" s="767">
        <v>7.8087316009999999</v>
      </c>
      <c r="AW25" s="767">
        <v>7.56462127</v>
      </c>
      <c r="AX25" s="767">
        <v>7.1772593149999997</v>
      </c>
      <c r="AY25" s="767">
        <v>6.4166635669999996</v>
      </c>
      <c r="AZ25" s="767">
        <v>5.9263185150000002</v>
      </c>
      <c r="BA25" s="767">
        <v>5.7401108130000003</v>
      </c>
      <c r="BB25" s="767">
        <v>5.0549527970000003</v>
      </c>
      <c r="BC25" s="767">
        <v>6.4164681850000003</v>
      </c>
      <c r="BD25" s="767">
        <v>6.8777991180000004</v>
      </c>
      <c r="BE25" s="767">
        <v>8.0778990000000004</v>
      </c>
      <c r="BF25" s="767">
        <v>6.7006709999999998</v>
      </c>
      <c r="BG25" s="768">
        <v>6.9901770000000001</v>
      </c>
      <c r="BH25" s="768">
        <v>6.6073829999999996</v>
      </c>
      <c r="BI25" s="768">
        <v>3.7599909999999999</v>
      </c>
      <c r="BJ25" s="768">
        <v>5.8605840000000002</v>
      </c>
      <c r="BK25" s="768">
        <v>6.6308579999999999</v>
      </c>
      <c r="BL25" s="768">
        <v>6.4946450000000002</v>
      </c>
      <c r="BM25" s="768">
        <v>4.7024309999999998</v>
      </c>
      <c r="BN25" s="768">
        <v>4.2397049999999998</v>
      </c>
      <c r="BO25" s="768">
        <v>5.878482</v>
      </c>
      <c r="BP25" s="768">
        <v>6.9366190000000003</v>
      </c>
      <c r="BQ25" s="768">
        <v>8.5023590000000002</v>
      </c>
      <c r="BR25" s="768">
        <v>8.1978419999999996</v>
      </c>
      <c r="BS25" s="768">
        <v>6.9175240000000002</v>
      </c>
      <c r="BT25" s="768">
        <v>6.3191879999999996</v>
      </c>
      <c r="BU25" s="768">
        <v>5.0954410000000001</v>
      </c>
      <c r="BV25" s="768">
        <v>6.7328900000000003</v>
      </c>
    </row>
    <row r="26" spans="1:74" ht="11.1" customHeight="1" x14ac:dyDescent="0.2">
      <c r="A26" s="545" t="s">
        <v>1336</v>
      </c>
      <c r="B26" s="548" t="s">
        <v>90</v>
      </c>
      <c r="C26" s="767">
        <v>10.778558</v>
      </c>
      <c r="D26" s="767">
        <v>3.4421279999999999</v>
      </c>
      <c r="E26" s="767">
        <v>3.6939060000000001</v>
      </c>
      <c r="F26" s="767">
        <v>2.697441</v>
      </c>
      <c r="G26" s="767">
        <v>3.4249770000000002</v>
      </c>
      <c r="H26" s="767">
        <v>3.56793</v>
      </c>
      <c r="I26" s="767">
        <v>3.7145600000000001</v>
      </c>
      <c r="J26" s="767">
        <v>3.706772</v>
      </c>
      <c r="K26" s="767">
        <v>3.6042399999999999</v>
      </c>
      <c r="L26" s="767">
        <v>2.4388909999999999</v>
      </c>
      <c r="M26" s="767">
        <v>2.2726489999999999</v>
      </c>
      <c r="N26" s="767">
        <v>2.9745659999999998</v>
      </c>
      <c r="O26" s="767">
        <v>3.6868129999999999</v>
      </c>
      <c r="P26" s="767">
        <v>3.5550929999999998</v>
      </c>
      <c r="Q26" s="767">
        <v>3.7724769999999999</v>
      </c>
      <c r="R26" s="767">
        <v>3.6500880000000002</v>
      </c>
      <c r="S26" s="767">
        <v>2.6971609999999999</v>
      </c>
      <c r="T26" s="767">
        <v>3.5870199999999999</v>
      </c>
      <c r="U26" s="767">
        <v>3.7104750000000002</v>
      </c>
      <c r="V26" s="767">
        <v>3.7090049999999999</v>
      </c>
      <c r="W26" s="767">
        <v>3.6038000000000001</v>
      </c>
      <c r="X26" s="767">
        <v>3.0018129999999998</v>
      </c>
      <c r="Y26" s="767">
        <v>3.303572</v>
      </c>
      <c r="Z26" s="767">
        <v>3.8021280000000002</v>
      </c>
      <c r="AA26" s="767">
        <v>3.8144209999999998</v>
      </c>
      <c r="AB26" s="767">
        <v>3.4328650000000001</v>
      </c>
      <c r="AC26" s="767">
        <v>3.2878240000000001</v>
      </c>
      <c r="AD26" s="767">
        <v>1.85107</v>
      </c>
      <c r="AE26" s="767">
        <v>3.5526369999999998</v>
      </c>
      <c r="AF26" s="767">
        <v>2.8256199999999998</v>
      </c>
      <c r="AG26" s="767">
        <v>2.8213979999999999</v>
      </c>
      <c r="AH26" s="767">
        <v>3.361116</v>
      </c>
      <c r="AI26" s="767">
        <v>3.5037219999999998</v>
      </c>
      <c r="AJ26" s="767">
        <v>3.0472939999999999</v>
      </c>
      <c r="AK26" s="767">
        <v>3.293498</v>
      </c>
      <c r="AL26" s="767">
        <v>3.789936</v>
      </c>
      <c r="AM26" s="767">
        <v>3.8085140000000002</v>
      </c>
      <c r="AN26" s="767">
        <v>3.432375</v>
      </c>
      <c r="AO26" s="767">
        <v>3.5376690000000002</v>
      </c>
      <c r="AP26" s="767">
        <v>2.7913800000000002</v>
      </c>
      <c r="AQ26" s="767">
        <v>3.7569159999999999</v>
      </c>
      <c r="AR26" s="767">
        <v>3.6040100000000002</v>
      </c>
      <c r="AS26" s="767">
        <v>3.7046139999999999</v>
      </c>
      <c r="AT26" s="767">
        <v>3.6559360000000001</v>
      </c>
      <c r="AU26" s="767">
        <v>3.5876730000000001</v>
      </c>
      <c r="AV26" s="767">
        <v>2.90266</v>
      </c>
      <c r="AW26" s="767">
        <v>3.2945500000000001</v>
      </c>
      <c r="AX26" s="767">
        <v>3.109442</v>
      </c>
      <c r="AY26" s="767">
        <v>3.2286229999999998</v>
      </c>
      <c r="AZ26" s="767">
        <v>3.4301110000000001</v>
      </c>
      <c r="BA26" s="767">
        <v>3.7206229999999998</v>
      </c>
      <c r="BB26" s="767">
        <v>3.2512400000000001</v>
      </c>
      <c r="BC26" s="767">
        <v>2.933249</v>
      </c>
      <c r="BD26" s="767">
        <v>3.600193</v>
      </c>
      <c r="BE26" s="767">
        <v>3.7464900000000001</v>
      </c>
      <c r="BF26" s="767">
        <v>3.6621800000000002</v>
      </c>
      <c r="BG26" s="768">
        <v>3.4286400000000001</v>
      </c>
      <c r="BH26" s="768">
        <v>2.8993000000000002</v>
      </c>
      <c r="BI26" s="768">
        <v>3.6442899999999998</v>
      </c>
      <c r="BJ26" s="768">
        <v>3.83954</v>
      </c>
      <c r="BK26" s="768">
        <v>3.79556</v>
      </c>
      <c r="BL26" s="768">
        <v>3.5895600000000001</v>
      </c>
      <c r="BM26" s="768">
        <v>3.8118699999999999</v>
      </c>
      <c r="BN26" s="768">
        <v>2.8822399999999999</v>
      </c>
      <c r="BO26" s="768">
        <v>2.6648299999999998</v>
      </c>
      <c r="BP26" s="768">
        <v>3.25827</v>
      </c>
      <c r="BQ26" s="768">
        <v>3.7464900000000001</v>
      </c>
      <c r="BR26" s="768">
        <v>3.6621800000000002</v>
      </c>
      <c r="BS26" s="768">
        <v>3.6157599999999999</v>
      </c>
      <c r="BT26" s="768">
        <v>3.4846900000000001</v>
      </c>
      <c r="BU26" s="768">
        <v>3.1147800000000001</v>
      </c>
      <c r="BV26" s="768">
        <v>3.83954</v>
      </c>
    </row>
    <row r="27" spans="1:74" ht="11.1" customHeight="1" x14ac:dyDescent="0.2">
      <c r="A27" s="545" t="s">
        <v>1337</v>
      </c>
      <c r="B27" s="548" t="s">
        <v>1278</v>
      </c>
      <c r="C27" s="767">
        <v>0.225843248</v>
      </c>
      <c r="D27" s="767">
        <v>4.961694E-3</v>
      </c>
      <c r="E27" s="767">
        <v>4.6813265999999999E-2</v>
      </c>
      <c r="F27" s="767">
        <v>7.9689919999999997E-2</v>
      </c>
      <c r="G27" s="767">
        <v>7.4517762000000001E-2</v>
      </c>
      <c r="H27" s="767">
        <v>9.1047100000000006E-2</v>
      </c>
      <c r="I27" s="767">
        <v>2.8718049999999998E-2</v>
      </c>
      <c r="J27" s="767">
        <v>2.8037499E-2</v>
      </c>
      <c r="K27" s="767">
        <v>2.9425085E-2</v>
      </c>
      <c r="L27" s="767">
        <v>1.531537E-2</v>
      </c>
      <c r="M27" s="767">
        <v>3.7480350000000003E-2</v>
      </c>
      <c r="N27" s="767">
        <v>4.7912798999999999E-2</v>
      </c>
      <c r="O27" s="767">
        <v>6.1662017999999999E-2</v>
      </c>
      <c r="P27" s="767">
        <v>5.9638857000000003E-2</v>
      </c>
      <c r="Q27" s="767">
        <v>6.9587337999999999E-2</v>
      </c>
      <c r="R27" s="767">
        <v>0.14422300399999999</v>
      </c>
      <c r="S27" s="767">
        <v>0.211198097</v>
      </c>
      <c r="T27" s="767">
        <v>0.242041167</v>
      </c>
      <c r="U27" s="767">
        <v>4.3089423000000002E-2</v>
      </c>
      <c r="V27" s="767">
        <v>6.0585564000000001E-2</v>
      </c>
      <c r="W27" s="767">
        <v>5.6199482000000002E-2</v>
      </c>
      <c r="X27" s="767">
        <v>2.2816164999999999E-2</v>
      </c>
      <c r="Y27" s="767">
        <v>5.3544077000000002E-2</v>
      </c>
      <c r="Z27" s="767">
        <v>2.5707807999999999E-2</v>
      </c>
      <c r="AA27" s="767">
        <v>7.3927754999999998E-2</v>
      </c>
      <c r="AB27" s="767">
        <v>6.9500775000000001E-2</v>
      </c>
      <c r="AC27" s="767">
        <v>6.7014406999999998E-2</v>
      </c>
      <c r="AD27" s="767">
        <v>5.3897896000000001E-2</v>
      </c>
      <c r="AE27" s="767">
        <v>6.2060175000000002E-2</v>
      </c>
      <c r="AF27" s="767">
        <v>7.0949612999999995E-2</v>
      </c>
      <c r="AG27" s="767">
        <v>8.2220473000000002E-2</v>
      </c>
      <c r="AH27" s="767">
        <v>6.2182614999999997E-2</v>
      </c>
      <c r="AI27" s="767">
        <v>8.8684519000000003E-2</v>
      </c>
      <c r="AJ27" s="767">
        <v>7.2961193999999993E-2</v>
      </c>
      <c r="AK27" s="767">
        <v>6.3604964999999999E-2</v>
      </c>
      <c r="AL27" s="767">
        <v>7.0950612999999996E-2</v>
      </c>
      <c r="AM27" s="767">
        <v>6.6776182000000003E-2</v>
      </c>
      <c r="AN27" s="767">
        <v>7.9745721000000006E-2</v>
      </c>
      <c r="AO27" s="767">
        <v>7.9321345000000001E-2</v>
      </c>
      <c r="AP27" s="767">
        <v>9.4080144000000004E-2</v>
      </c>
      <c r="AQ27" s="767">
        <v>9.0088862000000006E-2</v>
      </c>
      <c r="AR27" s="767">
        <v>8.6728955999999996E-2</v>
      </c>
      <c r="AS27" s="767">
        <v>7.3053633000000007E-2</v>
      </c>
      <c r="AT27" s="767">
        <v>8.5015460000000001E-2</v>
      </c>
      <c r="AU27" s="767">
        <v>8.9724644000000006E-2</v>
      </c>
      <c r="AV27" s="767">
        <v>0.101175032</v>
      </c>
      <c r="AW27" s="767">
        <v>0.12742551299999999</v>
      </c>
      <c r="AX27" s="767">
        <v>0.165511146</v>
      </c>
      <c r="AY27" s="767">
        <v>0.170074629</v>
      </c>
      <c r="AZ27" s="767">
        <v>0.11928704800000001</v>
      </c>
      <c r="BA27" s="767">
        <v>0.124552311</v>
      </c>
      <c r="BB27" s="767">
        <v>0.111306063</v>
      </c>
      <c r="BC27" s="767">
        <v>9.8270611999999993E-2</v>
      </c>
      <c r="BD27" s="767">
        <v>8.0441082999999997E-2</v>
      </c>
      <c r="BE27" s="767">
        <v>7.6912099999999997E-2</v>
      </c>
      <c r="BF27" s="767">
        <v>8.4864800000000004E-2</v>
      </c>
      <c r="BG27" s="768">
        <v>8.1747E-2</v>
      </c>
      <c r="BH27" s="768">
        <v>9.2866000000000004E-2</v>
      </c>
      <c r="BI27" s="768">
        <v>0.10767060000000001</v>
      </c>
      <c r="BJ27" s="768">
        <v>0.1614728</v>
      </c>
      <c r="BK27" s="768">
        <v>0.1597297</v>
      </c>
      <c r="BL27" s="768">
        <v>0.1085105</v>
      </c>
      <c r="BM27" s="768">
        <v>0.1038664</v>
      </c>
      <c r="BN27" s="768">
        <v>9.8711900000000005E-2</v>
      </c>
      <c r="BO27" s="768">
        <v>8.1286700000000003E-2</v>
      </c>
      <c r="BP27" s="768">
        <v>6.7403599999999994E-2</v>
      </c>
      <c r="BQ27" s="768">
        <v>6.7471100000000006E-2</v>
      </c>
      <c r="BR27" s="768">
        <v>7.5652499999999998E-2</v>
      </c>
      <c r="BS27" s="768">
        <v>7.2914000000000007E-2</v>
      </c>
      <c r="BT27" s="768">
        <v>8.3796899999999994E-2</v>
      </c>
      <c r="BU27" s="768">
        <v>0.1000597</v>
      </c>
      <c r="BV27" s="768">
        <v>0.13822590000000001</v>
      </c>
    </row>
    <row r="28" spans="1:74" ht="11.1" customHeight="1" x14ac:dyDescent="0.2">
      <c r="A28" s="545" t="s">
        <v>1338</v>
      </c>
      <c r="B28" s="548" t="s">
        <v>1381</v>
      </c>
      <c r="C28" s="767">
        <v>19.383681429999999</v>
      </c>
      <c r="D28" s="767">
        <v>3.0262452610000001</v>
      </c>
      <c r="E28" s="767">
        <v>2.2912273550000002</v>
      </c>
      <c r="F28" s="767">
        <v>3.717013036</v>
      </c>
      <c r="G28" s="767">
        <v>4.0301114900000004</v>
      </c>
      <c r="H28" s="767">
        <v>3.1210961290000001</v>
      </c>
      <c r="I28" s="767">
        <v>3.7993454629999999</v>
      </c>
      <c r="J28" s="767">
        <v>3.001738633</v>
      </c>
      <c r="K28" s="767">
        <v>3.1398248629999999</v>
      </c>
      <c r="L28" s="767">
        <v>3.3710078440000002</v>
      </c>
      <c r="M28" s="767">
        <v>4.3175943920000002</v>
      </c>
      <c r="N28" s="767">
        <v>4.6422299220000003</v>
      </c>
      <c r="O28" s="767">
        <v>4.1820337839999997</v>
      </c>
      <c r="P28" s="767">
        <v>4.7986444180000003</v>
      </c>
      <c r="Q28" s="767">
        <v>5.2915526079999999</v>
      </c>
      <c r="R28" s="767">
        <v>4.4223549269999998</v>
      </c>
      <c r="S28" s="767">
        <v>4.8278196769999999</v>
      </c>
      <c r="T28" s="767">
        <v>3.5297237049999999</v>
      </c>
      <c r="U28" s="767">
        <v>5.3368281550000001</v>
      </c>
      <c r="V28" s="767">
        <v>3.5081262899999999</v>
      </c>
      <c r="W28" s="767">
        <v>3.6836799020000002</v>
      </c>
      <c r="X28" s="767">
        <v>5.0877501150000004</v>
      </c>
      <c r="Y28" s="767">
        <v>4.2921261990000001</v>
      </c>
      <c r="Z28" s="767">
        <v>5.0865972199999998</v>
      </c>
      <c r="AA28" s="767">
        <v>5.3675252200000001</v>
      </c>
      <c r="AB28" s="767">
        <v>5.2939626640000004</v>
      </c>
      <c r="AC28" s="767">
        <v>6.5535879819999998</v>
      </c>
      <c r="AD28" s="767">
        <v>6.4729860009999998</v>
      </c>
      <c r="AE28" s="767">
        <v>6.0344368739999998</v>
      </c>
      <c r="AF28" s="767">
        <v>4.6991769269999999</v>
      </c>
      <c r="AG28" s="767">
        <v>4.4174432560000003</v>
      </c>
      <c r="AH28" s="767">
        <v>3.634341279</v>
      </c>
      <c r="AI28" s="767">
        <v>4.6213813850000003</v>
      </c>
      <c r="AJ28" s="767">
        <v>5.9115046649999998</v>
      </c>
      <c r="AK28" s="767">
        <v>5.8278387040000004</v>
      </c>
      <c r="AL28" s="767">
        <v>5.3565990369999996</v>
      </c>
      <c r="AM28" s="767">
        <v>6.4369802409999997</v>
      </c>
      <c r="AN28" s="767">
        <v>5.8754121870000002</v>
      </c>
      <c r="AO28" s="767">
        <v>7.0712890020000003</v>
      </c>
      <c r="AP28" s="767">
        <v>7.2267300690000003</v>
      </c>
      <c r="AQ28" s="767">
        <v>7.2497834299999999</v>
      </c>
      <c r="AR28" s="767">
        <v>7.4386252150000001</v>
      </c>
      <c r="AS28" s="767">
        <v>4.6697133549999998</v>
      </c>
      <c r="AT28" s="767">
        <v>5.9519695370000001</v>
      </c>
      <c r="AU28" s="767">
        <v>4.345220115</v>
      </c>
      <c r="AV28" s="767">
        <v>5.4069232820000002</v>
      </c>
      <c r="AW28" s="767">
        <v>5.7918979759999996</v>
      </c>
      <c r="AX28" s="767">
        <v>6.2786827199999999</v>
      </c>
      <c r="AY28" s="767">
        <v>6.5386867520000003</v>
      </c>
      <c r="AZ28" s="767">
        <v>6.3073068760000002</v>
      </c>
      <c r="BA28" s="767">
        <v>6.6197243730000004</v>
      </c>
      <c r="BB28" s="767">
        <v>7.842730961</v>
      </c>
      <c r="BC28" s="767">
        <v>7.6566891320000003</v>
      </c>
      <c r="BD28" s="767">
        <v>6.4174988129999999</v>
      </c>
      <c r="BE28" s="767">
        <v>5.5090050000000002</v>
      </c>
      <c r="BF28" s="767">
        <v>6.5879979999999998</v>
      </c>
      <c r="BG28" s="768">
        <v>5.2498300000000002</v>
      </c>
      <c r="BH28" s="768">
        <v>6.4181319999999999</v>
      </c>
      <c r="BI28" s="768">
        <v>6.8792609999999996</v>
      </c>
      <c r="BJ28" s="768">
        <v>7.0549860000000004</v>
      </c>
      <c r="BK28" s="768">
        <v>8.1860970000000002</v>
      </c>
      <c r="BL28" s="768">
        <v>8.3410580000000003</v>
      </c>
      <c r="BM28" s="768">
        <v>8.0508649999999999</v>
      </c>
      <c r="BN28" s="768">
        <v>10.669639999999999</v>
      </c>
      <c r="BO28" s="768">
        <v>9.297288</v>
      </c>
      <c r="BP28" s="768">
        <v>8.2311189999999996</v>
      </c>
      <c r="BQ28" s="768">
        <v>7.1531940000000001</v>
      </c>
      <c r="BR28" s="768">
        <v>8.7040039999999994</v>
      </c>
      <c r="BS28" s="768">
        <v>6.1649079999999996</v>
      </c>
      <c r="BT28" s="768">
        <v>8.3372069999999994</v>
      </c>
      <c r="BU28" s="768">
        <v>7.926507</v>
      </c>
      <c r="BV28" s="768">
        <v>9.1320110000000003</v>
      </c>
    </row>
    <row r="29" spans="1:74" ht="11.1" customHeight="1" x14ac:dyDescent="0.2">
      <c r="A29" s="545" t="s">
        <v>1339</v>
      </c>
      <c r="B29" s="546" t="s">
        <v>1382</v>
      </c>
      <c r="C29" s="767">
        <v>0.302775607</v>
      </c>
      <c r="D29" s="767">
        <v>0.10807410200000001</v>
      </c>
      <c r="E29" s="767">
        <v>0.101787747</v>
      </c>
      <c r="F29" s="767">
        <v>8.8299501000000002E-2</v>
      </c>
      <c r="G29" s="767">
        <v>9.1961875999999998E-2</v>
      </c>
      <c r="H29" s="767">
        <v>8.3031727E-2</v>
      </c>
      <c r="I29" s="767">
        <v>7.9962033000000002E-2</v>
      </c>
      <c r="J29" s="767">
        <v>0.10729899399999999</v>
      </c>
      <c r="K29" s="767">
        <v>0.106904</v>
      </c>
      <c r="L29" s="767">
        <v>0.1176005</v>
      </c>
      <c r="M29" s="767">
        <v>0.12677390599999999</v>
      </c>
      <c r="N29" s="767">
        <v>0.161761136</v>
      </c>
      <c r="O29" s="767">
        <v>0.101531627</v>
      </c>
      <c r="P29" s="767">
        <v>7.4576160000000002E-2</v>
      </c>
      <c r="Q29" s="767">
        <v>0.119402013</v>
      </c>
      <c r="R29" s="767">
        <v>9.4249782000000004E-2</v>
      </c>
      <c r="S29" s="767">
        <v>8.6697815999999997E-2</v>
      </c>
      <c r="T29" s="767">
        <v>0.113313885</v>
      </c>
      <c r="U29" s="767">
        <v>0.119315536</v>
      </c>
      <c r="V29" s="767">
        <v>0.13215870699999999</v>
      </c>
      <c r="W29" s="767">
        <v>0.133020271</v>
      </c>
      <c r="X29" s="767">
        <v>8.3229356000000004E-2</v>
      </c>
      <c r="Y29" s="767">
        <v>0.131234398</v>
      </c>
      <c r="Z29" s="767">
        <v>0.10485525399999999</v>
      </c>
      <c r="AA29" s="767">
        <v>0.10670033199999999</v>
      </c>
      <c r="AB29" s="767">
        <v>0.102855082</v>
      </c>
      <c r="AC29" s="767">
        <v>0.116322963</v>
      </c>
      <c r="AD29" s="767">
        <v>0.113655535</v>
      </c>
      <c r="AE29" s="767">
        <v>0.11708948800000001</v>
      </c>
      <c r="AF29" s="767">
        <v>0.11270287900000001</v>
      </c>
      <c r="AG29" s="767">
        <v>0.12908797299999999</v>
      </c>
      <c r="AH29" s="767">
        <v>0.113605047</v>
      </c>
      <c r="AI29" s="767">
        <v>0.12314383700000001</v>
      </c>
      <c r="AJ29" s="767">
        <v>0.13414220099999999</v>
      </c>
      <c r="AK29" s="767">
        <v>0.123433785</v>
      </c>
      <c r="AL29" s="767">
        <v>0.12221726500000001</v>
      </c>
      <c r="AM29" s="767">
        <v>0.101176936</v>
      </c>
      <c r="AN29" s="767">
        <v>0.100302684</v>
      </c>
      <c r="AO29" s="767">
        <v>0.101295987</v>
      </c>
      <c r="AP29" s="767">
        <v>0.12784654600000001</v>
      </c>
      <c r="AQ29" s="767">
        <v>0.134730242</v>
      </c>
      <c r="AR29" s="767">
        <v>0.106024965</v>
      </c>
      <c r="AS29" s="767">
        <v>0.129788932</v>
      </c>
      <c r="AT29" s="767">
        <v>-3.2179963999999998E-2</v>
      </c>
      <c r="AU29" s="767">
        <v>-0.128572149</v>
      </c>
      <c r="AV29" s="767">
        <v>9.6888604000000003E-2</v>
      </c>
      <c r="AW29" s="767">
        <v>0.114117597</v>
      </c>
      <c r="AX29" s="767">
        <v>0.11469106699999999</v>
      </c>
      <c r="AY29" s="767">
        <v>0.14280521400000001</v>
      </c>
      <c r="AZ29" s="767">
        <v>0.13977994699999999</v>
      </c>
      <c r="BA29" s="767">
        <v>0.14640731100000001</v>
      </c>
      <c r="BB29" s="767">
        <v>0.154984915</v>
      </c>
      <c r="BC29" s="767">
        <v>0.117806499</v>
      </c>
      <c r="BD29" s="767">
        <v>0.11208928</v>
      </c>
      <c r="BE29" s="767">
        <v>0.1286892</v>
      </c>
      <c r="BF29" s="767">
        <v>-3.55438E-2</v>
      </c>
      <c r="BG29" s="768">
        <v>-0.13274250000000001</v>
      </c>
      <c r="BH29" s="768">
        <v>9.9193799999999999E-2</v>
      </c>
      <c r="BI29" s="768">
        <v>0.1112337</v>
      </c>
      <c r="BJ29" s="768">
        <v>0.11639430000000001</v>
      </c>
      <c r="BK29" s="768">
        <v>0.14189679999999999</v>
      </c>
      <c r="BL29" s="768">
        <v>0.1459696</v>
      </c>
      <c r="BM29" s="768">
        <v>0.14509649999999999</v>
      </c>
      <c r="BN29" s="768">
        <v>0.1587017</v>
      </c>
      <c r="BO29" s="768">
        <v>0.1176558</v>
      </c>
      <c r="BP29" s="768">
        <v>0.1141543</v>
      </c>
      <c r="BQ29" s="768">
        <v>0.1266111</v>
      </c>
      <c r="BR29" s="768">
        <v>-3.3500500000000002E-2</v>
      </c>
      <c r="BS29" s="768">
        <v>-0.13214480000000001</v>
      </c>
      <c r="BT29" s="768">
        <v>0.10032779999999999</v>
      </c>
      <c r="BU29" s="768">
        <v>0.1124603</v>
      </c>
      <c r="BV29" s="768">
        <v>0.11764230000000001</v>
      </c>
    </row>
    <row r="30" spans="1:74" ht="11.1" customHeight="1" x14ac:dyDescent="0.2">
      <c r="A30" s="545" t="s">
        <v>1340</v>
      </c>
      <c r="B30" s="546" t="s">
        <v>1282</v>
      </c>
      <c r="C30" s="767">
        <v>82.983333001999995</v>
      </c>
      <c r="D30" s="767">
        <v>25.373500677999999</v>
      </c>
      <c r="E30" s="767">
        <v>25.099979757</v>
      </c>
      <c r="F30" s="767">
        <v>24.507731775</v>
      </c>
      <c r="G30" s="767">
        <v>27.938624664999999</v>
      </c>
      <c r="H30" s="767">
        <v>32.482077357000001</v>
      </c>
      <c r="I30" s="767">
        <v>36.854422825999997</v>
      </c>
      <c r="J30" s="767">
        <v>36.669736180999998</v>
      </c>
      <c r="K30" s="767">
        <v>32.190965423999998</v>
      </c>
      <c r="L30" s="767">
        <v>27.595523017000001</v>
      </c>
      <c r="M30" s="767">
        <v>23.996897930999999</v>
      </c>
      <c r="N30" s="767">
        <v>25.909394256999999</v>
      </c>
      <c r="O30" s="767">
        <v>27.456317232</v>
      </c>
      <c r="P30" s="767">
        <v>23.957518635</v>
      </c>
      <c r="Q30" s="767">
        <v>24.596419210000001</v>
      </c>
      <c r="R30" s="767">
        <v>25.070983183999999</v>
      </c>
      <c r="S30" s="767">
        <v>28.521567758</v>
      </c>
      <c r="T30" s="767">
        <v>33.562788859000001</v>
      </c>
      <c r="U30" s="767">
        <v>38.282351058000003</v>
      </c>
      <c r="V30" s="767">
        <v>36.462475599999998</v>
      </c>
      <c r="W30" s="767">
        <v>33.161133216000003</v>
      </c>
      <c r="X30" s="767">
        <v>28.995882519999999</v>
      </c>
      <c r="Y30" s="767">
        <v>24.754146491</v>
      </c>
      <c r="Z30" s="767">
        <v>27.593880946999999</v>
      </c>
      <c r="AA30" s="767">
        <v>27.048795639000002</v>
      </c>
      <c r="AB30" s="767">
        <v>23.000305608000001</v>
      </c>
      <c r="AC30" s="767">
        <v>26.056437192000001</v>
      </c>
      <c r="AD30" s="767">
        <v>25.947081280999999</v>
      </c>
      <c r="AE30" s="767">
        <v>30.067851541</v>
      </c>
      <c r="AF30" s="767">
        <v>33.482764054999997</v>
      </c>
      <c r="AG30" s="767">
        <v>38.196449219000002</v>
      </c>
      <c r="AH30" s="767">
        <v>36.337304775</v>
      </c>
      <c r="AI30" s="767">
        <v>32.191492926999999</v>
      </c>
      <c r="AJ30" s="767">
        <v>29.323940578999999</v>
      </c>
      <c r="AK30" s="767">
        <v>26.657294782000001</v>
      </c>
      <c r="AL30" s="767">
        <v>29.763293915999999</v>
      </c>
      <c r="AM30" s="767">
        <v>30.833167809999999</v>
      </c>
      <c r="AN30" s="767">
        <v>25.826396035999998</v>
      </c>
      <c r="AO30" s="767">
        <v>26.323769156000001</v>
      </c>
      <c r="AP30" s="767">
        <v>26.605657375</v>
      </c>
      <c r="AQ30" s="767">
        <v>33.405637601000002</v>
      </c>
      <c r="AR30" s="767">
        <v>35.884733805000003</v>
      </c>
      <c r="AS30" s="767">
        <v>38.867021815999998</v>
      </c>
      <c r="AT30" s="767">
        <v>38.261994831999999</v>
      </c>
      <c r="AU30" s="767">
        <v>32.387541001999999</v>
      </c>
      <c r="AV30" s="767">
        <v>28.980009506999998</v>
      </c>
      <c r="AW30" s="767">
        <v>26.982108663999998</v>
      </c>
      <c r="AX30" s="767">
        <v>28.411477126000001</v>
      </c>
      <c r="AY30" s="767">
        <v>29.433438448</v>
      </c>
      <c r="AZ30" s="767">
        <v>26.018363490999999</v>
      </c>
      <c r="BA30" s="767">
        <v>27.352342557</v>
      </c>
      <c r="BB30" s="767">
        <v>26.978592761000002</v>
      </c>
      <c r="BC30" s="767">
        <v>31.907836026999998</v>
      </c>
      <c r="BD30" s="767">
        <v>34.410653953999997</v>
      </c>
      <c r="BE30" s="767">
        <v>38.856189999999998</v>
      </c>
      <c r="BF30" s="767">
        <v>39.742310000000003</v>
      </c>
      <c r="BG30" s="768">
        <v>33.339379999999998</v>
      </c>
      <c r="BH30" s="768">
        <v>29.75066</v>
      </c>
      <c r="BI30" s="768">
        <v>26.32272</v>
      </c>
      <c r="BJ30" s="768">
        <v>28.871269999999999</v>
      </c>
      <c r="BK30" s="768">
        <v>29.26295</v>
      </c>
      <c r="BL30" s="768">
        <v>27.204920000000001</v>
      </c>
      <c r="BM30" s="768">
        <v>27.088840000000001</v>
      </c>
      <c r="BN30" s="768">
        <v>27.621960000000001</v>
      </c>
      <c r="BO30" s="768">
        <v>31.943049999999999</v>
      </c>
      <c r="BP30" s="768">
        <v>34.999949999999998</v>
      </c>
      <c r="BQ30" s="768">
        <v>38.27993</v>
      </c>
      <c r="BR30" s="768">
        <v>39.126449999999998</v>
      </c>
      <c r="BS30" s="768">
        <v>33.277439999999999</v>
      </c>
      <c r="BT30" s="768">
        <v>30.067250000000001</v>
      </c>
      <c r="BU30" s="768">
        <v>26.623370000000001</v>
      </c>
      <c r="BV30" s="768">
        <v>29.182580000000002</v>
      </c>
    </row>
    <row r="31" spans="1:74" ht="11.1" customHeight="1" x14ac:dyDescent="0.2">
      <c r="A31" s="545" t="s">
        <v>1341</v>
      </c>
      <c r="B31" s="546" t="s">
        <v>1383</v>
      </c>
      <c r="C31" s="767">
        <v>82.983333001999995</v>
      </c>
      <c r="D31" s="767">
        <v>25.373500677999999</v>
      </c>
      <c r="E31" s="767">
        <v>25.099979757</v>
      </c>
      <c r="F31" s="767">
        <v>24.507731775</v>
      </c>
      <c r="G31" s="767">
        <v>27.938624664999999</v>
      </c>
      <c r="H31" s="767">
        <v>32.482077357000001</v>
      </c>
      <c r="I31" s="767">
        <v>36.854422825999997</v>
      </c>
      <c r="J31" s="767">
        <v>36.669736180999998</v>
      </c>
      <c r="K31" s="767">
        <v>32.190965423999998</v>
      </c>
      <c r="L31" s="767">
        <v>27.595523017000001</v>
      </c>
      <c r="M31" s="767">
        <v>23.996897930999999</v>
      </c>
      <c r="N31" s="767">
        <v>25.909394256999999</v>
      </c>
      <c r="O31" s="767">
        <v>27.456317232</v>
      </c>
      <c r="P31" s="767">
        <v>23.957518635</v>
      </c>
      <c r="Q31" s="767">
        <v>24.596419210000001</v>
      </c>
      <c r="R31" s="767">
        <v>25.070983183999999</v>
      </c>
      <c r="S31" s="767">
        <v>28.521567758</v>
      </c>
      <c r="T31" s="767">
        <v>33.562788859000001</v>
      </c>
      <c r="U31" s="767">
        <v>38.282351058000003</v>
      </c>
      <c r="V31" s="767">
        <v>36.462475599999998</v>
      </c>
      <c r="W31" s="767">
        <v>33.161133216000003</v>
      </c>
      <c r="X31" s="767">
        <v>28.995882519999999</v>
      </c>
      <c r="Y31" s="767">
        <v>24.754146491</v>
      </c>
      <c r="Z31" s="767">
        <v>27.593880946999999</v>
      </c>
      <c r="AA31" s="767">
        <v>27.048795639000002</v>
      </c>
      <c r="AB31" s="767">
        <v>23.000305608000001</v>
      </c>
      <c r="AC31" s="767">
        <v>26.056437192000001</v>
      </c>
      <c r="AD31" s="767">
        <v>25.947081280999999</v>
      </c>
      <c r="AE31" s="767">
        <v>30.067851541</v>
      </c>
      <c r="AF31" s="767">
        <v>33.482764054999997</v>
      </c>
      <c r="AG31" s="767">
        <v>38.196449219000002</v>
      </c>
      <c r="AH31" s="767">
        <v>36.337304775</v>
      </c>
      <c r="AI31" s="767">
        <v>32.191492926999999</v>
      </c>
      <c r="AJ31" s="767">
        <v>29.323940578999999</v>
      </c>
      <c r="AK31" s="767">
        <v>26.657294782000001</v>
      </c>
      <c r="AL31" s="767">
        <v>29.763293915999999</v>
      </c>
      <c r="AM31" s="767">
        <v>30.833167809999999</v>
      </c>
      <c r="AN31" s="767">
        <v>25.826396035999998</v>
      </c>
      <c r="AO31" s="767">
        <v>26.323769156000001</v>
      </c>
      <c r="AP31" s="767">
        <v>26.605657375</v>
      </c>
      <c r="AQ31" s="767">
        <v>33.405637601000002</v>
      </c>
      <c r="AR31" s="767">
        <v>35.884733805000003</v>
      </c>
      <c r="AS31" s="767">
        <v>38.867021815999998</v>
      </c>
      <c r="AT31" s="767">
        <v>38.261994831999999</v>
      </c>
      <c r="AU31" s="767">
        <v>32.387541001999999</v>
      </c>
      <c r="AV31" s="767">
        <v>28.980009506999998</v>
      </c>
      <c r="AW31" s="767">
        <v>26.982108663999998</v>
      </c>
      <c r="AX31" s="767">
        <v>28.411477126000001</v>
      </c>
      <c r="AY31" s="767">
        <v>29.433438448</v>
      </c>
      <c r="AZ31" s="767">
        <v>26.018363490999999</v>
      </c>
      <c r="BA31" s="767">
        <v>27.352342557</v>
      </c>
      <c r="BB31" s="767">
        <v>26.978592761000002</v>
      </c>
      <c r="BC31" s="767">
        <v>31.907836026999998</v>
      </c>
      <c r="BD31" s="767">
        <v>34.410653953999997</v>
      </c>
      <c r="BE31" s="767">
        <v>38.856189999999998</v>
      </c>
      <c r="BF31" s="767">
        <v>39.742310000000003</v>
      </c>
      <c r="BG31" s="768">
        <v>33.339379999999998</v>
      </c>
      <c r="BH31" s="768">
        <v>29.75066</v>
      </c>
      <c r="BI31" s="768">
        <v>26.32272</v>
      </c>
      <c r="BJ31" s="768">
        <v>28.871269999999999</v>
      </c>
      <c r="BK31" s="768">
        <v>29.26295</v>
      </c>
      <c r="BL31" s="768">
        <v>27.204920000000001</v>
      </c>
      <c r="BM31" s="768">
        <v>27.088840000000001</v>
      </c>
      <c r="BN31" s="768">
        <v>27.621960000000001</v>
      </c>
      <c r="BO31" s="768">
        <v>31.943049999999999</v>
      </c>
      <c r="BP31" s="768">
        <v>34.999949999999998</v>
      </c>
      <c r="BQ31" s="768">
        <v>38.27993</v>
      </c>
      <c r="BR31" s="768">
        <v>39.126449999999998</v>
      </c>
      <c r="BS31" s="768">
        <v>33.277439999999999</v>
      </c>
      <c r="BT31" s="768">
        <v>30.067250000000001</v>
      </c>
      <c r="BU31" s="768">
        <v>26.623370000000001</v>
      </c>
      <c r="BV31" s="768">
        <v>29.182580000000002</v>
      </c>
    </row>
    <row r="32" spans="1:74" ht="11.1" customHeight="1" x14ac:dyDescent="0.2">
      <c r="A32" s="565"/>
      <c r="B32" s="131" t="s">
        <v>1423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1342</v>
      </c>
      <c r="B33" s="546" t="s">
        <v>88</v>
      </c>
      <c r="C33" s="767">
        <v>17.434978961999999</v>
      </c>
      <c r="D33" s="767">
        <v>3.8411334539999999</v>
      </c>
      <c r="E33" s="767">
        <v>4.673260623</v>
      </c>
      <c r="F33" s="767">
        <v>5.2455380639999998</v>
      </c>
      <c r="G33" s="767">
        <v>5.4530637129999997</v>
      </c>
      <c r="H33" s="767">
        <v>7.6898946239999999</v>
      </c>
      <c r="I33" s="767">
        <v>8.3923008059999997</v>
      </c>
      <c r="J33" s="767">
        <v>8.5031942540000003</v>
      </c>
      <c r="K33" s="767">
        <v>7.9709300120000002</v>
      </c>
      <c r="L33" s="767">
        <v>7.3817057879999997</v>
      </c>
      <c r="M33" s="767">
        <v>7.433071644</v>
      </c>
      <c r="N33" s="767">
        <v>7.6779529540000002</v>
      </c>
      <c r="O33" s="767">
        <v>7.2519737810000002</v>
      </c>
      <c r="P33" s="767">
        <v>6.1000616379999997</v>
      </c>
      <c r="Q33" s="767">
        <v>5.5190873009999999</v>
      </c>
      <c r="R33" s="767">
        <v>4.7692712610000001</v>
      </c>
      <c r="S33" s="767">
        <v>5.2983117389999999</v>
      </c>
      <c r="T33" s="767">
        <v>7.106352834</v>
      </c>
      <c r="U33" s="767">
        <v>8.4637909600000008</v>
      </c>
      <c r="V33" s="767">
        <v>9.1401453430000004</v>
      </c>
      <c r="W33" s="767">
        <v>7.4742597350000004</v>
      </c>
      <c r="X33" s="767">
        <v>5.3789129960000004</v>
      </c>
      <c r="Y33" s="767">
        <v>5.1503603370000004</v>
      </c>
      <c r="Z33" s="767">
        <v>6.7946021449999998</v>
      </c>
      <c r="AA33" s="767">
        <v>7.6310404680000001</v>
      </c>
      <c r="AB33" s="767">
        <v>4.6759540959999999</v>
      </c>
      <c r="AC33" s="767">
        <v>3.3910988550000001</v>
      </c>
      <c r="AD33" s="767">
        <v>3.3140928870000002</v>
      </c>
      <c r="AE33" s="767">
        <v>3.5775309489999998</v>
      </c>
      <c r="AF33" s="767">
        <v>4.6983737769999996</v>
      </c>
      <c r="AG33" s="767">
        <v>8.5647145869999992</v>
      </c>
      <c r="AH33" s="767">
        <v>9.2702213130000004</v>
      </c>
      <c r="AI33" s="767">
        <v>7.2028645520000003</v>
      </c>
      <c r="AJ33" s="767">
        <v>6.5856887110000004</v>
      </c>
      <c r="AK33" s="767">
        <v>6.0483553409999997</v>
      </c>
      <c r="AL33" s="767">
        <v>7.6331565020000003</v>
      </c>
      <c r="AM33" s="767">
        <v>6.4623105880000002</v>
      </c>
      <c r="AN33" s="767">
        <v>5.1538277969999999</v>
      </c>
      <c r="AO33" s="767">
        <v>5.8188405769999996</v>
      </c>
      <c r="AP33" s="767">
        <v>4.7997762279999998</v>
      </c>
      <c r="AQ33" s="767">
        <v>4.8546179370000004</v>
      </c>
      <c r="AR33" s="767">
        <v>6.5447719329999998</v>
      </c>
      <c r="AS33" s="767">
        <v>10.236145107</v>
      </c>
      <c r="AT33" s="767">
        <v>9.8645093500000005</v>
      </c>
      <c r="AU33" s="767">
        <v>8.6159030269999999</v>
      </c>
      <c r="AV33" s="767">
        <v>6.6654534160000001</v>
      </c>
      <c r="AW33" s="767">
        <v>6.1175803340000003</v>
      </c>
      <c r="AX33" s="767">
        <v>6.6013659679999996</v>
      </c>
      <c r="AY33" s="767">
        <v>7.5330453989999997</v>
      </c>
      <c r="AZ33" s="767">
        <v>6.6660210800000002</v>
      </c>
      <c r="BA33" s="767">
        <v>6.6695053690000003</v>
      </c>
      <c r="BB33" s="767">
        <v>5.4421323680000002</v>
      </c>
      <c r="BC33" s="767">
        <v>4.6027547699999998</v>
      </c>
      <c r="BD33" s="767">
        <v>6.9248071290000004</v>
      </c>
      <c r="BE33" s="767">
        <v>9.9375959999999992</v>
      </c>
      <c r="BF33" s="767">
        <v>12.06772</v>
      </c>
      <c r="BG33" s="768">
        <v>9.0131800000000002</v>
      </c>
      <c r="BH33" s="768">
        <v>6.24085</v>
      </c>
      <c r="BI33" s="768">
        <v>5.2001010000000001</v>
      </c>
      <c r="BJ33" s="768">
        <v>9.9683299999999999</v>
      </c>
      <c r="BK33" s="768">
        <v>8.8895610000000005</v>
      </c>
      <c r="BL33" s="768">
        <v>6.1542089999999998</v>
      </c>
      <c r="BM33" s="768">
        <v>4.3200089999999998</v>
      </c>
      <c r="BN33" s="768">
        <v>3.7454540000000001</v>
      </c>
      <c r="BO33" s="768">
        <v>4.2001480000000004</v>
      </c>
      <c r="BP33" s="768">
        <v>7.0896600000000003</v>
      </c>
      <c r="BQ33" s="768">
        <v>9.0354589999999995</v>
      </c>
      <c r="BR33" s="768">
        <v>10.78491</v>
      </c>
      <c r="BS33" s="768">
        <v>8.1908010000000004</v>
      </c>
      <c r="BT33" s="768">
        <v>6.7309450000000002</v>
      </c>
      <c r="BU33" s="768">
        <v>4.5098739999999999</v>
      </c>
      <c r="BV33" s="768">
        <v>9.0968219999999995</v>
      </c>
    </row>
    <row r="34" spans="1:74" ht="11.1" customHeight="1" x14ac:dyDescent="0.2">
      <c r="A34" s="545" t="s">
        <v>1343</v>
      </c>
      <c r="B34" s="546" t="s">
        <v>87</v>
      </c>
      <c r="C34" s="767">
        <v>25.244782292</v>
      </c>
      <c r="D34" s="767">
        <v>8.8758549510000009</v>
      </c>
      <c r="E34" s="767">
        <v>9.3998042339999994</v>
      </c>
      <c r="F34" s="767">
        <v>8.5374078470000008</v>
      </c>
      <c r="G34" s="767">
        <v>8.6901192040000002</v>
      </c>
      <c r="H34" s="767">
        <v>10.623740552999999</v>
      </c>
      <c r="I34" s="767">
        <v>11.553255961</v>
      </c>
      <c r="J34" s="767">
        <v>11.948180025999999</v>
      </c>
      <c r="K34" s="767">
        <v>10.409096484000001</v>
      </c>
      <c r="L34" s="767">
        <v>9.8414554679999995</v>
      </c>
      <c r="M34" s="767">
        <v>9.4757658070000002</v>
      </c>
      <c r="N34" s="767">
        <v>10.856411022</v>
      </c>
      <c r="O34" s="767">
        <v>10.674561116</v>
      </c>
      <c r="P34" s="767">
        <v>8.2414656229999999</v>
      </c>
      <c r="Q34" s="767">
        <v>7.0405017430000001</v>
      </c>
      <c r="R34" s="767">
        <v>6.1511605630000004</v>
      </c>
      <c r="S34" s="767">
        <v>6.1070176030000001</v>
      </c>
      <c r="T34" s="767">
        <v>8.7314747700000002</v>
      </c>
      <c r="U34" s="767">
        <v>11.552105072</v>
      </c>
      <c r="V34" s="767">
        <v>11.960372964999999</v>
      </c>
      <c r="W34" s="767">
        <v>10.245768425</v>
      </c>
      <c r="X34" s="767">
        <v>9.6186251219999992</v>
      </c>
      <c r="Y34" s="767">
        <v>9.0975728539999992</v>
      </c>
      <c r="Z34" s="767">
        <v>11.196733094000001</v>
      </c>
      <c r="AA34" s="767">
        <v>10.938000907999999</v>
      </c>
      <c r="AB34" s="767">
        <v>8.813834495</v>
      </c>
      <c r="AC34" s="767">
        <v>7.5227450090000003</v>
      </c>
      <c r="AD34" s="767">
        <v>6.0032591890000004</v>
      </c>
      <c r="AE34" s="767">
        <v>6.9077745510000002</v>
      </c>
      <c r="AF34" s="767">
        <v>8.097990437</v>
      </c>
      <c r="AG34" s="767">
        <v>11.257835291999999</v>
      </c>
      <c r="AH34" s="767">
        <v>11.498287839</v>
      </c>
      <c r="AI34" s="767">
        <v>10.300913332</v>
      </c>
      <c r="AJ34" s="767">
        <v>9.3435287900000006</v>
      </c>
      <c r="AK34" s="767">
        <v>9.52002317</v>
      </c>
      <c r="AL34" s="767">
        <v>10.269740766</v>
      </c>
      <c r="AM34" s="767">
        <v>9.7306623099999996</v>
      </c>
      <c r="AN34" s="767">
        <v>7.6606442599999998</v>
      </c>
      <c r="AO34" s="767">
        <v>7.8534757219999998</v>
      </c>
      <c r="AP34" s="767">
        <v>6.198866153</v>
      </c>
      <c r="AQ34" s="767">
        <v>6.0700242949999996</v>
      </c>
      <c r="AR34" s="767">
        <v>7.7120961650000002</v>
      </c>
      <c r="AS34" s="767">
        <v>10.359137386</v>
      </c>
      <c r="AT34" s="767">
        <v>10.679722623</v>
      </c>
      <c r="AU34" s="767">
        <v>9.7832840119999993</v>
      </c>
      <c r="AV34" s="767">
        <v>9.4676535200000007</v>
      </c>
      <c r="AW34" s="767">
        <v>9.8999986849999999</v>
      </c>
      <c r="AX34" s="767">
        <v>11.160702581000001</v>
      </c>
      <c r="AY34" s="767">
        <v>11.029364663000001</v>
      </c>
      <c r="AZ34" s="767">
        <v>9.7477115199999993</v>
      </c>
      <c r="BA34" s="767">
        <v>8.8900445759999993</v>
      </c>
      <c r="BB34" s="767">
        <v>6.1097543009999997</v>
      </c>
      <c r="BC34" s="767">
        <v>5.2600465090000004</v>
      </c>
      <c r="BD34" s="767">
        <v>6.6461876430000002</v>
      </c>
      <c r="BE34" s="767">
        <v>8.3927130000000005</v>
      </c>
      <c r="BF34" s="767">
        <v>10.84324</v>
      </c>
      <c r="BG34" s="768">
        <v>10.099780000000001</v>
      </c>
      <c r="BH34" s="768">
        <v>8.4961990000000007</v>
      </c>
      <c r="BI34" s="768">
        <v>7.3928659999999997</v>
      </c>
      <c r="BJ34" s="768">
        <v>6.5366819999999999</v>
      </c>
      <c r="BK34" s="768">
        <v>7.502402</v>
      </c>
      <c r="BL34" s="768">
        <v>4.6502869999999996</v>
      </c>
      <c r="BM34" s="768">
        <v>10.23091</v>
      </c>
      <c r="BN34" s="768">
        <v>7.6954950000000002</v>
      </c>
      <c r="BO34" s="768">
        <v>6.8693530000000003</v>
      </c>
      <c r="BP34" s="768">
        <v>6.1949139999999998</v>
      </c>
      <c r="BQ34" s="768">
        <v>9.2255649999999996</v>
      </c>
      <c r="BR34" s="768">
        <v>10.218959999999999</v>
      </c>
      <c r="BS34" s="768">
        <v>10.092359999999999</v>
      </c>
      <c r="BT34" s="768">
        <v>9.380312</v>
      </c>
      <c r="BU34" s="768">
        <v>8.0684419999999992</v>
      </c>
      <c r="BV34" s="768">
        <v>6.9362219999999999</v>
      </c>
    </row>
    <row r="35" spans="1:74" ht="11.1" customHeight="1" x14ac:dyDescent="0.2">
      <c r="A35" s="545" t="s">
        <v>1344</v>
      </c>
      <c r="B35" s="548" t="s">
        <v>90</v>
      </c>
      <c r="C35" s="767">
        <v>2.5167039999999998</v>
      </c>
      <c r="D35" s="767">
        <v>0.75471999999999995</v>
      </c>
      <c r="E35" s="767">
        <v>0.82276099999999996</v>
      </c>
      <c r="F35" s="767">
        <v>0.78307800000000005</v>
      </c>
      <c r="G35" s="767">
        <v>0.185997</v>
      </c>
      <c r="H35" s="767">
        <v>2.0074999999999999E-2</v>
      </c>
      <c r="I35" s="767">
        <v>0.58101100000000006</v>
      </c>
      <c r="J35" s="767">
        <v>0.83658500000000002</v>
      </c>
      <c r="K35" s="767">
        <v>0.82362899999999994</v>
      </c>
      <c r="L35" s="767">
        <v>0.85337300000000005</v>
      </c>
      <c r="M35" s="767">
        <v>0.80392699999999995</v>
      </c>
      <c r="N35" s="767">
        <v>0.85961900000000002</v>
      </c>
      <c r="O35" s="767">
        <v>0.86081300000000005</v>
      </c>
      <c r="P35" s="767">
        <v>0.79543299999999995</v>
      </c>
      <c r="Q35" s="767">
        <v>0.74486799999999997</v>
      </c>
      <c r="R35" s="767">
        <v>0.81403599999999998</v>
      </c>
      <c r="S35" s="767">
        <v>0.82978799999999997</v>
      </c>
      <c r="T35" s="767">
        <v>0.81412499999999999</v>
      </c>
      <c r="U35" s="767">
        <v>0.83005600000000002</v>
      </c>
      <c r="V35" s="767">
        <v>0.82260800000000001</v>
      </c>
      <c r="W35" s="767">
        <v>0.80113199999999996</v>
      </c>
      <c r="X35" s="767">
        <v>0.84100200000000003</v>
      </c>
      <c r="Y35" s="767">
        <v>0.81918000000000002</v>
      </c>
      <c r="Z35" s="767">
        <v>0.65258099999999997</v>
      </c>
      <c r="AA35" s="767">
        <v>0.84062700000000001</v>
      </c>
      <c r="AB35" s="767">
        <v>0.75684300000000004</v>
      </c>
      <c r="AC35" s="767">
        <v>0.79163899999999998</v>
      </c>
      <c r="AD35" s="767">
        <v>0.55125000000000002</v>
      </c>
      <c r="AE35" s="767">
        <v>0.223028</v>
      </c>
      <c r="AF35" s="767">
        <v>0.26971699999999998</v>
      </c>
      <c r="AG35" s="767">
        <v>0.85583399999999998</v>
      </c>
      <c r="AH35" s="767">
        <v>0.53701900000000002</v>
      </c>
      <c r="AI35" s="767">
        <v>0.73565000000000003</v>
      </c>
      <c r="AJ35" s="767">
        <v>0.85805200000000004</v>
      </c>
      <c r="AK35" s="767">
        <v>0.84159700000000004</v>
      </c>
      <c r="AL35" s="767">
        <v>0.86700299999999997</v>
      </c>
      <c r="AM35" s="767">
        <v>0.86232799999999998</v>
      </c>
      <c r="AN35" s="767">
        <v>0.78793899999999994</v>
      </c>
      <c r="AO35" s="767">
        <v>0.86643700000000001</v>
      </c>
      <c r="AP35" s="767">
        <v>0.82247899999999996</v>
      </c>
      <c r="AQ35" s="767">
        <v>0.60275299999999998</v>
      </c>
      <c r="AR35" s="767">
        <v>0.72396000000000005</v>
      </c>
      <c r="AS35" s="767">
        <v>0.84852099999999997</v>
      </c>
      <c r="AT35" s="767">
        <v>0.84925499999999998</v>
      </c>
      <c r="AU35" s="767">
        <v>0.82927700000000004</v>
      </c>
      <c r="AV35" s="767">
        <v>0.86246199999999995</v>
      </c>
      <c r="AW35" s="767">
        <v>0.84036100000000002</v>
      </c>
      <c r="AX35" s="767">
        <v>0.81266899999999997</v>
      </c>
      <c r="AY35" s="767">
        <v>0.84955700000000001</v>
      </c>
      <c r="AZ35" s="767">
        <v>0.77974600000000005</v>
      </c>
      <c r="BA35" s="767">
        <v>0.86134900000000003</v>
      </c>
      <c r="BB35" s="767">
        <v>0.81644000000000005</v>
      </c>
      <c r="BC35" s="767">
        <v>0.243895</v>
      </c>
      <c r="BD35" s="767">
        <v>0.244696</v>
      </c>
      <c r="BE35" s="767">
        <v>0.78341000000000005</v>
      </c>
      <c r="BF35" s="767">
        <v>0.73655999999999999</v>
      </c>
      <c r="BG35" s="768">
        <v>0.80703000000000003</v>
      </c>
      <c r="BH35" s="768">
        <v>0.85792999999999997</v>
      </c>
      <c r="BI35" s="768">
        <v>0.83084000000000002</v>
      </c>
      <c r="BJ35" s="768">
        <v>0.81464999999999999</v>
      </c>
      <c r="BK35" s="768">
        <v>0.85741000000000001</v>
      </c>
      <c r="BL35" s="768">
        <v>0.79849000000000003</v>
      </c>
      <c r="BM35" s="768">
        <v>0.82113999999999998</v>
      </c>
      <c r="BN35" s="768">
        <v>0.76531000000000005</v>
      </c>
      <c r="BO35" s="768">
        <v>0.74728000000000006</v>
      </c>
      <c r="BP35" s="768">
        <v>0.79005000000000003</v>
      </c>
      <c r="BQ35" s="768">
        <v>0.79571999999999998</v>
      </c>
      <c r="BR35" s="768">
        <v>0.73655999999999999</v>
      </c>
      <c r="BS35" s="768">
        <v>0.80703000000000003</v>
      </c>
      <c r="BT35" s="768">
        <v>0.85792999999999997</v>
      </c>
      <c r="BU35" s="768">
        <v>0.83084000000000002</v>
      </c>
      <c r="BV35" s="768">
        <v>0.81464999999999999</v>
      </c>
    </row>
    <row r="36" spans="1:74" ht="11.1" customHeight="1" x14ac:dyDescent="0.2">
      <c r="A36" s="545" t="s">
        <v>1345</v>
      </c>
      <c r="B36" s="548" t="s">
        <v>1278</v>
      </c>
      <c r="C36" s="767">
        <v>43.572331652999999</v>
      </c>
      <c r="D36" s="767">
        <v>14.171944108</v>
      </c>
      <c r="E36" s="767">
        <v>13.861356422</v>
      </c>
      <c r="F36" s="767">
        <v>11.119798468999999</v>
      </c>
      <c r="G36" s="767">
        <v>10.949076776</v>
      </c>
      <c r="H36" s="767">
        <v>10.086627930000001</v>
      </c>
      <c r="I36" s="767">
        <v>9.1864927890000008</v>
      </c>
      <c r="J36" s="767">
        <v>8.9333169639999994</v>
      </c>
      <c r="K36" s="767">
        <v>7.6383717539999996</v>
      </c>
      <c r="L36" s="767">
        <v>7.5731165110000003</v>
      </c>
      <c r="M36" s="767">
        <v>9.0570549370000002</v>
      </c>
      <c r="N36" s="767">
        <v>10.388402867</v>
      </c>
      <c r="O36" s="767">
        <v>11.05930367</v>
      </c>
      <c r="P36" s="767">
        <v>11.166386891</v>
      </c>
      <c r="Q36" s="767">
        <v>14.133299205</v>
      </c>
      <c r="R36" s="767">
        <v>14.542865652</v>
      </c>
      <c r="S36" s="767">
        <v>14.179711362999999</v>
      </c>
      <c r="T36" s="767">
        <v>12.247885599</v>
      </c>
      <c r="U36" s="767">
        <v>10.274421725</v>
      </c>
      <c r="V36" s="767">
        <v>8.6731379299999993</v>
      </c>
      <c r="W36" s="767">
        <v>7.4549169300000004</v>
      </c>
      <c r="X36" s="767">
        <v>8.8912947179999993</v>
      </c>
      <c r="Y36" s="767">
        <v>10.868621474999999</v>
      </c>
      <c r="Z36" s="767">
        <v>12.665380502</v>
      </c>
      <c r="AA36" s="767">
        <v>13.618834769999999</v>
      </c>
      <c r="AB36" s="767">
        <v>12.200355081</v>
      </c>
      <c r="AC36" s="767">
        <v>15.498305705</v>
      </c>
      <c r="AD36" s="767">
        <v>15.049445560000001</v>
      </c>
      <c r="AE36" s="767">
        <v>15.826954220999999</v>
      </c>
      <c r="AF36" s="767">
        <v>15.834026234</v>
      </c>
      <c r="AG36" s="767">
        <v>12.083445595000001</v>
      </c>
      <c r="AH36" s="767">
        <v>9.0835369690000007</v>
      </c>
      <c r="AI36" s="767">
        <v>8.7679309809999992</v>
      </c>
      <c r="AJ36" s="767">
        <v>7.9360543789999998</v>
      </c>
      <c r="AK36" s="767">
        <v>9.3578202229999992</v>
      </c>
      <c r="AL36" s="767">
        <v>11.803306702</v>
      </c>
      <c r="AM36" s="767">
        <v>14.938641059</v>
      </c>
      <c r="AN36" s="767">
        <v>14.767966286</v>
      </c>
      <c r="AO36" s="767">
        <v>13.865724308000001</v>
      </c>
      <c r="AP36" s="767">
        <v>13.917502386000001</v>
      </c>
      <c r="AQ36" s="767">
        <v>16.455840250000001</v>
      </c>
      <c r="AR36" s="767">
        <v>14.868037534999999</v>
      </c>
      <c r="AS36" s="767">
        <v>11.431323882999999</v>
      </c>
      <c r="AT36" s="767">
        <v>9.0584200330000009</v>
      </c>
      <c r="AU36" s="767">
        <v>7.370317783</v>
      </c>
      <c r="AV36" s="767">
        <v>7.7407848499999998</v>
      </c>
      <c r="AW36" s="767">
        <v>9.8971210870000004</v>
      </c>
      <c r="AX36" s="767">
        <v>9.98146311</v>
      </c>
      <c r="AY36" s="767">
        <v>10.867991378999999</v>
      </c>
      <c r="AZ36" s="767">
        <v>9.8495350699999999</v>
      </c>
      <c r="BA36" s="767">
        <v>10.159273178999999</v>
      </c>
      <c r="BB36" s="767">
        <v>10.644106085000001</v>
      </c>
      <c r="BC36" s="767">
        <v>14.543155991000001</v>
      </c>
      <c r="BD36" s="767">
        <v>11.858046601</v>
      </c>
      <c r="BE36" s="767">
        <v>11.07891</v>
      </c>
      <c r="BF36" s="767">
        <v>9.5898120000000002</v>
      </c>
      <c r="BG36" s="768">
        <v>7.9150850000000004</v>
      </c>
      <c r="BH36" s="768">
        <v>9.9896270000000005</v>
      </c>
      <c r="BI36" s="768">
        <v>9.9719870000000004</v>
      </c>
      <c r="BJ36" s="768">
        <v>11.4886</v>
      </c>
      <c r="BK36" s="768">
        <v>13.1511</v>
      </c>
      <c r="BL36" s="768">
        <v>11.4984</v>
      </c>
      <c r="BM36" s="768">
        <v>10.2364</v>
      </c>
      <c r="BN36" s="768">
        <v>12.104279999999999</v>
      </c>
      <c r="BO36" s="768">
        <v>13.810230000000001</v>
      </c>
      <c r="BP36" s="768">
        <v>15.821630000000001</v>
      </c>
      <c r="BQ36" s="768">
        <v>14.15001</v>
      </c>
      <c r="BR36" s="768">
        <v>10.859109999999999</v>
      </c>
      <c r="BS36" s="768">
        <v>8.409675</v>
      </c>
      <c r="BT36" s="768">
        <v>9.6988319999999995</v>
      </c>
      <c r="BU36" s="768">
        <v>10.531330000000001</v>
      </c>
      <c r="BV36" s="768">
        <v>12.16334</v>
      </c>
    </row>
    <row r="37" spans="1:74" ht="11.1" customHeight="1" x14ac:dyDescent="0.2">
      <c r="A37" s="545" t="s">
        <v>1346</v>
      </c>
      <c r="B37" s="548" t="s">
        <v>1381</v>
      </c>
      <c r="C37" s="767">
        <v>12.461732867</v>
      </c>
      <c r="D37" s="767">
        <v>2.775853165</v>
      </c>
      <c r="E37" s="767">
        <v>3.018608559</v>
      </c>
      <c r="F37" s="767">
        <v>3.1529722389999999</v>
      </c>
      <c r="G37" s="767">
        <v>2.7862330389999999</v>
      </c>
      <c r="H37" s="767">
        <v>2.451259614</v>
      </c>
      <c r="I37" s="767">
        <v>3.0160790319999999</v>
      </c>
      <c r="J37" s="767">
        <v>2.996040662</v>
      </c>
      <c r="K37" s="767">
        <v>2.6557503040000001</v>
      </c>
      <c r="L37" s="767">
        <v>2.8461780390000002</v>
      </c>
      <c r="M37" s="767">
        <v>3.2397730770000002</v>
      </c>
      <c r="N37" s="767">
        <v>3.7303812060000001</v>
      </c>
      <c r="O37" s="767">
        <v>3.0106334110000001</v>
      </c>
      <c r="P37" s="767">
        <v>3.6883642800000001</v>
      </c>
      <c r="Q37" s="767">
        <v>3.9346638089999999</v>
      </c>
      <c r="R37" s="767">
        <v>3.6449995660000001</v>
      </c>
      <c r="S37" s="767">
        <v>3.6018947539999999</v>
      </c>
      <c r="T37" s="767">
        <v>3.3118861210000001</v>
      </c>
      <c r="U37" s="767">
        <v>3.5143580569999999</v>
      </c>
      <c r="V37" s="767">
        <v>3.0126146619999998</v>
      </c>
      <c r="W37" s="767">
        <v>3.3752413699999999</v>
      </c>
      <c r="X37" s="767">
        <v>3.335982623</v>
      </c>
      <c r="Y37" s="767">
        <v>3.5776603379999998</v>
      </c>
      <c r="Z37" s="767">
        <v>3.9686334890000001</v>
      </c>
      <c r="AA37" s="767">
        <v>2.80288658</v>
      </c>
      <c r="AB37" s="767">
        <v>3.1831470359999998</v>
      </c>
      <c r="AC37" s="767">
        <v>3.9612113779999998</v>
      </c>
      <c r="AD37" s="767">
        <v>4.3689187389999997</v>
      </c>
      <c r="AE37" s="767">
        <v>3.648011001</v>
      </c>
      <c r="AF37" s="767">
        <v>3.758458836</v>
      </c>
      <c r="AG37" s="767">
        <v>3.7112454370000001</v>
      </c>
      <c r="AH37" s="767">
        <v>3.2967127519999999</v>
      </c>
      <c r="AI37" s="767">
        <v>3.1598894930000001</v>
      </c>
      <c r="AJ37" s="767">
        <v>4.2770562610000002</v>
      </c>
      <c r="AK37" s="767">
        <v>3.6817450919999999</v>
      </c>
      <c r="AL37" s="767">
        <v>3.5962724050000001</v>
      </c>
      <c r="AM37" s="767">
        <v>3.9171832210000002</v>
      </c>
      <c r="AN37" s="767">
        <v>4.153232568</v>
      </c>
      <c r="AO37" s="767">
        <v>4.3913170780000002</v>
      </c>
      <c r="AP37" s="767">
        <v>4.4453997650000003</v>
      </c>
      <c r="AQ37" s="767">
        <v>4.0195436539999996</v>
      </c>
      <c r="AR37" s="767">
        <v>4.2516783760000001</v>
      </c>
      <c r="AS37" s="767">
        <v>3.5904053280000001</v>
      </c>
      <c r="AT37" s="767">
        <v>3.78592503</v>
      </c>
      <c r="AU37" s="767">
        <v>3.365625858</v>
      </c>
      <c r="AV37" s="767">
        <v>3.318790779</v>
      </c>
      <c r="AW37" s="767">
        <v>3.5614952789999998</v>
      </c>
      <c r="AX37" s="767">
        <v>3.7387832200000002</v>
      </c>
      <c r="AY37" s="767">
        <v>3.5679239730000001</v>
      </c>
      <c r="AZ37" s="767">
        <v>3.2634544879999998</v>
      </c>
      <c r="BA37" s="767">
        <v>3.756124072</v>
      </c>
      <c r="BB37" s="767">
        <v>4.7538228919999996</v>
      </c>
      <c r="BC37" s="767">
        <v>4.2156918560000003</v>
      </c>
      <c r="BD37" s="767">
        <v>4.5316463279999999</v>
      </c>
      <c r="BE37" s="767">
        <v>3.9468709999999998</v>
      </c>
      <c r="BF37" s="767">
        <v>3.7927339999999998</v>
      </c>
      <c r="BG37" s="768">
        <v>3.4641120000000001</v>
      </c>
      <c r="BH37" s="768">
        <v>3.5422210000000001</v>
      </c>
      <c r="BI37" s="768">
        <v>4.1208109999999998</v>
      </c>
      <c r="BJ37" s="768">
        <v>3.7970660000000001</v>
      </c>
      <c r="BK37" s="768">
        <v>3.6291799999999999</v>
      </c>
      <c r="BL37" s="768">
        <v>3.8953690000000001</v>
      </c>
      <c r="BM37" s="768">
        <v>4.0458439999999998</v>
      </c>
      <c r="BN37" s="768">
        <v>4.9432140000000002</v>
      </c>
      <c r="BO37" s="768">
        <v>4.3267369999999996</v>
      </c>
      <c r="BP37" s="768">
        <v>4.52128</v>
      </c>
      <c r="BQ37" s="768">
        <v>4.0575239999999999</v>
      </c>
      <c r="BR37" s="768">
        <v>3.9388580000000002</v>
      </c>
      <c r="BS37" s="768">
        <v>3.7043219999999999</v>
      </c>
      <c r="BT37" s="768">
        <v>3.806006</v>
      </c>
      <c r="BU37" s="768">
        <v>4.4688319999999999</v>
      </c>
      <c r="BV37" s="768">
        <v>4.8041109999999998</v>
      </c>
    </row>
    <row r="38" spans="1:74" ht="11.1" customHeight="1" x14ac:dyDescent="0.2">
      <c r="A38" s="545" t="s">
        <v>1347</v>
      </c>
      <c r="B38" s="546" t="s">
        <v>1382</v>
      </c>
      <c r="C38" s="767">
        <v>0.236234995</v>
      </c>
      <c r="D38" s="767">
        <v>6.4287528999999996E-2</v>
      </c>
      <c r="E38" s="767">
        <v>8.4131383000000004E-2</v>
      </c>
      <c r="F38" s="767">
        <v>6.158131E-2</v>
      </c>
      <c r="G38" s="767">
        <v>7.1506524000000002E-2</v>
      </c>
      <c r="H38" s="767">
        <v>7.6535275E-2</v>
      </c>
      <c r="I38" s="767">
        <v>6.8469449000000002E-2</v>
      </c>
      <c r="J38" s="767">
        <v>8.3964771999999993E-2</v>
      </c>
      <c r="K38" s="767">
        <v>7.1179876000000003E-2</v>
      </c>
      <c r="L38" s="767">
        <v>7.2106474000000004E-2</v>
      </c>
      <c r="M38" s="767">
        <v>8.6876175999999999E-2</v>
      </c>
      <c r="N38" s="767">
        <v>7.5642765000000001E-2</v>
      </c>
      <c r="O38" s="767">
        <v>6.6604747000000006E-2</v>
      </c>
      <c r="P38" s="767">
        <v>6.1116159000000003E-2</v>
      </c>
      <c r="Q38" s="767">
        <v>6.5621120000000005E-2</v>
      </c>
      <c r="R38" s="767">
        <v>5.9790286999999998E-2</v>
      </c>
      <c r="S38" s="767">
        <v>6.0143391999999997E-2</v>
      </c>
      <c r="T38" s="767">
        <v>7.9257177999999998E-2</v>
      </c>
      <c r="U38" s="767">
        <v>7.7863803999999995E-2</v>
      </c>
      <c r="V38" s="767">
        <v>6.5496523000000001E-2</v>
      </c>
      <c r="W38" s="767">
        <v>7.2389931000000005E-2</v>
      </c>
      <c r="X38" s="767">
        <v>8.5469212000000003E-2</v>
      </c>
      <c r="Y38" s="767">
        <v>7.4310553000000001E-2</v>
      </c>
      <c r="Z38" s="767">
        <v>7.9257969999999997E-2</v>
      </c>
      <c r="AA38" s="767">
        <v>7.8400754000000003E-2</v>
      </c>
      <c r="AB38" s="767">
        <v>5.8525517999999999E-2</v>
      </c>
      <c r="AC38" s="767">
        <v>6.2666385000000005E-2</v>
      </c>
      <c r="AD38" s="767">
        <v>5.8468461999999999E-2</v>
      </c>
      <c r="AE38" s="767">
        <v>6.1638198999999998E-2</v>
      </c>
      <c r="AF38" s="767">
        <v>5.7942481999999997E-2</v>
      </c>
      <c r="AG38" s="767">
        <v>7.0167095999999998E-2</v>
      </c>
      <c r="AH38" s="767">
        <v>7.4483239000000007E-2</v>
      </c>
      <c r="AI38" s="767">
        <v>7.6430712999999997E-2</v>
      </c>
      <c r="AJ38" s="767">
        <v>6.8434493999999998E-2</v>
      </c>
      <c r="AK38" s="767">
        <v>6.0154209E-2</v>
      </c>
      <c r="AL38" s="767">
        <v>7.4461068000000005E-2</v>
      </c>
      <c r="AM38" s="767">
        <v>7.5380928999999999E-2</v>
      </c>
      <c r="AN38" s="767">
        <v>7.4958313999999998E-2</v>
      </c>
      <c r="AO38" s="767">
        <v>8.5895752000000006E-2</v>
      </c>
      <c r="AP38" s="767">
        <v>7.3549374000000001E-2</v>
      </c>
      <c r="AQ38" s="767">
        <v>6.5396355000000003E-2</v>
      </c>
      <c r="AR38" s="767">
        <v>4.6355248000000002E-2</v>
      </c>
      <c r="AS38" s="767">
        <v>8.8324444000000002E-2</v>
      </c>
      <c r="AT38" s="767">
        <v>9.4040947E-2</v>
      </c>
      <c r="AU38" s="767">
        <v>0.101905301</v>
      </c>
      <c r="AV38" s="767">
        <v>9.1954531000000006E-2</v>
      </c>
      <c r="AW38" s="767">
        <v>8.4003382000000001E-2</v>
      </c>
      <c r="AX38" s="767">
        <v>7.3686989999999994E-2</v>
      </c>
      <c r="AY38" s="767">
        <v>6.9638816000000006E-2</v>
      </c>
      <c r="AZ38" s="767">
        <v>6.9941778999999996E-2</v>
      </c>
      <c r="BA38" s="767">
        <v>5.2140091E-2</v>
      </c>
      <c r="BB38" s="767">
        <v>6.9650130000000005E-2</v>
      </c>
      <c r="BC38" s="767">
        <v>8.4690794E-2</v>
      </c>
      <c r="BD38" s="767">
        <v>7.5180173000000003E-2</v>
      </c>
      <c r="BE38" s="767">
        <v>9.3390000000000001E-2</v>
      </c>
      <c r="BF38" s="767">
        <v>0.1168448</v>
      </c>
      <c r="BG38" s="768">
        <v>0.1086328</v>
      </c>
      <c r="BH38" s="768">
        <v>0.11215899999999999</v>
      </c>
      <c r="BI38" s="768">
        <v>2.8390599999999998E-2</v>
      </c>
      <c r="BJ38" s="768">
        <v>6.8185599999999999E-2</v>
      </c>
      <c r="BK38" s="768">
        <v>6.7422499999999996E-2</v>
      </c>
      <c r="BL38" s="768">
        <v>4.8203599999999999E-2</v>
      </c>
      <c r="BM38" s="768">
        <v>1.0227999999999999E-2</v>
      </c>
      <c r="BN38" s="768">
        <v>8.17084E-2</v>
      </c>
      <c r="BO38" s="768">
        <v>8.9769799999999997E-2</v>
      </c>
      <c r="BP38" s="768">
        <v>9.7420599999999996E-2</v>
      </c>
      <c r="BQ38" s="768">
        <v>9.4364299999999998E-2</v>
      </c>
      <c r="BR38" s="768">
        <v>0.1220439</v>
      </c>
      <c r="BS38" s="768">
        <v>0.10331070000000001</v>
      </c>
      <c r="BT38" s="768">
        <v>0.1104894</v>
      </c>
      <c r="BU38" s="768">
        <v>7.4641700000000005E-2</v>
      </c>
      <c r="BV38" s="768">
        <v>6.8253099999999997E-2</v>
      </c>
    </row>
    <row r="39" spans="1:74" ht="11.1" customHeight="1" x14ac:dyDescent="0.2">
      <c r="A39" s="545" t="s">
        <v>1348</v>
      </c>
      <c r="B39" s="546" t="s">
        <v>1282</v>
      </c>
      <c r="C39" s="767">
        <v>101.46676477</v>
      </c>
      <c r="D39" s="767">
        <v>30.483793207000002</v>
      </c>
      <c r="E39" s="767">
        <v>31.859922221000001</v>
      </c>
      <c r="F39" s="767">
        <v>28.900375928999999</v>
      </c>
      <c r="G39" s="767">
        <v>28.135996255999999</v>
      </c>
      <c r="H39" s="767">
        <v>30.948132995999998</v>
      </c>
      <c r="I39" s="767">
        <v>32.797609037000001</v>
      </c>
      <c r="J39" s="767">
        <v>33.301281678000002</v>
      </c>
      <c r="K39" s="767">
        <v>29.568957430000001</v>
      </c>
      <c r="L39" s="767">
        <v>28.56793528</v>
      </c>
      <c r="M39" s="767">
        <v>30.096468641000001</v>
      </c>
      <c r="N39" s="767">
        <v>33.588409814000002</v>
      </c>
      <c r="O39" s="767">
        <v>32.923889725000002</v>
      </c>
      <c r="P39" s="767">
        <v>30.052827591</v>
      </c>
      <c r="Q39" s="767">
        <v>31.438041177999999</v>
      </c>
      <c r="R39" s="767">
        <v>29.982123329</v>
      </c>
      <c r="S39" s="767">
        <v>30.076866850999998</v>
      </c>
      <c r="T39" s="767">
        <v>32.290981502000001</v>
      </c>
      <c r="U39" s="767">
        <v>34.712595618000002</v>
      </c>
      <c r="V39" s="767">
        <v>33.674375423000001</v>
      </c>
      <c r="W39" s="767">
        <v>29.423708391000002</v>
      </c>
      <c r="X39" s="767">
        <v>28.151286671000001</v>
      </c>
      <c r="Y39" s="767">
        <v>29.587705557</v>
      </c>
      <c r="Z39" s="767">
        <v>35.357188200000003</v>
      </c>
      <c r="AA39" s="767">
        <v>35.909790479999998</v>
      </c>
      <c r="AB39" s="767">
        <v>29.688659225999999</v>
      </c>
      <c r="AC39" s="767">
        <v>31.227666331999998</v>
      </c>
      <c r="AD39" s="767">
        <v>29.345434836999999</v>
      </c>
      <c r="AE39" s="767">
        <v>30.244936921000001</v>
      </c>
      <c r="AF39" s="767">
        <v>32.716508765999997</v>
      </c>
      <c r="AG39" s="767">
        <v>36.543242007000003</v>
      </c>
      <c r="AH39" s="767">
        <v>33.760261112000002</v>
      </c>
      <c r="AI39" s="767">
        <v>30.243679070999999</v>
      </c>
      <c r="AJ39" s="767">
        <v>29.068814634999999</v>
      </c>
      <c r="AK39" s="767">
        <v>29.509695035</v>
      </c>
      <c r="AL39" s="767">
        <v>34.243940443</v>
      </c>
      <c r="AM39" s="767">
        <v>35.986506106999997</v>
      </c>
      <c r="AN39" s="767">
        <v>32.598568225000001</v>
      </c>
      <c r="AO39" s="767">
        <v>32.881690437000003</v>
      </c>
      <c r="AP39" s="767">
        <v>30.257572906</v>
      </c>
      <c r="AQ39" s="767">
        <v>32.068175490999998</v>
      </c>
      <c r="AR39" s="767">
        <v>34.146899257000001</v>
      </c>
      <c r="AS39" s="767">
        <v>36.553857147999999</v>
      </c>
      <c r="AT39" s="767">
        <v>34.331872982999997</v>
      </c>
      <c r="AU39" s="767">
        <v>30.066312980999999</v>
      </c>
      <c r="AV39" s="767">
        <v>28.147099096000002</v>
      </c>
      <c r="AW39" s="767">
        <v>30.400559767000001</v>
      </c>
      <c r="AX39" s="767">
        <v>32.368670868999999</v>
      </c>
      <c r="AY39" s="767">
        <v>33.917521229999998</v>
      </c>
      <c r="AZ39" s="767">
        <v>30.376409936999998</v>
      </c>
      <c r="BA39" s="767">
        <v>30.388436287000001</v>
      </c>
      <c r="BB39" s="767">
        <v>27.835905776000001</v>
      </c>
      <c r="BC39" s="767">
        <v>28.95023492</v>
      </c>
      <c r="BD39" s="767">
        <v>30.280563873999998</v>
      </c>
      <c r="BE39" s="767">
        <v>34.232889999999998</v>
      </c>
      <c r="BF39" s="767">
        <v>37.146920000000001</v>
      </c>
      <c r="BG39" s="768">
        <v>31.407820000000001</v>
      </c>
      <c r="BH39" s="768">
        <v>29.238990000000001</v>
      </c>
      <c r="BI39" s="768">
        <v>27.545000000000002</v>
      </c>
      <c r="BJ39" s="768">
        <v>32.67351</v>
      </c>
      <c r="BK39" s="768">
        <v>34.097079999999998</v>
      </c>
      <c r="BL39" s="768">
        <v>27.04496</v>
      </c>
      <c r="BM39" s="768">
        <v>29.664529999999999</v>
      </c>
      <c r="BN39" s="768">
        <v>29.335460000000001</v>
      </c>
      <c r="BO39" s="768">
        <v>30.043520000000001</v>
      </c>
      <c r="BP39" s="768">
        <v>34.514949999999999</v>
      </c>
      <c r="BQ39" s="768">
        <v>37.358640000000001</v>
      </c>
      <c r="BR39" s="768">
        <v>36.660440000000001</v>
      </c>
      <c r="BS39" s="768">
        <v>31.307500000000001</v>
      </c>
      <c r="BT39" s="768">
        <v>30.584510000000002</v>
      </c>
      <c r="BU39" s="768">
        <v>28.48396</v>
      </c>
      <c r="BV39" s="768">
        <v>33.883389999999999</v>
      </c>
    </row>
    <row r="40" spans="1:74" ht="11.1" customHeight="1" x14ac:dyDescent="0.2">
      <c r="A40" s="545" t="s">
        <v>1349</v>
      </c>
      <c r="B40" s="546" t="s">
        <v>1383</v>
      </c>
      <c r="C40" s="767">
        <v>88.902534279999998</v>
      </c>
      <c r="D40" s="767">
        <v>26.770894263999999</v>
      </c>
      <c r="E40" s="767">
        <v>28.086340009000001</v>
      </c>
      <c r="F40" s="767">
        <v>26.138691976</v>
      </c>
      <c r="G40" s="767">
        <v>26.765660035</v>
      </c>
      <c r="H40" s="767">
        <v>30.444849693999998</v>
      </c>
      <c r="I40" s="767">
        <v>32.614645238000001</v>
      </c>
      <c r="J40" s="767">
        <v>32.009049728000001</v>
      </c>
      <c r="K40" s="767">
        <v>28.004296802999999</v>
      </c>
      <c r="L40" s="767">
        <v>27.064561094999998</v>
      </c>
      <c r="M40" s="767">
        <v>28.307540096</v>
      </c>
      <c r="N40" s="767">
        <v>31.732437446999999</v>
      </c>
      <c r="O40" s="767">
        <v>30.643282103000001</v>
      </c>
      <c r="P40" s="767">
        <v>26.942187019999999</v>
      </c>
      <c r="Q40" s="767">
        <v>27.367456090000001</v>
      </c>
      <c r="R40" s="767">
        <v>25.176292766</v>
      </c>
      <c r="S40" s="767">
        <v>26.301331170000001</v>
      </c>
      <c r="T40" s="767">
        <v>29.777542781000001</v>
      </c>
      <c r="U40" s="767">
        <v>32.009801907000003</v>
      </c>
      <c r="V40" s="767">
        <v>31.493005445000001</v>
      </c>
      <c r="W40" s="767">
        <v>26.816639325000001</v>
      </c>
      <c r="X40" s="767">
        <v>26.406659491999999</v>
      </c>
      <c r="Y40" s="767">
        <v>26.323324750000001</v>
      </c>
      <c r="Z40" s="767">
        <v>33.070006360999997</v>
      </c>
      <c r="AA40" s="767">
        <v>33.468597893000002</v>
      </c>
      <c r="AB40" s="767">
        <v>27.104836252999998</v>
      </c>
      <c r="AC40" s="767">
        <v>26.499372268999998</v>
      </c>
      <c r="AD40" s="767">
        <v>25.637260281</v>
      </c>
      <c r="AE40" s="767">
        <v>26.955166091999999</v>
      </c>
      <c r="AF40" s="767">
        <v>29.485019586</v>
      </c>
      <c r="AG40" s="767">
        <v>33.357565082000001</v>
      </c>
      <c r="AH40" s="767">
        <v>31.900463849000001</v>
      </c>
      <c r="AI40" s="767">
        <v>26.984751597999999</v>
      </c>
      <c r="AJ40" s="767">
        <v>26.450127948999999</v>
      </c>
      <c r="AK40" s="767">
        <v>26.747978372999999</v>
      </c>
      <c r="AL40" s="767">
        <v>31.017969509</v>
      </c>
      <c r="AM40" s="767">
        <v>31.176696149000001</v>
      </c>
      <c r="AN40" s="767">
        <v>28.548608298000001</v>
      </c>
      <c r="AO40" s="767">
        <v>29.172395664</v>
      </c>
      <c r="AP40" s="767">
        <v>26.259173104999999</v>
      </c>
      <c r="AQ40" s="767">
        <v>27.137845133999999</v>
      </c>
      <c r="AR40" s="767">
        <v>29.306192954</v>
      </c>
      <c r="AS40" s="767">
        <v>33.283779928000001</v>
      </c>
      <c r="AT40" s="767">
        <v>31.871152527</v>
      </c>
      <c r="AU40" s="767">
        <v>26.470765926999999</v>
      </c>
      <c r="AV40" s="767">
        <v>27.020375034000001</v>
      </c>
      <c r="AW40" s="767">
        <v>28.470496639</v>
      </c>
      <c r="AX40" s="767">
        <v>30.799572606000002</v>
      </c>
      <c r="AY40" s="767">
        <v>31.463063645999998</v>
      </c>
      <c r="AZ40" s="767">
        <v>30.064704647999999</v>
      </c>
      <c r="BA40" s="767">
        <v>29.348020457000001</v>
      </c>
      <c r="BB40" s="767">
        <v>26.050182734</v>
      </c>
      <c r="BC40" s="767">
        <v>26.887392841</v>
      </c>
      <c r="BD40" s="767">
        <v>28.296937280000002</v>
      </c>
      <c r="BE40" s="767">
        <v>32.045171789000001</v>
      </c>
      <c r="BF40" s="767">
        <v>32.819344718000004</v>
      </c>
      <c r="BG40" s="768">
        <v>25.659649999999999</v>
      </c>
      <c r="BH40" s="768">
        <v>27.096789999999999</v>
      </c>
      <c r="BI40" s="768">
        <v>27.617889999999999</v>
      </c>
      <c r="BJ40" s="768">
        <v>31.12172</v>
      </c>
      <c r="BK40" s="768">
        <v>31.86984</v>
      </c>
      <c r="BL40" s="768">
        <v>27.43843</v>
      </c>
      <c r="BM40" s="768">
        <v>28.22702</v>
      </c>
      <c r="BN40" s="768">
        <v>25.708290000000002</v>
      </c>
      <c r="BO40" s="768">
        <v>27.019839999999999</v>
      </c>
      <c r="BP40" s="768">
        <v>28.54194</v>
      </c>
      <c r="BQ40" s="768">
        <v>33.268270000000001</v>
      </c>
      <c r="BR40" s="768">
        <v>32.426479999999998</v>
      </c>
      <c r="BS40" s="768">
        <v>25.562889999999999</v>
      </c>
      <c r="BT40" s="768">
        <v>27.17962</v>
      </c>
      <c r="BU40" s="768">
        <v>27.704789999999999</v>
      </c>
      <c r="BV40" s="768">
        <v>31.28078</v>
      </c>
    </row>
    <row r="41" spans="1:74" ht="11.1" customHeight="1" x14ac:dyDescent="0.2">
      <c r="A41" s="565"/>
      <c r="B41" s="131" t="s">
        <v>1350</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1351</v>
      </c>
      <c r="B42" s="546" t="s">
        <v>88</v>
      </c>
      <c r="C42" s="767">
        <v>6.0888550889999999</v>
      </c>
      <c r="D42" s="767">
        <v>1.616378396</v>
      </c>
      <c r="E42" s="767">
        <v>1.7578273529999999</v>
      </c>
      <c r="F42" s="767">
        <v>2.3401994269999999</v>
      </c>
      <c r="G42" s="767">
        <v>2.5354085030000002</v>
      </c>
      <c r="H42" s="767">
        <v>4.7996123700000002</v>
      </c>
      <c r="I42" s="767">
        <v>5.4604751890000003</v>
      </c>
      <c r="J42" s="767">
        <v>6.0749179360000003</v>
      </c>
      <c r="K42" s="767">
        <v>5.0533740610000004</v>
      </c>
      <c r="L42" s="767">
        <v>4.1512448370000001</v>
      </c>
      <c r="M42" s="767">
        <v>2.8298994080000002</v>
      </c>
      <c r="N42" s="767">
        <v>2.8938079879999998</v>
      </c>
      <c r="O42" s="767">
        <v>2.5389223859999999</v>
      </c>
      <c r="P42" s="767">
        <v>2.1984510390000001</v>
      </c>
      <c r="Q42" s="767">
        <v>2.330171204</v>
      </c>
      <c r="R42" s="767">
        <v>2.9919007830000002</v>
      </c>
      <c r="S42" s="767">
        <v>3.3335574179999998</v>
      </c>
      <c r="T42" s="767">
        <v>4.8553533590000004</v>
      </c>
      <c r="U42" s="767">
        <v>5.6856448840000002</v>
      </c>
      <c r="V42" s="767">
        <v>5.5799522059999997</v>
      </c>
      <c r="W42" s="767">
        <v>4.5771290950000001</v>
      </c>
      <c r="X42" s="767">
        <v>3.2779659290000001</v>
      </c>
      <c r="Y42" s="767">
        <v>1.9031269669999999</v>
      </c>
      <c r="Z42" s="767">
        <v>1.732164998</v>
      </c>
      <c r="AA42" s="767">
        <v>1.7053876059999999</v>
      </c>
      <c r="AB42" s="767">
        <v>1.0642680870000001</v>
      </c>
      <c r="AC42" s="767">
        <v>1.3054246970000001</v>
      </c>
      <c r="AD42" s="767">
        <v>2.2542027849999999</v>
      </c>
      <c r="AE42" s="767">
        <v>3.1656024760000001</v>
      </c>
      <c r="AF42" s="767">
        <v>4.3983111839999998</v>
      </c>
      <c r="AG42" s="767">
        <v>5.3742274480000001</v>
      </c>
      <c r="AH42" s="767">
        <v>4.9426186349999996</v>
      </c>
      <c r="AI42" s="767">
        <v>4.0509174650000004</v>
      </c>
      <c r="AJ42" s="767">
        <v>3.431134884</v>
      </c>
      <c r="AK42" s="767">
        <v>2.0490348219999999</v>
      </c>
      <c r="AL42" s="767">
        <v>2.7663687590000001</v>
      </c>
      <c r="AM42" s="767">
        <v>2.128824372</v>
      </c>
      <c r="AN42" s="767">
        <v>1.9216057660000001</v>
      </c>
      <c r="AO42" s="767">
        <v>2.0384249510000001</v>
      </c>
      <c r="AP42" s="767">
        <v>2.8719793830000002</v>
      </c>
      <c r="AQ42" s="767">
        <v>3.4365668970000001</v>
      </c>
      <c r="AR42" s="767">
        <v>4.5473853369999997</v>
      </c>
      <c r="AS42" s="767">
        <v>6.0774154749999996</v>
      </c>
      <c r="AT42" s="767">
        <v>6.3306671449999996</v>
      </c>
      <c r="AU42" s="767">
        <v>5.8124448590000002</v>
      </c>
      <c r="AV42" s="767">
        <v>4.7825548319999998</v>
      </c>
      <c r="AW42" s="767">
        <v>3.5686835870000002</v>
      </c>
      <c r="AX42" s="767">
        <v>3.8937171460000002</v>
      </c>
      <c r="AY42" s="767">
        <v>3.7856631200000002</v>
      </c>
      <c r="AZ42" s="767">
        <v>3.4070495200000002</v>
      </c>
      <c r="BA42" s="767">
        <v>3.337790864</v>
      </c>
      <c r="BB42" s="767">
        <v>3.7554080189999999</v>
      </c>
      <c r="BC42" s="767">
        <v>3.6687289029999999</v>
      </c>
      <c r="BD42" s="767">
        <v>5.2102043030000003</v>
      </c>
      <c r="BE42" s="767">
        <v>5.6832250000000002</v>
      </c>
      <c r="BF42" s="767">
        <v>6.5894060000000003</v>
      </c>
      <c r="BG42" s="768">
        <v>4.2819989999999999</v>
      </c>
      <c r="BH42" s="768">
        <v>2.9475609999999999</v>
      </c>
      <c r="BI42" s="768">
        <v>2.0864069999999999</v>
      </c>
      <c r="BJ42" s="768">
        <v>3.7984290000000001</v>
      </c>
      <c r="BK42" s="768">
        <v>3.5071349999999999</v>
      </c>
      <c r="BL42" s="768">
        <v>2.8774169999999999</v>
      </c>
      <c r="BM42" s="768">
        <v>2.5351520000000001</v>
      </c>
      <c r="BN42" s="768">
        <v>3.1503320000000001</v>
      </c>
      <c r="BO42" s="768">
        <v>3.652784</v>
      </c>
      <c r="BP42" s="768">
        <v>3.63089</v>
      </c>
      <c r="BQ42" s="768">
        <v>6.607882</v>
      </c>
      <c r="BR42" s="768">
        <v>7.626582</v>
      </c>
      <c r="BS42" s="768">
        <v>5.3546659999999999</v>
      </c>
      <c r="BT42" s="768">
        <v>4.0594190000000001</v>
      </c>
      <c r="BU42" s="768">
        <v>2.5228250000000001</v>
      </c>
      <c r="BV42" s="768">
        <v>3.7533189999999998</v>
      </c>
    </row>
    <row r="43" spans="1:74" ht="11.1" customHeight="1" x14ac:dyDescent="0.2">
      <c r="A43" s="545" t="s">
        <v>1352</v>
      </c>
      <c r="B43" s="546" t="s">
        <v>87</v>
      </c>
      <c r="C43" s="767">
        <v>9.2942695959999995</v>
      </c>
      <c r="D43" s="767">
        <v>3.4918672960000001</v>
      </c>
      <c r="E43" s="767">
        <v>4.0968157039999999</v>
      </c>
      <c r="F43" s="767">
        <v>3.9798495319999998</v>
      </c>
      <c r="G43" s="767">
        <v>4.8674403460000004</v>
      </c>
      <c r="H43" s="767">
        <v>5.023054159</v>
      </c>
      <c r="I43" s="767">
        <v>5.5992688959999999</v>
      </c>
      <c r="J43" s="767">
        <v>5.2714376429999996</v>
      </c>
      <c r="K43" s="767">
        <v>4.7936433569999997</v>
      </c>
      <c r="L43" s="767">
        <v>4.7448020680000003</v>
      </c>
      <c r="M43" s="767">
        <v>4.2218517359999996</v>
      </c>
      <c r="N43" s="767">
        <v>4.4315930259999998</v>
      </c>
      <c r="O43" s="767">
        <v>4.2684609079999998</v>
      </c>
      <c r="P43" s="767">
        <v>2.9655406950000001</v>
      </c>
      <c r="Q43" s="767">
        <v>2.6362860100000001</v>
      </c>
      <c r="R43" s="767">
        <v>2.282842923</v>
      </c>
      <c r="S43" s="767">
        <v>3.3501699070000002</v>
      </c>
      <c r="T43" s="767">
        <v>4.635315608</v>
      </c>
      <c r="U43" s="767">
        <v>5.0011252329999998</v>
      </c>
      <c r="V43" s="767">
        <v>4.5348555279999996</v>
      </c>
      <c r="W43" s="767">
        <v>4.1167833739999997</v>
      </c>
      <c r="X43" s="767">
        <v>4.865083201</v>
      </c>
      <c r="Y43" s="767">
        <v>3.9365671519999998</v>
      </c>
      <c r="Z43" s="767">
        <v>4.8770423120000004</v>
      </c>
      <c r="AA43" s="767">
        <v>4.699195403</v>
      </c>
      <c r="AB43" s="767">
        <v>3.7994969169999999</v>
      </c>
      <c r="AC43" s="767">
        <v>3.8964121989999998</v>
      </c>
      <c r="AD43" s="767">
        <v>3.2280968699999999</v>
      </c>
      <c r="AE43" s="767">
        <v>3.3199084349999999</v>
      </c>
      <c r="AF43" s="767">
        <v>4.0055087489999996</v>
      </c>
      <c r="AG43" s="767">
        <v>4.8856146889999996</v>
      </c>
      <c r="AH43" s="767">
        <v>5.1417944520000001</v>
      </c>
      <c r="AI43" s="767">
        <v>4.0800545399999999</v>
      </c>
      <c r="AJ43" s="767">
        <v>3.9716142830000001</v>
      </c>
      <c r="AK43" s="767">
        <v>4.131829808</v>
      </c>
      <c r="AL43" s="767">
        <v>3.5524894109999998</v>
      </c>
      <c r="AM43" s="767">
        <v>3.4424519060000001</v>
      </c>
      <c r="AN43" s="767">
        <v>2.7884049559999999</v>
      </c>
      <c r="AO43" s="767">
        <v>3.0634127339999999</v>
      </c>
      <c r="AP43" s="767">
        <v>2.6033767000000001</v>
      </c>
      <c r="AQ43" s="767">
        <v>2.9007739770000001</v>
      </c>
      <c r="AR43" s="767">
        <v>3.4305423020000001</v>
      </c>
      <c r="AS43" s="767">
        <v>4.6330677979999999</v>
      </c>
      <c r="AT43" s="767">
        <v>4.4154459340000001</v>
      </c>
      <c r="AU43" s="767">
        <v>3.8782082939999998</v>
      </c>
      <c r="AV43" s="767">
        <v>3.5763001339999998</v>
      </c>
      <c r="AW43" s="767">
        <v>3.9328648130000001</v>
      </c>
      <c r="AX43" s="767">
        <v>4.2012941289999999</v>
      </c>
      <c r="AY43" s="767">
        <v>3.6009591809999999</v>
      </c>
      <c r="AZ43" s="767">
        <v>3.7195445579999999</v>
      </c>
      <c r="BA43" s="767">
        <v>2.3894224510000002</v>
      </c>
      <c r="BB43" s="767">
        <v>2.1956694830000001</v>
      </c>
      <c r="BC43" s="767">
        <v>2.4771382549999998</v>
      </c>
      <c r="BD43" s="767">
        <v>3.1909621170000002</v>
      </c>
      <c r="BE43" s="767">
        <v>3.9966360000000001</v>
      </c>
      <c r="BF43" s="767">
        <v>4.8847550000000002</v>
      </c>
      <c r="BG43" s="768">
        <v>3.8744109999999998</v>
      </c>
      <c r="BH43" s="768">
        <v>4.2305549999999998</v>
      </c>
      <c r="BI43" s="768">
        <v>3.456</v>
      </c>
      <c r="BJ43" s="768">
        <v>3.2245200000000001</v>
      </c>
      <c r="BK43" s="768">
        <v>2.5979839999999998</v>
      </c>
      <c r="BL43" s="768">
        <v>2.2231700000000001</v>
      </c>
      <c r="BM43" s="768">
        <v>1.727808</v>
      </c>
      <c r="BN43" s="768">
        <v>1.8213520000000001</v>
      </c>
      <c r="BO43" s="768">
        <v>2.3885990000000001</v>
      </c>
      <c r="BP43" s="768">
        <v>2.6418889999999999</v>
      </c>
      <c r="BQ43" s="768">
        <v>2.7944990000000001</v>
      </c>
      <c r="BR43" s="768">
        <v>3.268059</v>
      </c>
      <c r="BS43" s="768">
        <v>2.8449209999999998</v>
      </c>
      <c r="BT43" s="768">
        <v>2.9840599999999999</v>
      </c>
      <c r="BU43" s="768">
        <v>2.705902</v>
      </c>
      <c r="BV43" s="768">
        <v>2.57803</v>
      </c>
    </row>
    <row r="44" spans="1:74" ht="11.1" customHeight="1" x14ac:dyDescent="0.2">
      <c r="A44" s="545" t="s">
        <v>1353</v>
      </c>
      <c r="B44" s="548" t="s">
        <v>90</v>
      </c>
      <c r="C44" s="767">
        <v>8.5175079999999994</v>
      </c>
      <c r="D44" s="767">
        <v>2.6827939999999999</v>
      </c>
      <c r="E44" s="767">
        <v>2.967724</v>
      </c>
      <c r="F44" s="767">
        <v>2.0066570000000001</v>
      </c>
      <c r="G44" s="767">
        <v>2.7641439999999999</v>
      </c>
      <c r="H44" s="767">
        <v>2.849011</v>
      </c>
      <c r="I44" s="767">
        <v>2.9445459999999999</v>
      </c>
      <c r="J44" s="767">
        <v>2.9287420000000002</v>
      </c>
      <c r="K44" s="767">
        <v>2.8402349999999998</v>
      </c>
      <c r="L44" s="767">
        <v>2.2448630000000001</v>
      </c>
      <c r="M44" s="767">
        <v>2.3373179999999998</v>
      </c>
      <c r="N44" s="767">
        <v>2.9859710000000002</v>
      </c>
      <c r="O44" s="767">
        <v>3.0023249999999999</v>
      </c>
      <c r="P44" s="767">
        <v>2.7934230000000002</v>
      </c>
      <c r="Q44" s="767">
        <v>3.0077289999999999</v>
      </c>
      <c r="R44" s="767">
        <v>2.1593399999999998</v>
      </c>
      <c r="S44" s="767">
        <v>2.3935070000000001</v>
      </c>
      <c r="T44" s="767">
        <v>2.8393980000000001</v>
      </c>
      <c r="U44" s="767">
        <v>2.896109</v>
      </c>
      <c r="V44" s="767">
        <v>2.9386739999999998</v>
      </c>
      <c r="W44" s="767">
        <v>2.5073289999999999</v>
      </c>
      <c r="X44" s="767">
        <v>2.196021</v>
      </c>
      <c r="Y44" s="767">
        <v>2.6605780000000001</v>
      </c>
      <c r="Z44" s="767">
        <v>2.983044</v>
      </c>
      <c r="AA44" s="767">
        <v>2.9800170000000001</v>
      </c>
      <c r="AB44" s="767">
        <v>2.6837430000000002</v>
      </c>
      <c r="AC44" s="767">
        <v>2.9690409999999998</v>
      </c>
      <c r="AD44" s="767">
        <v>2.1221329999999998</v>
      </c>
      <c r="AE44" s="767">
        <v>2.3508260000000001</v>
      </c>
      <c r="AF44" s="767">
        <v>2.8133330000000001</v>
      </c>
      <c r="AG44" s="767">
        <v>2.8534419999999998</v>
      </c>
      <c r="AH44" s="767">
        <v>2.9345370000000002</v>
      </c>
      <c r="AI44" s="767">
        <v>2.852833</v>
      </c>
      <c r="AJ44" s="767">
        <v>2.1625420000000002</v>
      </c>
      <c r="AK44" s="767">
        <v>2.633429</v>
      </c>
      <c r="AL44" s="767">
        <v>2.9842620000000002</v>
      </c>
      <c r="AM44" s="767">
        <v>2.9840309999999999</v>
      </c>
      <c r="AN44" s="767">
        <v>2.5560510000000001</v>
      </c>
      <c r="AO44" s="767">
        <v>2.9774259999999999</v>
      </c>
      <c r="AP44" s="767">
        <v>1.9626060000000001</v>
      </c>
      <c r="AQ44" s="767">
        <v>2.6302530000000002</v>
      </c>
      <c r="AR44" s="767">
        <v>2.750299</v>
      </c>
      <c r="AS44" s="767">
        <v>2.7303090000000001</v>
      </c>
      <c r="AT44" s="767">
        <v>2.923384</v>
      </c>
      <c r="AU44" s="767">
        <v>2.8075549999999998</v>
      </c>
      <c r="AV44" s="767">
        <v>2.1016370000000002</v>
      </c>
      <c r="AW44" s="767">
        <v>1.9041889999999999</v>
      </c>
      <c r="AX44" s="767">
        <v>2.7695189999999998</v>
      </c>
      <c r="AY44" s="767">
        <v>2.9782630000000001</v>
      </c>
      <c r="AZ44" s="767">
        <v>2.6863440000000001</v>
      </c>
      <c r="BA44" s="767">
        <v>2.9667379999999999</v>
      </c>
      <c r="BB44" s="767">
        <v>2.0633629999999998</v>
      </c>
      <c r="BC44" s="767">
        <v>2.6435789999999999</v>
      </c>
      <c r="BD44" s="767">
        <v>2.8539889999999999</v>
      </c>
      <c r="BE44" s="767">
        <v>2.8700600000000001</v>
      </c>
      <c r="BF44" s="767">
        <v>2.8020900000000002</v>
      </c>
      <c r="BG44" s="768">
        <v>2.7684799999999998</v>
      </c>
      <c r="BH44" s="768">
        <v>2.1634500000000001</v>
      </c>
      <c r="BI44" s="768">
        <v>2.6615899999999999</v>
      </c>
      <c r="BJ44" s="768">
        <v>2.98081</v>
      </c>
      <c r="BK44" s="768">
        <v>2.9830299999999998</v>
      </c>
      <c r="BL44" s="768">
        <v>2.7558799999999999</v>
      </c>
      <c r="BM44" s="768">
        <v>2.9764400000000002</v>
      </c>
      <c r="BN44" s="768">
        <v>2.0402200000000001</v>
      </c>
      <c r="BO44" s="768">
        <v>2.5847799999999999</v>
      </c>
      <c r="BP44" s="768">
        <v>2.8197800000000002</v>
      </c>
      <c r="BQ44" s="768">
        <v>2.8700600000000001</v>
      </c>
      <c r="BR44" s="768">
        <v>2.9269699999999998</v>
      </c>
      <c r="BS44" s="768">
        <v>2.7684799999999998</v>
      </c>
      <c r="BT44" s="768">
        <v>2.1289899999999999</v>
      </c>
      <c r="BU44" s="768">
        <v>2.5974200000000001</v>
      </c>
      <c r="BV44" s="768">
        <v>2.98081</v>
      </c>
    </row>
    <row r="45" spans="1:74" ht="11.1" customHeight="1" x14ac:dyDescent="0.2">
      <c r="A45" s="545" t="s">
        <v>1354</v>
      </c>
      <c r="B45" s="548" t="s">
        <v>1278</v>
      </c>
      <c r="C45" s="767">
        <v>2.918429653</v>
      </c>
      <c r="D45" s="767">
        <v>0.71331600100000003</v>
      </c>
      <c r="E45" s="767">
        <v>1.0004563280000001</v>
      </c>
      <c r="F45" s="767">
        <v>1.048183847</v>
      </c>
      <c r="G45" s="767">
        <v>1.0580741899999999</v>
      </c>
      <c r="H45" s="767">
        <v>1.1592436939999999</v>
      </c>
      <c r="I45" s="767">
        <v>1.2600386779999999</v>
      </c>
      <c r="J45" s="767">
        <v>1.1389131729999999</v>
      </c>
      <c r="K45" s="767">
        <v>0.99230462600000002</v>
      </c>
      <c r="L45" s="767">
        <v>0.78113896199999999</v>
      </c>
      <c r="M45" s="767">
        <v>0.71495845599999996</v>
      </c>
      <c r="N45" s="767">
        <v>0.82830547099999996</v>
      </c>
      <c r="O45" s="767">
        <v>0.82944169599999995</v>
      </c>
      <c r="P45" s="767">
        <v>0.85061554800000005</v>
      </c>
      <c r="Q45" s="767">
        <v>1.1874049470000001</v>
      </c>
      <c r="R45" s="767">
        <v>1.155912866</v>
      </c>
      <c r="S45" s="767">
        <v>1.21371395</v>
      </c>
      <c r="T45" s="767">
        <v>1.3086763619999999</v>
      </c>
      <c r="U45" s="767">
        <v>1.4290164540000001</v>
      </c>
      <c r="V45" s="767">
        <v>1.270883558</v>
      </c>
      <c r="W45" s="767">
        <v>1.0551283709999999</v>
      </c>
      <c r="X45" s="767">
        <v>0.81500236400000003</v>
      </c>
      <c r="Y45" s="767">
        <v>0.83440010899999995</v>
      </c>
      <c r="Z45" s="767">
        <v>0.97532177499999995</v>
      </c>
      <c r="AA45" s="767">
        <v>1.2417831239999999</v>
      </c>
      <c r="AB45" s="767">
        <v>1.269145119</v>
      </c>
      <c r="AC45" s="767">
        <v>1.3888320869999999</v>
      </c>
      <c r="AD45" s="767">
        <v>1.3969148339999999</v>
      </c>
      <c r="AE45" s="767">
        <v>1.565012683</v>
      </c>
      <c r="AF45" s="767">
        <v>1.5219336489999999</v>
      </c>
      <c r="AG45" s="767">
        <v>1.520668385</v>
      </c>
      <c r="AH45" s="767">
        <v>1.398767957</v>
      </c>
      <c r="AI45" s="767">
        <v>1.1031900619999999</v>
      </c>
      <c r="AJ45" s="767">
        <v>0.96455202200000001</v>
      </c>
      <c r="AK45" s="767">
        <v>0.91126113099999995</v>
      </c>
      <c r="AL45" s="767">
        <v>0.92538494699999996</v>
      </c>
      <c r="AM45" s="767">
        <v>0.91162311900000004</v>
      </c>
      <c r="AN45" s="767">
        <v>0.95674410499999996</v>
      </c>
      <c r="AO45" s="767">
        <v>1.0484367489999999</v>
      </c>
      <c r="AP45" s="767">
        <v>1.208382251</v>
      </c>
      <c r="AQ45" s="767">
        <v>1.4076740050000001</v>
      </c>
      <c r="AR45" s="767">
        <v>1.426204606</v>
      </c>
      <c r="AS45" s="767">
        <v>1.4151992010000001</v>
      </c>
      <c r="AT45" s="767">
        <v>1.2426363629999999</v>
      </c>
      <c r="AU45" s="767">
        <v>0.98585540100000002</v>
      </c>
      <c r="AV45" s="767">
        <v>0.86449758799999998</v>
      </c>
      <c r="AW45" s="767">
        <v>0.78500372399999996</v>
      </c>
      <c r="AX45" s="767">
        <v>0.73832329799999996</v>
      </c>
      <c r="AY45" s="767">
        <v>0.75008936500000001</v>
      </c>
      <c r="AZ45" s="767">
        <v>0.83471349399999994</v>
      </c>
      <c r="BA45" s="767">
        <v>1.4125612160000001</v>
      </c>
      <c r="BB45" s="767">
        <v>1.4789011809999999</v>
      </c>
      <c r="BC45" s="767">
        <v>1.3573669900000001</v>
      </c>
      <c r="BD45" s="767">
        <v>1.496684731</v>
      </c>
      <c r="BE45" s="767">
        <v>1.5673060000000001</v>
      </c>
      <c r="BF45" s="767">
        <v>1.2306969999999999</v>
      </c>
      <c r="BG45" s="768">
        <v>0.92423560000000005</v>
      </c>
      <c r="BH45" s="768">
        <v>0.79058629999999996</v>
      </c>
      <c r="BI45" s="768">
        <v>0.70227189999999995</v>
      </c>
      <c r="BJ45" s="768">
        <v>0.58351379999999997</v>
      </c>
      <c r="BK45" s="768">
        <v>0.70280869999999995</v>
      </c>
      <c r="BL45" s="768">
        <v>0.81926860000000001</v>
      </c>
      <c r="BM45" s="768">
        <v>1.2452859999999999</v>
      </c>
      <c r="BN45" s="768">
        <v>1.3550260000000001</v>
      </c>
      <c r="BO45" s="768">
        <v>1.138703</v>
      </c>
      <c r="BP45" s="768">
        <v>1.2983800000000001</v>
      </c>
      <c r="BQ45" s="768">
        <v>1.4004700000000001</v>
      </c>
      <c r="BR45" s="768">
        <v>1.148763</v>
      </c>
      <c r="BS45" s="768">
        <v>0.8382619</v>
      </c>
      <c r="BT45" s="768">
        <v>0.76384870000000005</v>
      </c>
      <c r="BU45" s="768">
        <v>0.64264080000000001</v>
      </c>
      <c r="BV45" s="768">
        <v>0.59870440000000003</v>
      </c>
    </row>
    <row r="46" spans="1:74" ht="11.1" customHeight="1" x14ac:dyDescent="0.2">
      <c r="A46" s="545" t="s">
        <v>1355</v>
      </c>
      <c r="B46" s="548" t="s">
        <v>1381</v>
      </c>
      <c r="C46" s="767">
        <v>2.080060333</v>
      </c>
      <c r="D46" s="767">
        <v>0.36227717799999998</v>
      </c>
      <c r="E46" s="767">
        <v>0.40831047999999998</v>
      </c>
      <c r="F46" s="767">
        <v>0.53342909000000005</v>
      </c>
      <c r="G46" s="767">
        <v>0.51630526200000004</v>
      </c>
      <c r="H46" s="767">
        <v>0.46325530199999998</v>
      </c>
      <c r="I46" s="767">
        <v>0.44031199300000001</v>
      </c>
      <c r="J46" s="767">
        <v>0.463189664</v>
      </c>
      <c r="K46" s="767">
        <v>0.40769277199999998</v>
      </c>
      <c r="L46" s="767">
        <v>0.38930504700000002</v>
      </c>
      <c r="M46" s="767">
        <v>0.43877305700000002</v>
      </c>
      <c r="N46" s="767">
        <v>0.43827608400000001</v>
      </c>
      <c r="O46" s="767">
        <v>0.39348639699999999</v>
      </c>
      <c r="P46" s="767">
        <v>0.43625697699999999</v>
      </c>
      <c r="Q46" s="767">
        <v>0.52598362300000001</v>
      </c>
      <c r="R46" s="767">
        <v>0.51342924099999998</v>
      </c>
      <c r="S46" s="767">
        <v>0.60063650199999996</v>
      </c>
      <c r="T46" s="767">
        <v>0.49100806600000002</v>
      </c>
      <c r="U46" s="767">
        <v>0.562469055</v>
      </c>
      <c r="V46" s="767">
        <v>0.423529392</v>
      </c>
      <c r="W46" s="767">
        <v>0.46242581999999999</v>
      </c>
      <c r="X46" s="767">
        <v>0.50840240599999997</v>
      </c>
      <c r="Y46" s="767">
        <v>0.45096388700000001</v>
      </c>
      <c r="Z46" s="767">
        <v>0.44699460499999999</v>
      </c>
      <c r="AA46" s="767">
        <v>0.356819357</v>
      </c>
      <c r="AB46" s="767">
        <v>0.40896232599999999</v>
      </c>
      <c r="AC46" s="767">
        <v>0.59085163699999999</v>
      </c>
      <c r="AD46" s="767">
        <v>0.66879270400000002</v>
      </c>
      <c r="AE46" s="767">
        <v>0.73187223599999995</v>
      </c>
      <c r="AF46" s="767">
        <v>0.79442235900000002</v>
      </c>
      <c r="AG46" s="767">
        <v>0.548796536</v>
      </c>
      <c r="AH46" s="767">
        <v>0.595880831</v>
      </c>
      <c r="AI46" s="767">
        <v>0.67411379699999996</v>
      </c>
      <c r="AJ46" s="767">
        <v>0.73961724299999998</v>
      </c>
      <c r="AK46" s="767">
        <v>0.59565473599999996</v>
      </c>
      <c r="AL46" s="767">
        <v>0.540712101</v>
      </c>
      <c r="AM46" s="767">
        <v>0.61572239299999998</v>
      </c>
      <c r="AN46" s="767">
        <v>0.662902765</v>
      </c>
      <c r="AO46" s="767">
        <v>0.80143517500000006</v>
      </c>
      <c r="AP46" s="767">
        <v>0.91472709600000002</v>
      </c>
      <c r="AQ46" s="767">
        <v>0.91613671699999999</v>
      </c>
      <c r="AR46" s="767">
        <v>0.92837992000000003</v>
      </c>
      <c r="AS46" s="767">
        <v>0.73250047500000004</v>
      </c>
      <c r="AT46" s="767">
        <v>0.79188679299999998</v>
      </c>
      <c r="AU46" s="767">
        <v>0.74196586799999997</v>
      </c>
      <c r="AV46" s="767">
        <v>0.71156997799999999</v>
      </c>
      <c r="AW46" s="767">
        <v>0.68900267100000001</v>
      </c>
      <c r="AX46" s="767">
        <v>0.60333635900000004</v>
      </c>
      <c r="AY46" s="767">
        <v>0.61725348599999996</v>
      </c>
      <c r="AZ46" s="767">
        <v>0.66326977200000004</v>
      </c>
      <c r="BA46" s="767">
        <v>0.78986288199999999</v>
      </c>
      <c r="BB46" s="767">
        <v>0.94899661099999999</v>
      </c>
      <c r="BC46" s="767">
        <v>0.96461996400000005</v>
      </c>
      <c r="BD46" s="767">
        <v>0.97038923200000005</v>
      </c>
      <c r="BE46" s="767">
        <v>0.80013140000000005</v>
      </c>
      <c r="BF46" s="767">
        <v>0.87397959999999997</v>
      </c>
      <c r="BG46" s="768">
        <v>0.8246462</v>
      </c>
      <c r="BH46" s="768">
        <v>0.79240080000000002</v>
      </c>
      <c r="BI46" s="768">
        <v>0.75793909999999998</v>
      </c>
      <c r="BJ46" s="768">
        <v>0.66583559999999997</v>
      </c>
      <c r="BK46" s="768">
        <v>0.71621639999999998</v>
      </c>
      <c r="BL46" s="768">
        <v>0.82119830000000005</v>
      </c>
      <c r="BM46" s="768">
        <v>0.87370099999999995</v>
      </c>
      <c r="BN46" s="768">
        <v>1.021434</v>
      </c>
      <c r="BO46" s="768">
        <v>1.0602860000000001</v>
      </c>
      <c r="BP46" s="768">
        <v>0.96988949999999996</v>
      </c>
      <c r="BQ46" s="768">
        <v>0.84509860000000003</v>
      </c>
      <c r="BR46" s="768">
        <v>0.873363</v>
      </c>
      <c r="BS46" s="768">
        <v>0.85865230000000003</v>
      </c>
      <c r="BT46" s="768">
        <v>0.82205249999999996</v>
      </c>
      <c r="BU46" s="768">
        <v>0.78980019999999995</v>
      </c>
      <c r="BV46" s="768">
        <v>0.73064050000000003</v>
      </c>
    </row>
    <row r="47" spans="1:74" ht="11.1" customHeight="1" x14ac:dyDescent="0.2">
      <c r="A47" s="545" t="s">
        <v>1356</v>
      </c>
      <c r="B47" s="546" t="s">
        <v>1382</v>
      </c>
      <c r="C47" s="767">
        <v>-4.4880322E-2</v>
      </c>
      <c r="D47" s="767">
        <v>4.5686379999999999E-3</v>
      </c>
      <c r="E47" s="767">
        <v>1.4773729999999999E-3</v>
      </c>
      <c r="F47" s="767">
        <v>1.4342417E-2</v>
      </c>
      <c r="G47" s="767">
        <v>1.7231178999999999E-2</v>
      </c>
      <c r="H47" s="767">
        <v>3.3811824999999997E-2</v>
      </c>
      <c r="I47" s="767">
        <v>3.5370553999999998E-2</v>
      </c>
      <c r="J47" s="767">
        <v>3.040168E-2</v>
      </c>
      <c r="K47" s="767">
        <v>1.2749017E-2</v>
      </c>
      <c r="L47" s="767">
        <v>1.1865974E-2</v>
      </c>
      <c r="M47" s="767">
        <v>3.3002800000000001E-3</v>
      </c>
      <c r="N47" s="767">
        <v>3.467768E-3</v>
      </c>
      <c r="O47" s="767">
        <v>3.13963E-4</v>
      </c>
      <c r="P47" s="767">
        <v>-2.2103069999999999E-3</v>
      </c>
      <c r="Q47" s="767">
        <v>2.439077E-3</v>
      </c>
      <c r="R47" s="767">
        <v>1.8236447999999999E-2</v>
      </c>
      <c r="S47" s="767">
        <v>1.7088503000000001E-2</v>
      </c>
      <c r="T47" s="767">
        <v>3.5499833000000001E-2</v>
      </c>
      <c r="U47" s="767">
        <v>3.4739752999999998E-2</v>
      </c>
      <c r="V47" s="767">
        <v>1.8630739E-2</v>
      </c>
      <c r="W47" s="767">
        <v>8.7688430000000001E-3</v>
      </c>
      <c r="X47" s="767">
        <v>-1.580237E-3</v>
      </c>
      <c r="Y47" s="767">
        <v>-7.0555399999999999E-3</v>
      </c>
      <c r="Z47" s="767">
        <v>-1.2829448E-2</v>
      </c>
      <c r="AA47" s="767">
        <v>-1.9561562000000001E-2</v>
      </c>
      <c r="AB47" s="767">
        <v>-8.7187440000000005E-3</v>
      </c>
      <c r="AC47" s="767">
        <v>-1.3750887E-2</v>
      </c>
      <c r="AD47" s="767">
        <v>-1.2735888000000001E-2</v>
      </c>
      <c r="AE47" s="767">
        <v>-3.7559899999999998E-3</v>
      </c>
      <c r="AF47" s="767">
        <v>8.85204E-4</v>
      </c>
      <c r="AG47" s="767">
        <v>1.9025144000000001E-2</v>
      </c>
      <c r="AH47" s="767">
        <v>1.740566E-2</v>
      </c>
      <c r="AI47" s="767">
        <v>6.1514209999999998E-3</v>
      </c>
      <c r="AJ47" s="767">
        <v>-8.059854E-3</v>
      </c>
      <c r="AK47" s="767">
        <v>-1.4216571000000001E-2</v>
      </c>
      <c r="AL47" s="767">
        <v>-1.8655728999999999E-2</v>
      </c>
      <c r="AM47" s="767">
        <v>-2.0956981E-2</v>
      </c>
      <c r="AN47" s="767">
        <v>-8.5258639999999993E-3</v>
      </c>
      <c r="AO47" s="767">
        <v>-1.5397477E-2</v>
      </c>
      <c r="AP47" s="767">
        <v>3.2459839999999999E-3</v>
      </c>
      <c r="AQ47" s="767">
        <v>1.4688354000000001E-2</v>
      </c>
      <c r="AR47" s="767">
        <v>2.9780316000000001E-2</v>
      </c>
      <c r="AS47" s="767">
        <v>2.8682003000000001E-2</v>
      </c>
      <c r="AT47" s="767">
        <v>1.8327033999999999E-2</v>
      </c>
      <c r="AU47" s="767">
        <v>1.9614599999999999E-3</v>
      </c>
      <c r="AV47" s="767">
        <v>-1.121339E-2</v>
      </c>
      <c r="AW47" s="767">
        <v>-1.3509056E-2</v>
      </c>
      <c r="AX47" s="767">
        <v>-2.4874429999999999E-2</v>
      </c>
      <c r="AY47" s="767">
        <v>-1.8836718999999998E-2</v>
      </c>
      <c r="AZ47" s="767">
        <v>-3.2332891000000002E-2</v>
      </c>
      <c r="BA47" s="767">
        <v>-3.6196399999999999E-4</v>
      </c>
      <c r="BB47" s="767">
        <v>4.9530879999999996E-3</v>
      </c>
      <c r="BC47" s="767">
        <v>1.1916753E-2</v>
      </c>
      <c r="BD47" s="767">
        <v>7.1430859999999999E-3</v>
      </c>
      <c r="BE47" s="767">
        <v>2.8600500000000001E-2</v>
      </c>
      <c r="BF47" s="767">
        <v>1.9629899999999999E-2</v>
      </c>
      <c r="BG47" s="768">
        <v>-4.2179700000000001E-4</v>
      </c>
      <c r="BH47" s="768">
        <v>-1.1148699999999999E-2</v>
      </c>
      <c r="BI47" s="768">
        <v>-1.43708E-2</v>
      </c>
      <c r="BJ47" s="768">
        <v>-2.4962999999999999E-2</v>
      </c>
      <c r="BK47" s="768">
        <v>-2.0297900000000001E-2</v>
      </c>
      <c r="BL47" s="768">
        <v>-3.2664899999999997E-2</v>
      </c>
      <c r="BM47" s="768">
        <v>-5.4154800000000003E-3</v>
      </c>
      <c r="BN47" s="768">
        <v>2.4862299999999999E-3</v>
      </c>
      <c r="BO47" s="768">
        <v>1.26473E-2</v>
      </c>
      <c r="BP47" s="768">
        <v>3.55339E-3</v>
      </c>
      <c r="BQ47" s="768">
        <v>2.7374900000000001E-2</v>
      </c>
      <c r="BR47" s="768">
        <v>1.8274700000000001E-2</v>
      </c>
      <c r="BS47" s="768">
        <v>-9.3106199999999997E-4</v>
      </c>
      <c r="BT47" s="768">
        <v>-1.12461E-2</v>
      </c>
      <c r="BU47" s="768">
        <v>-1.43873E-2</v>
      </c>
      <c r="BV47" s="768">
        <v>-2.5835899999999998E-2</v>
      </c>
    </row>
    <row r="48" spans="1:74" ht="11.1" customHeight="1" x14ac:dyDescent="0.2">
      <c r="A48" s="545" t="s">
        <v>1357</v>
      </c>
      <c r="B48" s="546" t="s">
        <v>1282</v>
      </c>
      <c r="C48" s="767">
        <v>28.854242349</v>
      </c>
      <c r="D48" s="767">
        <v>8.8712015090000005</v>
      </c>
      <c r="E48" s="767">
        <v>10.232611238</v>
      </c>
      <c r="F48" s="767">
        <v>9.9226613130000008</v>
      </c>
      <c r="G48" s="767">
        <v>11.75860348</v>
      </c>
      <c r="H48" s="767">
        <v>14.32798835</v>
      </c>
      <c r="I48" s="767">
        <v>15.74001131</v>
      </c>
      <c r="J48" s="767">
        <v>15.907602096</v>
      </c>
      <c r="K48" s="767">
        <v>14.099998833000001</v>
      </c>
      <c r="L48" s="767">
        <v>12.323219888000001</v>
      </c>
      <c r="M48" s="767">
        <v>10.546100937</v>
      </c>
      <c r="N48" s="767">
        <v>11.581421337</v>
      </c>
      <c r="O48" s="767">
        <v>11.03295035</v>
      </c>
      <c r="P48" s="767">
        <v>9.2420769519999997</v>
      </c>
      <c r="Q48" s="767">
        <v>9.6900138610000006</v>
      </c>
      <c r="R48" s="767">
        <v>9.1216622610000009</v>
      </c>
      <c r="S48" s="767">
        <v>10.90867328</v>
      </c>
      <c r="T48" s="767">
        <v>14.165251228000001</v>
      </c>
      <c r="U48" s="767">
        <v>15.609104379</v>
      </c>
      <c r="V48" s="767">
        <v>14.766525422999999</v>
      </c>
      <c r="W48" s="767">
        <v>12.727564503</v>
      </c>
      <c r="X48" s="767">
        <v>11.660894663000001</v>
      </c>
      <c r="Y48" s="767">
        <v>9.7785805749999994</v>
      </c>
      <c r="Z48" s="767">
        <v>11.001738242</v>
      </c>
      <c r="AA48" s="767">
        <v>10.963640928</v>
      </c>
      <c r="AB48" s="767">
        <v>9.2168967049999999</v>
      </c>
      <c r="AC48" s="767">
        <v>10.136810733000001</v>
      </c>
      <c r="AD48" s="767">
        <v>9.657404305</v>
      </c>
      <c r="AE48" s="767">
        <v>11.12946584</v>
      </c>
      <c r="AF48" s="767">
        <v>13.534394145</v>
      </c>
      <c r="AG48" s="767">
        <v>15.201774201999999</v>
      </c>
      <c r="AH48" s="767">
        <v>15.031004534999999</v>
      </c>
      <c r="AI48" s="767">
        <v>12.767260285000001</v>
      </c>
      <c r="AJ48" s="767">
        <v>11.261400578</v>
      </c>
      <c r="AK48" s="767">
        <v>10.306992925999999</v>
      </c>
      <c r="AL48" s="767">
        <v>10.750561489000001</v>
      </c>
      <c r="AM48" s="767">
        <v>10.061695809</v>
      </c>
      <c r="AN48" s="767">
        <v>8.8771827279999993</v>
      </c>
      <c r="AO48" s="767">
        <v>9.9137381320000006</v>
      </c>
      <c r="AP48" s="767">
        <v>9.5643174139999996</v>
      </c>
      <c r="AQ48" s="767">
        <v>11.30609295</v>
      </c>
      <c r="AR48" s="767">
        <v>13.112591481000001</v>
      </c>
      <c r="AS48" s="767">
        <v>15.617173952</v>
      </c>
      <c r="AT48" s="767">
        <v>15.722347269</v>
      </c>
      <c r="AU48" s="767">
        <v>14.227990882</v>
      </c>
      <c r="AV48" s="767">
        <v>12.025346142</v>
      </c>
      <c r="AW48" s="767">
        <v>10.866234738999999</v>
      </c>
      <c r="AX48" s="767">
        <v>12.181315502</v>
      </c>
      <c r="AY48" s="767">
        <v>11.713391433</v>
      </c>
      <c r="AZ48" s="767">
        <v>11.278588452999999</v>
      </c>
      <c r="BA48" s="767">
        <v>10.896013449</v>
      </c>
      <c r="BB48" s="767">
        <v>10.447291382</v>
      </c>
      <c r="BC48" s="767">
        <v>11.123349865</v>
      </c>
      <c r="BD48" s="767">
        <v>13.729372468999999</v>
      </c>
      <c r="BE48" s="767">
        <v>14.945959999999999</v>
      </c>
      <c r="BF48" s="767">
        <v>16.400559999999999</v>
      </c>
      <c r="BG48" s="768">
        <v>12.673349999999999</v>
      </c>
      <c r="BH48" s="768">
        <v>10.913410000000001</v>
      </c>
      <c r="BI48" s="768">
        <v>9.6498369999999998</v>
      </c>
      <c r="BJ48" s="768">
        <v>11.22814</v>
      </c>
      <c r="BK48" s="768">
        <v>10.486879999999999</v>
      </c>
      <c r="BL48" s="768">
        <v>9.4642689999999998</v>
      </c>
      <c r="BM48" s="768">
        <v>9.3529710000000001</v>
      </c>
      <c r="BN48" s="768">
        <v>9.3908489999999993</v>
      </c>
      <c r="BO48" s="768">
        <v>10.8378</v>
      </c>
      <c r="BP48" s="768">
        <v>11.364380000000001</v>
      </c>
      <c r="BQ48" s="768">
        <v>14.54538</v>
      </c>
      <c r="BR48" s="768">
        <v>15.86201</v>
      </c>
      <c r="BS48" s="768">
        <v>12.66405</v>
      </c>
      <c r="BT48" s="768">
        <v>10.747120000000001</v>
      </c>
      <c r="BU48" s="768">
        <v>9.2442010000000003</v>
      </c>
      <c r="BV48" s="768">
        <v>10.61567</v>
      </c>
    </row>
    <row r="49" spans="1:74" ht="11.1" customHeight="1" x14ac:dyDescent="0.2">
      <c r="A49" s="545" t="s">
        <v>1358</v>
      </c>
      <c r="B49" s="546" t="s">
        <v>1383</v>
      </c>
      <c r="C49" s="767">
        <v>22.464904211</v>
      </c>
      <c r="D49" s="767">
        <v>6.9327732063000003</v>
      </c>
      <c r="E49" s="767">
        <v>7.8485414462999996</v>
      </c>
      <c r="F49" s="767">
        <v>7.5385461126999997</v>
      </c>
      <c r="G49" s="767">
        <v>8.3629390844000007</v>
      </c>
      <c r="H49" s="767">
        <v>10.714616677</v>
      </c>
      <c r="I49" s="767">
        <v>11.457615712000001</v>
      </c>
      <c r="J49" s="767">
        <v>12.138107364</v>
      </c>
      <c r="K49" s="767">
        <v>10.290460863</v>
      </c>
      <c r="L49" s="767">
        <v>8.5471139489999999</v>
      </c>
      <c r="M49" s="767">
        <v>7.1788712616000003</v>
      </c>
      <c r="N49" s="767">
        <v>8.3200132962000009</v>
      </c>
      <c r="O49" s="767">
        <v>7.9462078149000002</v>
      </c>
      <c r="P49" s="767">
        <v>7.0247298707999999</v>
      </c>
      <c r="Q49" s="767">
        <v>7.2535273697999996</v>
      </c>
      <c r="R49" s="767">
        <v>7.3928318634999997</v>
      </c>
      <c r="S49" s="767">
        <v>8.4264914551000007</v>
      </c>
      <c r="T49" s="767">
        <v>10.914756705</v>
      </c>
      <c r="U49" s="767">
        <v>12.131757136999999</v>
      </c>
      <c r="V49" s="767">
        <v>11.135966675000001</v>
      </c>
      <c r="W49" s="767">
        <v>9.4563532427000005</v>
      </c>
      <c r="X49" s="767">
        <v>8.4869614291000008</v>
      </c>
      <c r="Y49" s="767">
        <v>7.1338602323</v>
      </c>
      <c r="Z49" s="767">
        <v>7.7688422306999998</v>
      </c>
      <c r="AA49" s="767">
        <v>8.0454647432000002</v>
      </c>
      <c r="AB49" s="767">
        <v>6.5567621251999997</v>
      </c>
      <c r="AC49" s="767">
        <v>7.9909904524000002</v>
      </c>
      <c r="AD49" s="767">
        <v>7.6148539796000003</v>
      </c>
      <c r="AE49" s="767">
        <v>8.8570147742999996</v>
      </c>
      <c r="AF49" s="767">
        <v>10.974443623000001</v>
      </c>
      <c r="AG49" s="767">
        <v>11.967736385</v>
      </c>
      <c r="AH49" s="767">
        <v>11.575379508999999</v>
      </c>
      <c r="AI49" s="767">
        <v>9.9432870962000006</v>
      </c>
      <c r="AJ49" s="767">
        <v>8.3307482047000008</v>
      </c>
      <c r="AK49" s="767">
        <v>7.0995786444000002</v>
      </c>
      <c r="AL49" s="767">
        <v>7.6614532189000002</v>
      </c>
      <c r="AM49" s="767">
        <v>7.9854147259000001</v>
      </c>
      <c r="AN49" s="767">
        <v>6.9818796821999998</v>
      </c>
      <c r="AO49" s="767">
        <v>7.5009778787999997</v>
      </c>
      <c r="AP49" s="767">
        <v>8.0026593883999997</v>
      </c>
      <c r="AQ49" s="767">
        <v>9.5534507583000003</v>
      </c>
      <c r="AR49" s="767">
        <v>11.311970017</v>
      </c>
      <c r="AS49" s="767">
        <v>12.483023586</v>
      </c>
      <c r="AT49" s="767">
        <v>11.97799412</v>
      </c>
      <c r="AU49" s="767">
        <v>10.852841387</v>
      </c>
      <c r="AV49" s="767">
        <v>7.9398799191</v>
      </c>
      <c r="AW49" s="767">
        <v>7.5775095604000002</v>
      </c>
      <c r="AX49" s="767">
        <v>8.0369840487000008</v>
      </c>
      <c r="AY49" s="767">
        <v>8.1530098372000008</v>
      </c>
      <c r="AZ49" s="767">
        <v>7.3995247355</v>
      </c>
      <c r="BA49" s="767">
        <v>7.6704922850999999</v>
      </c>
      <c r="BB49" s="767">
        <v>7.7997580944999996</v>
      </c>
      <c r="BC49" s="767">
        <v>8.2973936830999993</v>
      </c>
      <c r="BD49" s="767">
        <v>10.332932293000001</v>
      </c>
      <c r="BE49" s="767">
        <v>12.613174558000001</v>
      </c>
      <c r="BF49" s="767">
        <v>12.645311831000001</v>
      </c>
      <c r="BG49" s="768">
        <v>10.19426</v>
      </c>
      <c r="BH49" s="768">
        <v>8.3213279999999994</v>
      </c>
      <c r="BI49" s="768">
        <v>7.2221880000000001</v>
      </c>
      <c r="BJ49" s="768">
        <v>8.0260739999999995</v>
      </c>
      <c r="BK49" s="768">
        <v>8.1647029999999994</v>
      </c>
      <c r="BL49" s="768">
        <v>7.0782069999999999</v>
      </c>
      <c r="BM49" s="768">
        <v>7.5784039999999999</v>
      </c>
      <c r="BN49" s="768">
        <v>7.5761310000000002</v>
      </c>
      <c r="BO49" s="768">
        <v>9.1079450000000008</v>
      </c>
      <c r="BP49" s="768">
        <v>10.75117</v>
      </c>
      <c r="BQ49" s="768">
        <v>12.56395</v>
      </c>
      <c r="BR49" s="768">
        <v>12.272690000000001</v>
      </c>
      <c r="BS49" s="768">
        <v>10.120480000000001</v>
      </c>
      <c r="BT49" s="768">
        <v>8.3542500000000004</v>
      </c>
      <c r="BU49" s="768">
        <v>7.2772170000000003</v>
      </c>
      <c r="BV49" s="768">
        <v>8.0645399999999992</v>
      </c>
    </row>
    <row r="50" spans="1:74" ht="11.1" customHeight="1" x14ac:dyDescent="0.2">
      <c r="A50" s="565"/>
      <c r="B50" s="131" t="s">
        <v>1359</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1360</v>
      </c>
      <c r="B51" s="546" t="s">
        <v>88</v>
      </c>
      <c r="C51" s="767">
        <v>17.07276761</v>
      </c>
      <c r="D51" s="767">
        <v>5.999108047</v>
      </c>
      <c r="E51" s="767">
        <v>6.9779817360000003</v>
      </c>
      <c r="F51" s="767">
        <v>6.6759463439999998</v>
      </c>
      <c r="G51" s="767">
        <v>6.2084021810000003</v>
      </c>
      <c r="H51" s="767">
        <v>9.4060977769999994</v>
      </c>
      <c r="I51" s="767">
        <v>10.680563792999999</v>
      </c>
      <c r="J51" s="767">
        <v>11.348242844</v>
      </c>
      <c r="K51" s="767">
        <v>11.257625543</v>
      </c>
      <c r="L51" s="767">
        <v>10.810259185</v>
      </c>
      <c r="M51" s="767">
        <v>7.7341195090000001</v>
      </c>
      <c r="N51" s="767">
        <v>8.4476956009999995</v>
      </c>
      <c r="O51" s="767">
        <v>8.1089069620000007</v>
      </c>
      <c r="P51" s="767">
        <v>6.2871869460000003</v>
      </c>
      <c r="Q51" s="767">
        <v>4.7201862349999999</v>
      </c>
      <c r="R51" s="767">
        <v>4.4277834260000004</v>
      </c>
      <c r="S51" s="767">
        <v>4.9528804810000002</v>
      </c>
      <c r="T51" s="767">
        <v>7.7685690679999997</v>
      </c>
      <c r="U51" s="767">
        <v>9.2086342380000001</v>
      </c>
      <c r="V51" s="767">
        <v>10.274658090999999</v>
      </c>
      <c r="W51" s="767">
        <v>8.4271294759999993</v>
      </c>
      <c r="X51" s="767">
        <v>8.2103906329999994</v>
      </c>
      <c r="Y51" s="767">
        <v>6.2630076670000001</v>
      </c>
      <c r="Z51" s="767">
        <v>7.0499888019999997</v>
      </c>
      <c r="AA51" s="767">
        <v>6.8968970110000001</v>
      </c>
      <c r="AB51" s="767">
        <v>4.8507354300000003</v>
      </c>
      <c r="AC51" s="767">
        <v>3.8341736380000002</v>
      </c>
      <c r="AD51" s="767">
        <v>3.377811796</v>
      </c>
      <c r="AE51" s="767">
        <v>4.242918607</v>
      </c>
      <c r="AF51" s="767">
        <v>6.1789663859999999</v>
      </c>
      <c r="AG51" s="767">
        <v>8.6959030909999999</v>
      </c>
      <c r="AH51" s="767">
        <v>10.112250144000001</v>
      </c>
      <c r="AI51" s="767">
        <v>8.1418972099999998</v>
      </c>
      <c r="AJ51" s="767">
        <v>7.575569389</v>
      </c>
      <c r="AK51" s="767">
        <v>6.2952036060000003</v>
      </c>
      <c r="AL51" s="767">
        <v>6.756300081</v>
      </c>
      <c r="AM51" s="767">
        <v>6.0733942809999997</v>
      </c>
      <c r="AN51" s="767">
        <v>5.4052850499999998</v>
      </c>
      <c r="AO51" s="767">
        <v>5.5940882790000002</v>
      </c>
      <c r="AP51" s="767">
        <v>3.9732203230000001</v>
      </c>
      <c r="AQ51" s="767">
        <v>3.5198084070000002</v>
      </c>
      <c r="AR51" s="767">
        <v>5.5894119179999997</v>
      </c>
      <c r="AS51" s="767">
        <v>10.708358614</v>
      </c>
      <c r="AT51" s="767">
        <v>9.7281793059999995</v>
      </c>
      <c r="AU51" s="767">
        <v>7.4341013909999996</v>
      </c>
      <c r="AV51" s="767">
        <v>8.1463604630000006</v>
      </c>
      <c r="AW51" s="767">
        <v>7.5454731170000002</v>
      </c>
      <c r="AX51" s="767">
        <v>7.309040209</v>
      </c>
      <c r="AY51" s="767">
        <v>6.8472782399999996</v>
      </c>
      <c r="AZ51" s="767">
        <v>6.3387614450000003</v>
      </c>
      <c r="BA51" s="767">
        <v>5.4411461770000003</v>
      </c>
      <c r="BB51" s="767">
        <v>3.5147539499999998</v>
      </c>
      <c r="BC51" s="767">
        <v>3.0478968260000001</v>
      </c>
      <c r="BD51" s="767">
        <v>4.3581094179999997</v>
      </c>
      <c r="BE51" s="767">
        <v>10.61149</v>
      </c>
      <c r="BF51" s="767">
        <v>8.7643229999999992</v>
      </c>
      <c r="BG51" s="768">
        <v>6.4470039999999997</v>
      </c>
      <c r="BH51" s="768">
        <v>9.1639020000000002</v>
      </c>
      <c r="BI51" s="768">
        <v>9.1734779999999994</v>
      </c>
      <c r="BJ51" s="768">
        <v>8.2238600000000002</v>
      </c>
      <c r="BK51" s="768">
        <v>7.8808340000000001</v>
      </c>
      <c r="BL51" s="768">
        <v>7.8147140000000004</v>
      </c>
      <c r="BM51" s="768">
        <v>5.5192300000000003</v>
      </c>
      <c r="BN51" s="768">
        <v>2.3581080000000001</v>
      </c>
      <c r="BO51" s="768">
        <v>3.6012420000000001</v>
      </c>
      <c r="BP51" s="768">
        <v>3.537096</v>
      </c>
      <c r="BQ51" s="768">
        <v>9.8230529999999998</v>
      </c>
      <c r="BR51" s="768">
        <v>8.6616619999999998</v>
      </c>
      <c r="BS51" s="768">
        <v>6.2543709999999999</v>
      </c>
      <c r="BT51" s="768">
        <v>8.2279070000000001</v>
      </c>
      <c r="BU51" s="768">
        <v>8.9690510000000003</v>
      </c>
      <c r="BV51" s="768">
        <v>7.8373689999999998</v>
      </c>
    </row>
    <row r="52" spans="1:74" ht="11.1" customHeight="1" x14ac:dyDescent="0.2">
      <c r="A52" s="545" t="s">
        <v>1361</v>
      </c>
      <c r="B52" s="546" t="s">
        <v>87</v>
      </c>
      <c r="C52" s="767">
        <v>1.8858422610000001</v>
      </c>
      <c r="D52" s="767">
        <v>0.92164919499999998</v>
      </c>
      <c r="E52" s="767">
        <v>0.96453893599999996</v>
      </c>
      <c r="F52" s="767">
        <v>0.45153175099999998</v>
      </c>
      <c r="G52" s="767">
        <v>1.076423863</v>
      </c>
      <c r="H52" s="767">
        <v>1.002048211</v>
      </c>
      <c r="I52" s="767">
        <v>1.112705402</v>
      </c>
      <c r="J52" s="767">
        <v>1.100053505</v>
      </c>
      <c r="K52" s="767">
        <v>1.0475253529999999</v>
      </c>
      <c r="L52" s="767">
        <v>1.089217761</v>
      </c>
      <c r="M52" s="767">
        <v>0.55242948700000005</v>
      </c>
      <c r="N52" s="767">
        <v>0.957036267</v>
      </c>
      <c r="O52" s="767">
        <v>0.88889376499999995</v>
      </c>
      <c r="P52" s="767">
        <v>0.71217981200000002</v>
      </c>
      <c r="Q52" s="767">
        <v>0.50332336700000002</v>
      </c>
      <c r="R52" s="767">
        <v>0.268010996</v>
      </c>
      <c r="S52" s="767">
        <v>0.63606374700000001</v>
      </c>
      <c r="T52" s="767">
        <v>0.72815920899999997</v>
      </c>
      <c r="U52" s="767">
        <v>0.76735909499999999</v>
      </c>
      <c r="V52" s="767">
        <v>0.784040603</v>
      </c>
      <c r="W52" s="767">
        <v>0.71951988200000006</v>
      </c>
      <c r="X52" s="767">
        <v>0.78550371100000005</v>
      </c>
      <c r="Y52" s="767">
        <v>0.70864717099999996</v>
      </c>
      <c r="Z52" s="767">
        <v>0.88926964399999997</v>
      </c>
      <c r="AA52" s="767">
        <v>0.88766510300000001</v>
      </c>
      <c r="AB52" s="767">
        <v>0.59924559600000005</v>
      </c>
      <c r="AC52" s="767">
        <v>0.37899685700000002</v>
      </c>
      <c r="AD52" s="767">
        <v>0.24665794499999999</v>
      </c>
      <c r="AE52" s="767">
        <v>0.66632957800000003</v>
      </c>
      <c r="AF52" s="767">
        <v>0.69120857199999997</v>
      </c>
      <c r="AG52" s="767">
        <v>0.84763554500000005</v>
      </c>
      <c r="AH52" s="767">
        <v>0.83916681699999995</v>
      </c>
      <c r="AI52" s="767">
        <v>0.740778041</v>
      </c>
      <c r="AJ52" s="767">
        <v>0.86234926300000003</v>
      </c>
      <c r="AK52" s="767">
        <v>0.80992788299999996</v>
      </c>
      <c r="AL52" s="767">
        <v>0.82377995400000004</v>
      </c>
      <c r="AM52" s="767">
        <v>0.725889173</v>
      </c>
      <c r="AN52" s="767">
        <v>0.62641758299999994</v>
      </c>
      <c r="AO52" s="767">
        <v>0.53353550500000002</v>
      </c>
      <c r="AP52" s="767">
        <v>0.221804639</v>
      </c>
      <c r="AQ52" s="767">
        <v>0.55738786399999996</v>
      </c>
      <c r="AR52" s="767">
        <v>0.51905949500000004</v>
      </c>
      <c r="AS52" s="767">
        <v>0.92765032000000003</v>
      </c>
      <c r="AT52" s="767">
        <v>1.013139148</v>
      </c>
      <c r="AU52" s="767">
        <v>0.59701249300000003</v>
      </c>
      <c r="AV52" s="767">
        <v>0.70167818800000004</v>
      </c>
      <c r="AW52" s="767">
        <v>0.96322143800000004</v>
      </c>
      <c r="AX52" s="767">
        <v>1.0951550839999999</v>
      </c>
      <c r="AY52" s="767">
        <v>0.77109697499999996</v>
      </c>
      <c r="AZ52" s="767">
        <v>0.81095215200000004</v>
      </c>
      <c r="BA52" s="767">
        <v>0.57208892499999997</v>
      </c>
      <c r="BB52" s="767">
        <v>0.19561948500000001</v>
      </c>
      <c r="BC52" s="767">
        <v>0.52635936000000005</v>
      </c>
      <c r="BD52" s="767">
        <v>0.51135507800000002</v>
      </c>
      <c r="BE52" s="767">
        <v>0.73488220000000004</v>
      </c>
      <c r="BF52" s="767">
        <v>0.94603990000000004</v>
      </c>
      <c r="BG52" s="768">
        <v>0.41433399999999998</v>
      </c>
      <c r="BH52" s="768">
        <v>0.38972790000000002</v>
      </c>
      <c r="BI52" s="768">
        <v>0.95183030000000002</v>
      </c>
      <c r="BJ52" s="768">
        <v>1.0800449999999999</v>
      </c>
      <c r="BK52" s="768">
        <v>1.113864</v>
      </c>
      <c r="BL52" s="768">
        <v>0.2083825</v>
      </c>
      <c r="BM52" s="768">
        <v>0.72126210000000002</v>
      </c>
      <c r="BN52" s="768">
        <v>0.17605009999999999</v>
      </c>
      <c r="BO52" s="768">
        <v>0.54750189999999999</v>
      </c>
      <c r="BP52" s="768">
        <v>0.55398119999999995</v>
      </c>
      <c r="BQ52" s="768">
        <v>0.82189659999999998</v>
      </c>
      <c r="BR52" s="768">
        <v>0.93556349999999999</v>
      </c>
      <c r="BS52" s="768">
        <v>0.48848409999999998</v>
      </c>
      <c r="BT52" s="768">
        <v>0.42616809999999999</v>
      </c>
      <c r="BU52" s="768">
        <v>0.91047639999999996</v>
      </c>
      <c r="BV52" s="768">
        <v>1.037636</v>
      </c>
    </row>
    <row r="53" spans="1:74" ht="11.1" customHeight="1" x14ac:dyDescent="0.2">
      <c r="A53" s="545" t="s">
        <v>1362</v>
      </c>
      <c r="B53" s="548" t="s">
        <v>90</v>
      </c>
      <c r="C53" s="767">
        <v>3.6957469999999999</v>
      </c>
      <c r="D53" s="767">
        <v>1.5262100000000001</v>
      </c>
      <c r="E53" s="767">
        <v>1.6940010000000001</v>
      </c>
      <c r="F53" s="767">
        <v>1.6454869999999999</v>
      </c>
      <c r="G53" s="767">
        <v>1.6964239999999999</v>
      </c>
      <c r="H53" s="767">
        <v>1.639554</v>
      </c>
      <c r="I53" s="767">
        <v>1.6817219999999999</v>
      </c>
      <c r="J53" s="767">
        <v>1.666228</v>
      </c>
      <c r="K53" s="767">
        <v>1.5336419999999999</v>
      </c>
      <c r="L53" s="767">
        <v>0.90461599999999998</v>
      </c>
      <c r="M53" s="767">
        <v>1.3702380000000001</v>
      </c>
      <c r="N53" s="767">
        <v>1.5835630000000001</v>
      </c>
      <c r="O53" s="767">
        <v>1.6901980000000001</v>
      </c>
      <c r="P53" s="767">
        <v>1.5825100000000001</v>
      </c>
      <c r="Q53" s="767">
        <v>1.694947</v>
      </c>
      <c r="R53" s="767">
        <v>1.635303</v>
      </c>
      <c r="S53" s="767">
        <v>0.84652400000000005</v>
      </c>
      <c r="T53" s="767">
        <v>1.526133</v>
      </c>
      <c r="U53" s="767">
        <v>1.695468</v>
      </c>
      <c r="V53" s="767">
        <v>1.6858629999999999</v>
      </c>
      <c r="W53" s="767">
        <v>1.630606</v>
      </c>
      <c r="X53" s="767">
        <v>1.6046309999999999</v>
      </c>
      <c r="Y53" s="767">
        <v>1.6220460000000001</v>
      </c>
      <c r="Z53" s="767">
        <v>1.693349</v>
      </c>
      <c r="AA53" s="767">
        <v>1.645132</v>
      </c>
      <c r="AB53" s="767">
        <v>1.526365</v>
      </c>
      <c r="AC53" s="767">
        <v>1.5691409999999999</v>
      </c>
      <c r="AD53" s="767">
        <v>1.412868</v>
      </c>
      <c r="AE53" s="767">
        <v>0.84013499999999997</v>
      </c>
      <c r="AF53" s="767">
        <v>0.95983099999999999</v>
      </c>
      <c r="AG53" s="767">
        <v>1.648012</v>
      </c>
      <c r="AH53" s="767">
        <v>1.6828810000000001</v>
      </c>
      <c r="AI53" s="767">
        <v>1.6230610000000001</v>
      </c>
      <c r="AJ53" s="767">
        <v>1.683557</v>
      </c>
      <c r="AK53" s="767">
        <v>1.6289389999999999</v>
      </c>
      <c r="AL53" s="767">
        <v>1.681157</v>
      </c>
      <c r="AM53" s="767">
        <v>1.6661619999999999</v>
      </c>
      <c r="AN53" s="767">
        <v>0.98265800000000003</v>
      </c>
      <c r="AO53" s="767">
        <v>1.0469269999999999</v>
      </c>
      <c r="AP53" s="767">
        <v>1.5464370000000001</v>
      </c>
      <c r="AQ53" s="767">
        <v>1.682785</v>
      </c>
      <c r="AR53" s="767">
        <v>1.6373070000000001</v>
      </c>
      <c r="AS53" s="767">
        <v>1.6864300000000001</v>
      </c>
      <c r="AT53" s="767">
        <v>1.6208689999999999</v>
      </c>
      <c r="AU53" s="767">
        <v>1.6145339999999999</v>
      </c>
      <c r="AV53" s="767">
        <v>1.6678329999999999</v>
      </c>
      <c r="AW53" s="767">
        <v>1.5739099999999999</v>
      </c>
      <c r="AX53" s="767">
        <v>1.4876670000000001</v>
      </c>
      <c r="AY53" s="767">
        <v>1.681619</v>
      </c>
      <c r="AZ53" s="767">
        <v>0.98700200000000005</v>
      </c>
      <c r="BA53" s="767">
        <v>1.1328050000000001</v>
      </c>
      <c r="BB53" s="767">
        <v>1.5518430000000001</v>
      </c>
      <c r="BC53" s="767">
        <v>1.692739</v>
      </c>
      <c r="BD53" s="767">
        <v>1.6328549999999999</v>
      </c>
      <c r="BE53" s="767">
        <v>1.6743600000000001</v>
      </c>
      <c r="BF53" s="767">
        <v>1.6323000000000001</v>
      </c>
      <c r="BG53" s="768">
        <v>1.07603</v>
      </c>
      <c r="BH53" s="768">
        <v>1.2270700000000001</v>
      </c>
      <c r="BI53" s="768">
        <v>1.6131899999999999</v>
      </c>
      <c r="BJ53" s="768">
        <v>1.5946100000000001</v>
      </c>
      <c r="BK53" s="768">
        <v>1.6319300000000001</v>
      </c>
      <c r="BL53" s="768">
        <v>1.53606</v>
      </c>
      <c r="BM53" s="768">
        <v>1.65185</v>
      </c>
      <c r="BN53" s="768">
        <v>1.61687</v>
      </c>
      <c r="BO53" s="768">
        <v>1.68632</v>
      </c>
      <c r="BP53" s="768">
        <v>1.63452</v>
      </c>
      <c r="BQ53" s="768">
        <v>1.6743600000000001</v>
      </c>
      <c r="BR53" s="768">
        <v>1.6323000000000001</v>
      </c>
      <c r="BS53" s="768">
        <v>1.0327900000000001</v>
      </c>
      <c r="BT53" s="768">
        <v>1.2321599999999999</v>
      </c>
      <c r="BU53" s="768">
        <v>1.6131899999999999</v>
      </c>
      <c r="BV53" s="768">
        <v>1.5946100000000001</v>
      </c>
    </row>
    <row r="54" spans="1:74" ht="11.1" customHeight="1" x14ac:dyDescent="0.2">
      <c r="A54" s="545" t="s">
        <v>1363</v>
      </c>
      <c r="B54" s="548" t="s">
        <v>1278</v>
      </c>
      <c r="C54" s="767">
        <v>3.8011588980000002</v>
      </c>
      <c r="D54" s="767">
        <v>0.74592178600000003</v>
      </c>
      <c r="E54" s="767">
        <v>0.70767175900000001</v>
      </c>
      <c r="F54" s="767">
        <v>0.74048901700000003</v>
      </c>
      <c r="G54" s="767">
        <v>0.93280589599999997</v>
      </c>
      <c r="H54" s="767">
        <v>1.1560138369999999</v>
      </c>
      <c r="I54" s="767">
        <v>1.490278529</v>
      </c>
      <c r="J54" s="767">
        <v>1.2976743850000001</v>
      </c>
      <c r="K54" s="767">
        <v>1.058136094</v>
      </c>
      <c r="L54" s="767">
        <v>0.68216450699999998</v>
      </c>
      <c r="M54" s="767">
        <v>0.49360392600000003</v>
      </c>
      <c r="N54" s="767">
        <v>0.71031881100000005</v>
      </c>
      <c r="O54" s="767">
        <v>0.94833849599999998</v>
      </c>
      <c r="P54" s="767">
        <v>1.3403658220000001</v>
      </c>
      <c r="Q54" s="767">
        <v>2.3825259719999998</v>
      </c>
      <c r="R54" s="767">
        <v>2.4210807609999998</v>
      </c>
      <c r="S54" s="767">
        <v>2.7320436610000001</v>
      </c>
      <c r="T54" s="767">
        <v>2.8038384619999999</v>
      </c>
      <c r="U54" s="767">
        <v>2.8481153290000001</v>
      </c>
      <c r="V54" s="767">
        <v>2.3444382969999999</v>
      </c>
      <c r="W54" s="767">
        <v>1.9023265060000001</v>
      </c>
      <c r="X54" s="767">
        <v>1.4386716470000001</v>
      </c>
      <c r="Y54" s="767">
        <v>1.4557602110000001</v>
      </c>
      <c r="Z54" s="767">
        <v>1.971518326</v>
      </c>
      <c r="AA54" s="767">
        <v>3.1939892909999998</v>
      </c>
      <c r="AB54" s="767">
        <v>2.8409019770000001</v>
      </c>
      <c r="AC54" s="767">
        <v>3.8231755019999998</v>
      </c>
      <c r="AD54" s="767">
        <v>3.691322193</v>
      </c>
      <c r="AE54" s="767">
        <v>4.1031082100000003</v>
      </c>
      <c r="AF54" s="767">
        <v>3.7187555479999999</v>
      </c>
      <c r="AG54" s="767">
        <v>3.6658622959999998</v>
      </c>
      <c r="AH54" s="767">
        <v>3.2600365469999999</v>
      </c>
      <c r="AI54" s="767">
        <v>2.3445401760000002</v>
      </c>
      <c r="AJ54" s="767">
        <v>1.6448481909999999</v>
      </c>
      <c r="AK54" s="767">
        <v>1.488871133</v>
      </c>
      <c r="AL54" s="767">
        <v>1.535162116</v>
      </c>
      <c r="AM54" s="767">
        <v>1.330192475</v>
      </c>
      <c r="AN54" s="767">
        <v>0.92296445199999999</v>
      </c>
      <c r="AO54" s="767">
        <v>1.549627651</v>
      </c>
      <c r="AP54" s="767">
        <v>2.7562809279999998</v>
      </c>
      <c r="AQ54" s="767">
        <v>2.54147525</v>
      </c>
      <c r="AR54" s="767">
        <v>2.2798816980000001</v>
      </c>
      <c r="AS54" s="767">
        <v>2.5285770090000002</v>
      </c>
      <c r="AT54" s="767">
        <v>2.3069091570000002</v>
      </c>
      <c r="AU54" s="767">
        <v>1.8958444940000001</v>
      </c>
      <c r="AV54" s="767">
        <v>1.13303307</v>
      </c>
      <c r="AW54" s="767">
        <v>0.951457844</v>
      </c>
      <c r="AX54" s="767">
        <v>1.250385547</v>
      </c>
      <c r="AY54" s="767">
        <v>1.346443037</v>
      </c>
      <c r="AZ54" s="767">
        <v>2.0110555109999999</v>
      </c>
      <c r="BA54" s="767">
        <v>3.6587904280000001</v>
      </c>
      <c r="BB54" s="767">
        <v>3.9727523210000002</v>
      </c>
      <c r="BC54" s="767">
        <v>4.1861157740000001</v>
      </c>
      <c r="BD54" s="767">
        <v>4.0754235249999997</v>
      </c>
      <c r="BE54" s="767">
        <v>2.7295210000000001</v>
      </c>
      <c r="BF54" s="767">
        <v>2.216596</v>
      </c>
      <c r="BG54" s="768">
        <v>1.692569</v>
      </c>
      <c r="BH54" s="768">
        <v>1.0664849999999999</v>
      </c>
      <c r="BI54" s="768">
        <v>0.91769630000000002</v>
      </c>
      <c r="BJ54" s="768">
        <v>1.1664399999999999</v>
      </c>
      <c r="BK54" s="768">
        <v>1.3431580000000001</v>
      </c>
      <c r="BL54" s="768">
        <v>2.05606</v>
      </c>
      <c r="BM54" s="768">
        <v>3.4313799999999999</v>
      </c>
      <c r="BN54" s="768">
        <v>3.5794130000000002</v>
      </c>
      <c r="BO54" s="768">
        <v>3.893138</v>
      </c>
      <c r="BP54" s="768">
        <v>3.55</v>
      </c>
      <c r="BQ54" s="768">
        <v>2.4992730000000001</v>
      </c>
      <c r="BR54" s="768">
        <v>2.145276</v>
      </c>
      <c r="BS54" s="768">
        <v>1.6226020000000001</v>
      </c>
      <c r="BT54" s="768">
        <v>1.0338449999999999</v>
      </c>
      <c r="BU54" s="768">
        <v>0.86587740000000002</v>
      </c>
      <c r="BV54" s="768">
        <v>1.1538980000000001</v>
      </c>
    </row>
    <row r="55" spans="1:74" ht="11.1" customHeight="1" x14ac:dyDescent="0.2">
      <c r="A55" s="545" t="s">
        <v>1364</v>
      </c>
      <c r="B55" s="548" t="s">
        <v>1381</v>
      </c>
      <c r="C55" s="767">
        <v>13.78068435</v>
      </c>
      <c r="D55" s="767">
        <v>3.0314363200000001</v>
      </c>
      <c r="E55" s="767">
        <v>3.7651804590000002</v>
      </c>
      <c r="F55" s="767">
        <v>4.2430048359999999</v>
      </c>
      <c r="G55" s="767">
        <v>4.8755256730000003</v>
      </c>
      <c r="H55" s="767">
        <v>4.9163367940000002</v>
      </c>
      <c r="I55" s="767">
        <v>4.8034653440000001</v>
      </c>
      <c r="J55" s="767">
        <v>4.8768544519999999</v>
      </c>
      <c r="K55" s="767">
        <v>3.6939338949999998</v>
      </c>
      <c r="L55" s="767">
        <v>3.3489214079999998</v>
      </c>
      <c r="M55" s="767">
        <v>3.21930462</v>
      </c>
      <c r="N55" s="767">
        <v>3.4194337930000001</v>
      </c>
      <c r="O55" s="767">
        <v>2.9092997469999999</v>
      </c>
      <c r="P55" s="767">
        <v>3.2148282949999998</v>
      </c>
      <c r="Q55" s="767">
        <v>4.2274706520000001</v>
      </c>
      <c r="R55" s="767">
        <v>4.3926875509999999</v>
      </c>
      <c r="S55" s="767">
        <v>5.2359141300000003</v>
      </c>
      <c r="T55" s="767">
        <v>5.2318456199999996</v>
      </c>
      <c r="U55" s="767">
        <v>5.6691310860000002</v>
      </c>
      <c r="V55" s="767">
        <v>5.4093055019999996</v>
      </c>
      <c r="W55" s="767">
        <v>4.6451180489999997</v>
      </c>
      <c r="X55" s="767">
        <v>4.2756148119999997</v>
      </c>
      <c r="Y55" s="767">
        <v>3.5460035529999998</v>
      </c>
      <c r="Z55" s="767">
        <v>3.537362264</v>
      </c>
      <c r="AA55" s="767">
        <v>3.4097514919999998</v>
      </c>
      <c r="AB55" s="767">
        <v>3.3168353069999998</v>
      </c>
      <c r="AC55" s="767">
        <v>4.716735141</v>
      </c>
      <c r="AD55" s="767">
        <v>5.0357833349999996</v>
      </c>
      <c r="AE55" s="767">
        <v>6.09458067</v>
      </c>
      <c r="AF55" s="767">
        <v>6.3372506020000001</v>
      </c>
      <c r="AG55" s="767">
        <v>5.8973113680000004</v>
      </c>
      <c r="AH55" s="767">
        <v>5.9367873649999998</v>
      </c>
      <c r="AI55" s="767">
        <v>5.2665219130000001</v>
      </c>
      <c r="AJ55" s="767">
        <v>4.6244658640000003</v>
      </c>
      <c r="AK55" s="767">
        <v>3.4962701759999999</v>
      </c>
      <c r="AL55" s="767">
        <v>3.480268106</v>
      </c>
      <c r="AM55" s="767">
        <v>4.118012824</v>
      </c>
      <c r="AN55" s="767">
        <v>4.4299564609999997</v>
      </c>
      <c r="AO55" s="767">
        <v>5.2327150649999998</v>
      </c>
      <c r="AP55" s="767">
        <v>5.601557713</v>
      </c>
      <c r="AQ55" s="767">
        <v>6.3197257899999997</v>
      </c>
      <c r="AR55" s="767">
        <v>6.3646341580000003</v>
      </c>
      <c r="AS55" s="767">
        <v>5.5467300809999998</v>
      </c>
      <c r="AT55" s="767">
        <v>5.7644241709999999</v>
      </c>
      <c r="AU55" s="767">
        <v>5.1284803109999997</v>
      </c>
      <c r="AV55" s="767">
        <v>4.7454066959999999</v>
      </c>
      <c r="AW55" s="767">
        <v>4.1919545869999997</v>
      </c>
      <c r="AX55" s="767">
        <v>3.900753227</v>
      </c>
      <c r="AY55" s="767">
        <v>4.0129182989999999</v>
      </c>
      <c r="AZ55" s="767">
        <v>4.3123582530000002</v>
      </c>
      <c r="BA55" s="767">
        <v>5.2400115630000004</v>
      </c>
      <c r="BB55" s="767">
        <v>6.1029214420000004</v>
      </c>
      <c r="BC55" s="767">
        <v>6.3985194180000002</v>
      </c>
      <c r="BD55" s="767">
        <v>6.5794147350000003</v>
      </c>
      <c r="BE55" s="767">
        <v>5.6017320000000002</v>
      </c>
      <c r="BF55" s="767">
        <v>5.6000930000000002</v>
      </c>
      <c r="BG55" s="768">
        <v>4.9807750000000004</v>
      </c>
      <c r="BH55" s="768">
        <v>5.0579099999999997</v>
      </c>
      <c r="BI55" s="768">
        <v>4.5191610000000004</v>
      </c>
      <c r="BJ55" s="768">
        <v>3.9281830000000002</v>
      </c>
      <c r="BK55" s="768">
        <v>4.2773279999999998</v>
      </c>
      <c r="BL55" s="768">
        <v>4.6688890000000001</v>
      </c>
      <c r="BM55" s="768">
        <v>5.4955509999999999</v>
      </c>
      <c r="BN55" s="768">
        <v>6.0820489999999996</v>
      </c>
      <c r="BO55" s="768">
        <v>6.7480440000000002</v>
      </c>
      <c r="BP55" s="768">
        <v>6.6715999999999998</v>
      </c>
      <c r="BQ55" s="768">
        <v>5.8442600000000002</v>
      </c>
      <c r="BR55" s="768">
        <v>5.8670749999999998</v>
      </c>
      <c r="BS55" s="768">
        <v>5.2286260000000002</v>
      </c>
      <c r="BT55" s="768">
        <v>5.0797699999999999</v>
      </c>
      <c r="BU55" s="768">
        <v>4.5934189999999999</v>
      </c>
      <c r="BV55" s="768">
        <v>4.1136850000000003</v>
      </c>
    </row>
    <row r="56" spans="1:74" ht="11.1" customHeight="1" x14ac:dyDescent="0.2">
      <c r="A56" s="545" t="s">
        <v>1365</v>
      </c>
      <c r="B56" s="546" t="s">
        <v>1382</v>
      </c>
      <c r="C56" s="767">
        <v>-4.3679052000000003E-2</v>
      </c>
      <c r="D56" s="767">
        <v>-6.5614479000000003E-2</v>
      </c>
      <c r="E56" s="767">
        <v>-1.2406199999999999E-2</v>
      </c>
      <c r="F56" s="767">
        <v>5.1828175999999997E-2</v>
      </c>
      <c r="G56" s="767">
        <v>0.106221362</v>
      </c>
      <c r="H56" s="767">
        <v>0.104327826</v>
      </c>
      <c r="I56" s="767">
        <v>0.101373383</v>
      </c>
      <c r="J56" s="767">
        <v>9.9525129000000004E-2</v>
      </c>
      <c r="K56" s="767">
        <v>2.8225968000000001E-2</v>
      </c>
      <c r="L56" s="767">
        <v>3.3946858000000003E-2</v>
      </c>
      <c r="M56" s="767">
        <v>-4.1931310000000001E-3</v>
      </c>
      <c r="N56" s="767">
        <v>1.4730590999999999E-2</v>
      </c>
      <c r="O56" s="767">
        <v>-7.4534270999999999E-2</v>
      </c>
      <c r="P56" s="767">
        <v>-6.8508104E-2</v>
      </c>
      <c r="Q56" s="767">
        <v>-3.0989142000000001E-2</v>
      </c>
      <c r="R56" s="767">
        <v>-6.4083499999999997E-4</v>
      </c>
      <c r="S56" s="767">
        <v>0.133833798</v>
      </c>
      <c r="T56" s="767">
        <v>0.17694558799999999</v>
      </c>
      <c r="U56" s="767">
        <v>6.2935332999999996E-2</v>
      </c>
      <c r="V56" s="767">
        <v>-3.0850979000000001E-2</v>
      </c>
      <c r="W56" s="767">
        <v>3.5084024999999998E-2</v>
      </c>
      <c r="X56" s="767">
        <v>3.7429652000000001E-2</v>
      </c>
      <c r="Y56" s="767">
        <v>-9.2078749000000001E-2</v>
      </c>
      <c r="Z56" s="767">
        <v>-0.125691101</v>
      </c>
      <c r="AA56" s="767">
        <v>0.22419362300000001</v>
      </c>
      <c r="AB56" s="767">
        <v>-5.3587228000000001E-2</v>
      </c>
      <c r="AC56" s="767">
        <v>-1.6483300999999999E-2</v>
      </c>
      <c r="AD56" s="767">
        <v>2.5288580000000001E-2</v>
      </c>
      <c r="AE56" s="767">
        <v>9.6584212000000003E-2</v>
      </c>
      <c r="AF56" s="767">
        <v>7.3875047999999999E-2</v>
      </c>
      <c r="AG56" s="767">
        <v>0.10931587600000001</v>
      </c>
      <c r="AH56" s="767">
        <v>0.133626088</v>
      </c>
      <c r="AI56" s="767">
        <v>6.0955910000000002E-2</v>
      </c>
      <c r="AJ56" s="767">
        <v>0.11430909</v>
      </c>
      <c r="AK56" s="767">
        <v>2.3510855000000001E-2</v>
      </c>
      <c r="AL56" s="767">
        <v>-2.0455872999999999E-2</v>
      </c>
      <c r="AM56" s="767">
        <v>-2.0436612999999999E-2</v>
      </c>
      <c r="AN56" s="767">
        <v>7.4027246000000005E-2</v>
      </c>
      <c r="AO56" s="767">
        <v>-9.7269684999999995E-2</v>
      </c>
      <c r="AP56" s="767">
        <v>-1.8047502999999999E-2</v>
      </c>
      <c r="AQ56" s="767">
        <v>3.6400865999999997E-2</v>
      </c>
      <c r="AR56" s="767">
        <v>0.13149327899999999</v>
      </c>
      <c r="AS56" s="767">
        <v>0.107659264</v>
      </c>
      <c r="AT56" s="767">
        <v>-5.7170390000000001E-3</v>
      </c>
      <c r="AU56" s="767">
        <v>2.6834816000000001E-2</v>
      </c>
      <c r="AV56" s="767">
        <v>-1.33276E-2</v>
      </c>
      <c r="AW56" s="767">
        <v>3.6216720000000001E-2</v>
      </c>
      <c r="AX56" s="767">
        <v>-0.121845392</v>
      </c>
      <c r="AY56" s="767">
        <v>-7.3273983000000001E-2</v>
      </c>
      <c r="AZ56" s="767">
        <v>-6.1924103000000001E-2</v>
      </c>
      <c r="BA56" s="767">
        <v>-3.1139285999999999E-2</v>
      </c>
      <c r="BB56" s="767">
        <v>0.110632419</v>
      </c>
      <c r="BC56" s="767">
        <v>2.5968590999999999E-2</v>
      </c>
      <c r="BD56" s="767">
        <v>6.9772022000000003E-2</v>
      </c>
      <c r="BE56" s="767">
        <v>0.107275</v>
      </c>
      <c r="BF56" s="767">
        <v>-1.12178E-2</v>
      </c>
      <c r="BG56" s="768">
        <v>1.0676400000000001E-2</v>
      </c>
      <c r="BH56" s="768">
        <v>-1.1450699999999999E-2</v>
      </c>
      <c r="BI56" s="768">
        <v>5.4950199999999998E-2</v>
      </c>
      <c r="BJ56" s="768">
        <v>-0.122214</v>
      </c>
      <c r="BK56" s="768">
        <v>-8.2073199999999999E-2</v>
      </c>
      <c r="BL56" s="768">
        <v>-4.9119500000000003E-2</v>
      </c>
      <c r="BM56" s="768">
        <v>-3.5314100000000001E-2</v>
      </c>
      <c r="BN56" s="768">
        <v>9.0595999999999996E-2</v>
      </c>
      <c r="BO56" s="768">
        <v>3.9117899999999997E-2</v>
      </c>
      <c r="BP56" s="768">
        <v>5.7520399999999999E-2</v>
      </c>
      <c r="BQ56" s="768">
        <v>0.100412</v>
      </c>
      <c r="BR56" s="768">
        <v>-1.0749699999999999E-2</v>
      </c>
      <c r="BS56" s="768">
        <v>1.0498499999999999E-2</v>
      </c>
      <c r="BT56" s="768">
        <v>-1.5820399999999998E-2</v>
      </c>
      <c r="BU56" s="768">
        <v>5.33275E-2</v>
      </c>
      <c r="BV56" s="768">
        <v>-0.1237326</v>
      </c>
    </row>
    <row r="57" spans="1:74" ht="11.1" customHeight="1" x14ac:dyDescent="0.2">
      <c r="A57" s="545" t="s">
        <v>1366</v>
      </c>
      <c r="B57" s="546" t="s">
        <v>1282</v>
      </c>
      <c r="C57" s="767">
        <v>40.192521067000001</v>
      </c>
      <c r="D57" s="767">
        <v>12.158710869</v>
      </c>
      <c r="E57" s="767">
        <v>14.09696769</v>
      </c>
      <c r="F57" s="767">
        <v>13.808287124</v>
      </c>
      <c r="G57" s="767">
        <v>14.895802975000001</v>
      </c>
      <c r="H57" s="767">
        <v>18.224378444999999</v>
      </c>
      <c r="I57" s="767">
        <v>19.870108451</v>
      </c>
      <c r="J57" s="767">
        <v>20.388578315</v>
      </c>
      <c r="K57" s="767">
        <v>18.619088853000001</v>
      </c>
      <c r="L57" s="767">
        <v>16.869125718999999</v>
      </c>
      <c r="M57" s="767">
        <v>13.365502411</v>
      </c>
      <c r="N57" s="767">
        <v>15.132778063</v>
      </c>
      <c r="O57" s="767">
        <v>14.471102698999999</v>
      </c>
      <c r="P57" s="767">
        <v>13.068562771</v>
      </c>
      <c r="Q57" s="767">
        <v>13.497464084000001</v>
      </c>
      <c r="R57" s="767">
        <v>13.144224898999999</v>
      </c>
      <c r="S57" s="767">
        <v>14.537259817000001</v>
      </c>
      <c r="T57" s="767">
        <v>18.235490946999999</v>
      </c>
      <c r="U57" s="767">
        <v>20.251643081000001</v>
      </c>
      <c r="V57" s="767">
        <v>20.467454514</v>
      </c>
      <c r="W57" s="767">
        <v>17.359783938</v>
      </c>
      <c r="X57" s="767">
        <v>16.352241455000001</v>
      </c>
      <c r="Y57" s="767">
        <v>13.503385852999999</v>
      </c>
      <c r="Z57" s="767">
        <v>15.015796934999999</v>
      </c>
      <c r="AA57" s="767">
        <v>16.257628520000001</v>
      </c>
      <c r="AB57" s="767">
        <v>13.080496082</v>
      </c>
      <c r="AC57" s="767">
        <v>14.305738837</v>
      </c>
      <c r="AD57" s="767">
        <v>13.789731849000001</v>
      </c>
      <c r="AE57" s="767">
        <v>16.043656277</v>
      </c>
      <c r="AF57" s="767">
        <v>17.959887156000001</v>
      </c>
      <c r="AG57" s="767">
        <v>20.864040176</v>
      </c>
      <c r="AH57" s="767">
        <v>21.964747961</v>
      </c>
      <c r="AI57" s="767">
        <v>18.17775425</v>
      </c>
      <c r="AJ57" s="767">
        <v>16.505098796999999</v>
      </c>
      <c r="AK57" s="767">
        <v>13.742722653</v>
      </c>
      <c r="AL57" s="767">
        <v>14.256211384</v>
      </c>
      <c r="AM57" s="767">
        <v>13.89321414</v>
      </c>
      <c r="AN57" s="767">
        <v>12.441308791999999</v>
      </c>
      <c r="AO57" s="767">
        <v>13.859623815000001</v>
      </c>
      <c r="AP57" s="767">
        <v>14.0812531</v>
      </c>
      <c r="AQ57" s="767">
        <v>14.657583176999999</v>
      </c>
      <c r="AR57" s="767">
        <v>16.521787547999999</v>
      </c>
      <c r="AS57" s="767">
        <v>21.505405287999999</v>
      </c>
      <c r="AT57" s="767">
        <v>20.427803742999998</v>
      </c>
      <c r="AU57" s="767">
        <v>16.696807504999999</v>
      </c>
      <c r="AV57" s="767">
        <v>16.380983817000001</v>
      </c>
      <c r="AW57" s="767">
        <v>15.262233706</v>
      </c>
      <c r="AX57" s="767">
        <v>14.921155675</v>
      </c>
      <c r="AY57" s="767">
        <v>14.586081568000001</v>
      </c>
      <c r="AZ57" s="767">
        <v>14.398205258000001</v>
      </c>
      <c r="BA57" s="767">
        <v>16.013702807000001</v>
      </c>
      <c r="BB57" s="767">
        <v>15.448522617</v>
      </c>
      <c r="BC57" s="767">
        <v>15.877598968999999</v>
      </c>
      <c r="BD57" s="767">
        <v>17.226929777999999</v>
      </c>
      <c r="BE57" s="767">
        <v>21.45926</v>
      </c>
      <c r="BF57" s="767">
        <v>19.148129999999998</v>
      </c>
      <c r="BG57" s="768">
        <v>14.62139</v>
      </c>
      <c r="BH57" s="768">
        <v>16.893650000000001</v>
      </c>
      <c r="BI57" s="768">
        <v>17.230309999999999</v>
      </c>
      <c r="BJ57" s="768">
        <v>15.87092</v>
      </c>
      <c r="BK57" s="768">
        <v>16.165040000000001</v>
      </c>
      <c r="BL57" s="768">
        <v>16.23499</v>
      </c>
      <c r="BM57" s="768">
        <v>16.78396</v>
      </c>
      <c r="BN57" s="768">
        <v>13.903090000000001</v>
      </c>
      <c r="BO57" s="768">
        <v>16.515360000000001</v>
      </c>
      <c r="BP57" s="768">
        <v>16.004719999999999</v>
      </c>
      <c r="BQ57" s="768">
        <v>20.763259999999999</v>
      </c>
      <c r="BR57" s="768">
        <v>19.23113</v>
      </c>
      <c r="BS57" s="768">
        <v>14.637370000000001</v>
      </c>
      <c r="BT57" s="768">
        <v>15.984030000000001</v>
      </c>
      <c r="BU57" s="768">
        <v>17.00534</v>
      </c>
      <c r="BV57" s="768">
        <v>15.61346</v>
      </c>
    </row>
    <row r="58" spans="1:74" ht="11.1" customHeight="1" x14ac:dyDescent="0.2">
      <c r="A58" s="566" t="s">
        <v>1367</v>
      </c>
      <c r="B58" s="568" t="s">
        <v>1383</v>
      </c>
      <c r="C58" s="569">
        <v>59.146089693999997</v>
      </c>
      <c r="D58" s="569">
        <v>17.810038115000001</v>
      </c>
      <c r="E58" s="569">
        <v>20.254619692999999</v>
      </c>
      <c r="F58" s="569">
        <v>18.954086277999998</v>
      </c>
      <c r="G58" s="569">
        <v>19.661803591999998</v>
      </c>
      <c r="H58" s="569">
        <v>22.341033420999999</v>
      </c>
      <c r="I58" s="569">
        <v>24.335467848</v>
      </c>
      <c r="J58" s="569">
        <v>25.450304997</v>
      </c>
      <c r="K58" s="569">
        <v>23.993287449</v>
      </c>
      <c r="L58" s="569">
        <v>22.148605842999999</v>
      </c>
      <c r="M58" s="569">
        <v>18.521660632</v>
      </c>
      <c r="N58" s="569">
        <v>20.250158470999999</v>
      </c>
      <c r="O58" s="569">
        <v>19.838452856</v>
      </c>
      <c r="P58" s="569">
        <v>18.396550423000001</v>
      </c>
      <c r="Q58" s="569">
        <v>20.004535662999999</v>
      </c>
      <c r="R58" s="569">
        <v>19.678885860000001</v>
      </c>
      <c r="S58" s="569">
        <v>20.794977323000001</v>
      </c>
      <c r="T58" s="569">
        <v>23.999424190999999</v>
      </c>
      <c r="U58" s="569">
        <v>26.431784035</v>
      </c>
      <c r="V58" s="569">
        <v>26.279383241000001</v>
      </c>
      <c r="W58" s="569">
        <v>23.238064263999998</v>
      </c>
      <c r="X58" s="569">
        <v>21.270801868</v>
      </c>
      <c r="Y58" s="569">
        <v>19.412487001999999</v>
      </c>
      <c r="Z58" s="569">
        <v>20.535874786000001</v>
      </c>
      <c r="AA58" s="569">
        <v>21.616997292000001</v>
      </c>
      <c r="AB58" s="569">
        <v>18.324453635000001</v>
      </c>
      <c r="AC58" s="569">
        <v>21.179853179999999</v>
      </c>
      <c r="AD58" s="569">
        <v>19.540456729999999</v>
      </c>
      <c r="AE58" s="569">
        <v>21.605878171000001</v>
      </c>
      <c r="AF58" s="569">
        <v>23.751326856999999</v>
      </c>
      <c r="AG58" s="569">
        <v>27.283754919</v>
      </c>
      <c r="AH58" s="569">
        <v>27.280170249000001</v>
      </c>
      <c r="AI58" s="569">
        <v>24.260654912</v>
      </c>
      <c r="AJ58" s="569">
        <v>22.054437856</v>
      </c>
      <c r="AK58" s="569">
        <v>19.711853596000001</v>
      </c>
      <c r="AL58" s="569">
        <v>20.571290588</v>
      </c>
      <c r="AM58" s="569">
        <v>20.779305181000002</v>
      </c>
      <c r="AN58" s="569">
        <v>18.386571763999999</v>
      </c>
      <c r="AO58" s="569">
        <v>19.981678841000001</v>
      </c>
      <c r="AP58" s="569">
        <v>19.641310926999999</v>
      </c>
      <c r="AQ58" s="569">
        <v>21.340555726000002</v>
      </c>
      <c r="AR58" s="569">
        <v>23.163115314999999</v>
      </c>
      <c r="AS58" s="569">
        <v>27.909632874</v>
      </c>
      <c r="AT58" s="569">
        <v>26.632877348000001</v>
      </c>
      <c r="AU58" s="569">
        <v>23.667504053999998</v>
      </c>
      <c r="AV58" s="569">
        <v>21.593174101999999</v>
      </c>
      <c r="AW58" s="569">
        <v>20.481022013</v>
      </c>
      <c r="AX58" s="569">
        <v>20.634585391000002</v>
      </c>
      <c r="AY58" s="569">
        <v>20.600920747</v>
      </c>
      <c r="AZ58" s="569">
        <v>18.588974265000001</v>
      </c>
      <c r="BA58" s="569">
        <v>20.279639800999998</v>
      </c>
      <c r="BB58" s="569">
        <v>19.881778947000001</v>
      </c>
      <c r="BC58" s="569">
        <v>20.766397229999999</v>
      </c>
      <c r="BD58" s="569">
        <v>22.606996547000001</v>
      </c>
      <c r="BE58" s="569">
        <v>25.979763653999999</v>
      </c>
      <c r="BF58" s="569">
        <v>27.230953451000001</v>
      </c>
      <c r="BG58" s="570">
        <v>22.848659999999999</v>
      </c>
      <c r="BH58" s="570">
        <v>21.62792</v>
      </c>
      <c r="BI58" s="570">
        <v>19.585059999999999</v>
      </c>
      <c r="BJ58" s="570">
        <v>20.624790000000001</v>
      </c>
      <c r="BK58" s="570">
        <v>20.714449999999999</v>
      </c>
      <c r="BL58" s="570">
        <v>18.22758</v>
      </c>
      <c r="BM58" s="570">
        <v>19.996030000000001</v>
      </c>
      <c r="BN58" s="570">
        <v>19.34497</v>
      </c>
      <c r="BO58" s="570">
        <v>21.268899999999999</v>
      </c>
      <c r="BP58" s="570">
        <v>22.59093</v>
      </c>
      <c r="BQ58" s="570">
        <v>26.835070000000002</v>
      </c>
      <c r="BR58" s="570">
        <v>27.054410000000001</v>
      </c>
      <c r="BS58" s="570">
        <v>22.925550000000001</v>
      </c>
      <c r="BT58" s="570">
        <v>21.7818</v>
      </c>
      <c r="BU58" s="570">
        <v>19.75149</v>
      </c>
      <c r="BV58" s="570">
        <v>20.767209999999999</v>
      </c>
    </row>
    <row r="59" spans="1:74" ht="10.5" customHeight="1" x14ac:dyDescent="0.2">
      <c r="A59" s="565"/>
      <c r="B59" s="850" t="s">
        <v>1386</v>
      </c>
      <c r="C59" s="851"/>
      <c r="D59" s="851"/>
      <c r="E59" s="851"/>
      <c r="F59" s="851"/>
      <c r="G59" s="851"/>
      <c r="H59" s="851"/>
      <c r="I59" s="851"/>
      <c r="J59" s="851"/>
      <c r="K59" s="851"/>
      <c r="L59" s="851"/>
      <c r="M59" s="851"/>
      <c r="N59" s="851"/>
      <c r="O59" s="851"/>
      <c r="P59" s="851"/>
      <c r="Q59" s="851"/>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6"/>
      <c r="BF59" s="686"/>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2" t="s">
        <v>1387</v>
      </c>
      <c r="C60" s="851"/>
      <c r="D60" s="851"/>
      <c r="E60" s="851"/>
      <c r="F60" s="851"/>
      <c r="G60" s="851"/>
      <c r="H60" s="851"/>
      <c r="I60" s="851"/>
      <c r="J60" s="851"/>
      <c r="K60" s="851"/>
      <c r="L60" s="851"/>
      <c r="M60" s="851"/>
      <c r="N60" s="851"/>
      <c r="O60" s="851"/>
      <c r="P60" s="851"/>
      <c r="Q60" s="851"/>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9"/>
      <c r="BE60" s="679"/>
      <c r="BF60" s="679"/>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46" t="s">
        <v>1388</v>
      </c>
      <c r="C61" s="847"/>
      <c r="D61" s="847"/>
      <c r="E61" s="847"/>
      <c r="F61" s="847"/>
      <c r="G61" s="847"/>
      <c r="H61" s="847"/>
      <c r="I61" s="847"/>
      <c r="J61" s="847"/>
      <c r="K61" s="847"/>
      <c r="L61" s="847"/>
      <c r="M61" s="847"/>
      <c r="N61" s="847"/>
      <c r="O61" s="847"/>
      <c r="P61" s="847"/>
      <c r="Q61" s="847"/>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9"/>
      <c r="BE61" s="679"/>
      <c r="BF61" s="679"/>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46" t="s">
        <v>1389</v>
      </c>
      <c r="C62" s="847"/>
      <c r="D62" s="847"/>
      <c r="E62" s="847"/>
      <c r="F62" s="847"/>
      <c r="G62" s="847"/>
      <c r="H62" s="847"/>
      <c r="I62" s="847"/>
      <c r="J62" s="847"/>
      <c r="K62" s="847"/>
      <c r="L62" s="847"/>
      <c r="M62" s="847"/>
      <c r="N62" s="847"/>
      <c r="O62" s="847"/>
      <c r="P62" s="847"/>
      <c r="Q62" s="847"/>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9"/>
      <c r="BE62" s="679"/>
      <c r="BF62" s="679"/>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46" t="s">
        <v>1390</v>
      </c>
      <c r="C63" s="847"/>
      <c r="D63" s="847"/>
      <c r="E63" s="847"/>
      <c r="F63" s="847"/>
      <c r="G63" s="847"/>
      <c r="H63" s="847"/>
      <c r="I63" s="847"/>
      <c r="J63" s="847"/>
      <c r="K63" s="847"/>
      <c r="L63" s="847"/>
      <c r="M63" s="847"/>
      <c r="N63" s="847"/>
      <c r="O63" s="847"/>
      <c r="P63" s="847"/>
      <c r="Q63" s="847"/>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9"/>
      <c r="BE63" s="679"/>
      <c r="BF63" s="679"/>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46" t="s">
        <v>1391</v>
      </c>
      <c r="C64" s="847"/>
      <c r="D64" s="847"/>
      <c r="E64" s="847"/>
      <c r="F64" s="847"/>
      <c r="G64" s="847"/>
      <c r="H64" s="847"/>
      <c r="I64" s="847"/>
      <c r="J64" s="847"/>
      <c r="K64" s="847"/>
      <c r="L64" s="847"/>
      <c r="M64" s="847"/>
      <c r="N64" s="847"/>
      <c r="O64" s="847"/>
      <c r="P64" s="847"/>
      <c r="Q64" s="847"/>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9"/>
      <c r="BE64" s="679"/>
      <c r="BF64" s="679"/>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46" t="s">
        <v>1392</v>
      </c>
      <c r="C65" s="847"/>
      <c r="D65" s="847"/>
      <c r="E65" s="847"/>
      <c r="F65" s="847"/>
      <c r="G65" s="847"/>
      <c r="H65" s="847"/>
      <c r="I65" s="847"/>
      <c r="J65" s="847"/>
      <c r="K65" s="847"/>
      <c r="L65" s="847"/>
      <c r="M65" s="847"/>
      <c r="N65" s="847"/>
      <c r="O65" s="847"/>
      <c r="P65" s="847"/>
      <c r="Q65" s="847"/>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9"/>
      <c r="BE65" s="679"/>
      <c r="BF65" s="679"/>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1393</v>
      </c>
      <c r="C66" s="553"/>
      <c r="D66" s="553"/>
      <c r="E66" s="553"/>
      <c r="F66" s="553"/>
      <c r="G66" s="553"/>
      <c r="H66" s="553"/>
      <c r="I66" s="553"/>
      <c r="J66" s="553"/>
      <c r="K66" s="553"/>
      <c r="L66" s="553"/>
      <c r="M66" s="553"/>
      <c r="N66" s="553"/>
      <c r="O66" s="553"/>
      <c r="P66" s="553"/>
      <c r="Q66" s="553"/>
    </row>
    <row r="67" spans="1:74" ht="10.5" customHeight="1" x14ac:dyDescent="0.2">
      <c r="A67" s="572"/>
      <c r="B67" s="796" t="s">
        <v>1394</v>
      </c>
      <c r="C67" s="797"/>
      <c r="D67" s="797"/>
      <c r="E67" s="797"/>
      <c r="F67" s="797"/>
      <c r="G67" s="797"/>
      <c r="H67" s="797"/>
      <c r="I67" s="797"/>
      <c r="J67" s="797"/>
      <c r="K67" s="797"/>
      <c r="L67" s="797"/>
      <c r="M67" s="797"/>
      <c r="N67" s="797"/>
      <c r="O67" s="797"/>
      <c r="P67" s="797"/>
      <c r="Q67" s="793"/>
    </row>
    <row r="68" spans="1:74" ht="10.5" customHeight="1" x14ac:dyDescent="0.2">
      <c r="A68" s="572"/>
      <c r="B68" s="805" t="s">
        <v>959</v>
      </c>
      <c r="C68" s="793"/>
      <c r="D68" s="793"/>
      <c r="E68" s="793"/>
      <c r="F68" s="793"/>
      <c r="G68" s="793"/>
      <c r="H68" s="793"/>
      <c r="I68" s="793"/>
      <c r="J68" s="793"/>
      <c r="K68" s="793"/>
      <c r="L68" s="793"/>
      <c r="M68" s="793"/>
      <c r="N68" s="793"/>
      <c r="O68" s="793"/>
      <c r="P68" s="793"/>
      <c r="Q68" s="793"/>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September 2019</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1400</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1401</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1139</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1091</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14" sqref="BH14"/>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84"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7"/>
      <c r="BE1" s="687"/>
      <c r="BF1" s="687"/>
      <c r="BG1" s="574"/>
      <c r="BH1" s="574"/>
      <c r="BI1" s="574"/>
      <c r="BJ1" s="574"/>
      <c r="BK1" s="574"/>
      <c r="BL1" s="574"/>
      <c r="BM1" s="574"/>
      <c r="BN1" s="574"/>
      <c r="BO1" s="574"/>
      <c r="BP1" s="574"/>
      <c r="BQ1" s="574"/>
      <c r="BR1" s="574"/>
      <c r="BS1" s="574"/>
      <c r="BT1" s="574"/>
      <c r="BU1" s="574"/>
      <c r="BV1" s="574"/>
    </row>
    <row r="2" spans="1:74" ht="12.75" customHeight="1" x14ac:dyDescent="0.2">
      <c r="A2" s="785"/>
      <c r="B2" s="532" t="str">
        <f>"U.S. Energy Information Administration  |  Short-Term Energy Outlook  - "&amp;Dates!D1</f>
        <v>U.S. Energy Information Administration  |  Short-Term Energy Outlook  - September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789">
        <f>Dates!D3</f>
        <v>2015</v>
      </c>
      <c r="D3" s="790"/>
      <c r="E3" s="790"/>
      <c r="F3" s="790"/>
      <c r="G3" s="790"/>
      <c r="H3" s="790"/>
      <c r="I3" s="790"/>
      <c r="J3" s="790"/>
      <c r="K3" s="790"/>
      <c r="L3" s="790"/>
      <c r="M3" s="790"/>
      <c r="N3" s="849"/>
      <c r="O3" s="789">
        <f>C3+1</f>
        <v>2016</v>
      </c>
      <c r="P3" s="790"/>
      <c r="Q3" s="790"/>
      <c r="R3" s="790"/>
      <c r="S3" s="790"/>
      <c r="T3" s="790"/>
      <c r="U3" s="790"/>
      <c r="V3" s="790"/>
      <c r="W3" s="790"/>
      <c r="X3" s="790"/>
      <c r="Y3" s="790"/>
      <c r="Z3" s="849"/>
      <c r="AA3" s="789">
        <f>O3+1</f>
        <v>2017</v>
      </c>
      <c r="AB3" s="790"/>
      <c r="AC3" s="790"/>
      <c r="AD3" s="790"/>
      <c r="AE3" s="790"/>
      <c r="AF3" s="790"/>
      <c r="AG3" s="790"/>
      <c r="AH3" s="790"/>
      <c r="AI3" s="790"/>
      <c r="AJ3" s="790"/>
      <c r="AK3" s="790"/>
      <c r="AL3" s="849"/>
      <c r="AM3" s="789">
        <f>AA3+1</f>
        <v>2018</v>
      </c>
      <c r="AN3" s="790"/>
      <c r="AO3" s="790"/>
      <c r="AP3" s="790"/>
      <c r="AQ3" s="790"/>
      <c r="AR3" s="790"/>
      <c r="AS3" s="790"/>
      <c r="AT3" s="790"/>
      <c r="AU3" s="790"/>
      <c r="AV3" s="790"/>
      <c r="AW3" s="790"/>
      <c r="AX3" s="849"/>
      <c r="AY3" s="789">
        <f>AM3+1</f>
        <v>2019</v>
      </c>
      <c r="AZ3" s="790"/>
      <c r="BA3" s="790"/>
      <c r="BB3" s="790"/>
      <c r="BC3" s="790"/>
      <c r="BD3" s="790"/>
      <c r="BE3" s="790"/>
      <c r="BF3" s="790"/>
      <c r="BG3" s="790"/>
      <c r="BH3" s="790"/>
      <c r="BI3" s="790"/>
      <c r="BJ3" s="849"/>
      <c r="BK3" s="789">
        <f>AY3+1</f>
        <v>2020</v>
      </c>
      <c r="BL3" s="790"/>
      <c r="BM3" s="790"/>
      <c r="BN3" s="790"/>
      <c r="BO3" s="790"/>
      <c r="BP3" s="790"/>
      <c r="BQ3" s="790"/>
      <c r="BR3" s="790"/>
      <c r="BS3" s="790"/>
      <c r="BT3" s="790"/>
      <c r="BU3" s="790"/>
      <c r="BV3" s="849"/>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1.2691650000000001E-2</v>
      </c>
      <c r="D6" s="270">
        <v>1.1742829999999999E-2</v>
      </c>
      <c r="E6" s="270">
        <v>1.299059E-2</v>
      </c>
      <c r="F6" s="270">
        <v>1.185772E-2</v>
      </c>
      <c r="G6" s="270">
        <v>1.2954749999999999E-2</v>
      </c>
      <c r="H6" s="270">
        <v>1.2129640000000001E-2</v>
      </c>
      <c r="I6" s="270">
        <v>1.264329E-2</v>
      </c>
      <c r="J6" s="270">
        <v>1.2526020000000001E-2</v>
      </c>
      <c r="K6" s="270">
        <v>1.1209429999999999E-2</v>
      </c>
      <c r="L6" s="270">
        <v>1.232928E-2</v>
      </c>
      <c r="M6" s="270">
        <v>1.242804E-2</v>
      </c>
      <c r="N6" s="270">
        <v>1.2832120000000001E-2</v>
      </c>
      <c r="O6" s="270">
        <v>1.229703E-2</v>
      </c>
      <c r="P6" s="270">
        <v>1.147887E-2</v>
      </c>
      <c r="Q6" s="270">
        <v>1.21415E-2</v>
      </c>
      <c r="R6" s="270">
        <v>1.116115E-2</v>
      </c>
      <c r="S6" s="270">
        <v>1.2387820000000001E-2</v>
      </c>
      <c r="T6" s="270">
        <v>1.155282E-2</v>
      </c>
      <c r="U6" s="270">
        <v>1.2105090000000001E-2</v>
      </c>
      <c r="V6" s="270">
        <v>1.222554E-2</v>
      </c>
      <c r="W6" s="270">
        <v>1.2247829999999999E-2</v>
      </c>
      <c r="X6" s="270">
        <v>1.2492410000000001E-2</v>
      </c>
      <c r="Y6" s="270">
        <v>1.259102E-2</v>
      </c>
      <c r="Z6" s="270">
        <v>1.3422190000000001E-2</v>
      </c>
      <c r="AA6" s="270">
        <v>1.273783E-2</v>
      </c>
      <c r="AB6" s="270">
        <v>1.141374E-2</v>
      </c>
      <c r="AC6" s="270">
        <v>1.275548E-2</v>
      </c>
      <c r="AD6" s="270">
        <v>1.231582E-2</v>
      </c>
      <c r="AE6" s="270">
        <v>1.182445E-2</v>
      </c>
      <c r="AF6" s="270">
        <v>1.118396E-2</v>
      </c>
      <c r="AG6" s="270">
        <v>1.248725E-2</v>
      </c>
      <c r="AH6" s="270">
        <v>1.239172E-2</v>
      </c>
      <c r="AI6" s="270">
        <v>1.194886E-2</v>
      </c>
      <c r="AJ6" s="270">
        <v>1.1322820000000001E-2</v>
      </c>
      <c r="AK6" s="270">
        <v>1.187788E-2</v>
      </c>
      <c r="AL6" s="270">
        <v>1.447292E-2</v>
      </c>
      <c r="AM6" s="270">
        <v>1.296639E-2</v>
      </c>
      <c r="AN6" s="270">
        <v>1.2213699999999999E-2</v>
      </c>
      <c r="AO6" s="270">
        <v>1.302797E-2</v>
      </c>
      <c r="AP6" s="270">
        <v>1.1478810000000001E-2</v>
      </c>
      <c r="AQ6" s="270">
        <v>1.321428E-2</v>
      </c>
      <c r="AR6" s="270">
        <v>1.261353E-2</v>
      </c>
      <c r="AS6" s="270">
        <v>1.3227559999999999E-2</v>
      </c>
      <c r="AT6" s="270">
        <v>1.31629E-2</v>
      </c>
      <c r="AU6" s="270">
        <v>1.2787359999999999E-2</v>
      </c>
      <c r="AV6" s="270">
        <v>1.240781E-2</v>
      </c>
      <c r="AW6" s="270">
        <v>1.287336E-2</v>
      </c>
      <c r="AX6" s="270">
        <v>1.3836950000000001E-2</v>
      </c>
      <c r="AY6" s="270">
        <v>1.302652E-2</v>
      </c>
      <c r="AZ6" s="270">
        <v>1.1960500000000001E-2</v>
      </c>
      <c r="BA6" s="270">
        <v>1.322506E-2</v>
      </c>
      <c r="BB6" s="270">
        <v>1.1864100000000001E-2</v>
      </c>
      <c r="BC6" s="270">
        <v>1.238855E-2</v>
      </c>
      <c r="BD6" s="270">
        <v>1.262776E-2</v>
      </c>
      <c r="BE6" s="270">
        <v>1.34944E-2</v>
      </c>
      <c r="BF6" s="270">
        <v>1.25997E-2</v>
      </c>
      <c r="BG6" s="356">
        <v>1.1836299999999999E-2</v>
      </c>
      <c r="BH6" s="356">
        <v>1.27771E-2</v>
      </c>
      <c r="BI6" s="356">
        <v>1.43698E-2</v>
      </c>
      <c r="BJ6" s="356">
        <v>1.4060700000000001E-2</v>
      </c>
      <c r="BK6" s="356">
        <v>1.3719200000000001E-2</v>
      </c>
      <c r="BL6" s="356">
        <v>1.28542E-2</v>
      </c>
      <c r="BM6" s="356">
        <v>1.37862E-2</v>
      </c>
      <c r="BN6" s="356">
        <v>1.1040899999999999E-2</v>
      </c>
      <c r="BO6" s="356">
        <v>1.2400599999999999E-2</v>
      </c>
      <c r="BP6" s="356">
        <v>1.1731999999999999E-2</v>
      </c>
      <c r="BQ6" s="356">
        <v>1.30907E-2</v>
      </c>
      <c r="BR6" s="356">
        <v>1.2649799999999999E-2</v>
      </c>
      <c r="BS6" s="356">
        <v>1.2356000000000001E-2</v>
      </c>
      <c r="BT6" s="356">
        <v>1.2168099999999999E-2</v>
      </c>
      <c r="BU6" s="356">
        <v>1.36857E-2</v>
      </c>
      <c r="BV6" s="356">
        <v>1.36347E-2</v>
      </c>
    </row>
    <row r="7" spans="1:74" ht="12" customHeight="1" x14ac:dyDescent="0.2">
      <c r="A7" s="580" t="s">
        <v>773</v>
      </c>
      <c r="B7" s="581" t="s">
        <v>52</v>
      </c>
      <c r="C7" s="270">
        <v>0.223786599</v>
      </c>
      <c r="D7" s="270">
        <v>0.206684852</v>
      </c>
      <c r="E7" s="270">
        <v>0.22503515800000001</v>
      </c>
      <c r="F7" s="270">
        <v>0.208098226</v>
      </c>
      <c r="G7" s="270">
        <v>0.186337422</v>
      </c>
      <c r="H7" s="270">
        <v>0.18914420900000001</v>
      </c>
      <c r="I7" s="270">
        <v>0.19472893099999999</v>
      </c>
      <c r="J7" s="270">
        <v>0.177336041</v>
      </c>
      <c r="K7" s="270">
        <v>0.14924465100000001</v>
      </c>
      <c r="L7" s="270">
        <v>0.15388692400000001</v>
      </c>
      <c r="M7" s="270">
        <v>0.178943147</v>
      </c>
      <c r="N7" s="270">
        <v>0.21449090300000001</v>
      </c>
      <c r="O7" s="270">
        <v>0.23508257099999999</v>
      </c>
      <c r="P7" s="270">
        <v>0.221621809</v>
      </c>
      <c r="Q7" s="270">
        <v>0.25134715000000002</v>
      </c>
      <c r="R7" s="270">
        <v>0.23758448200000001</v>
      </c>
      <c r="S7" s="270">
        <v>0.23408115199999999</v>
      </c>
      <c r="T7" s="270">
        <v>0.21349449400000001</v>
      </c>
      <c r="U7" s="270">
        <v>0.19698010599999999</v>
      </c>
      <c r="V7" s="270">
        <v>0.179636349</v>
      </c>
      <c r="W7" s="270">
        <v>0.15028696599999999</v>
      </c>
      <c r="X7" s="270">
        <v>0.15906146600000001</v>
      </c>
      <c r="Y7" s="270">
        <v>0.172836771</v>
      </c>
      <c r="Z7" s="270">
        <v>0.206707593</v>
      </c>
      <c r="AA7" s="270">
        <v>0.24538940300000001</v>
      </c>
      <c r="AB7" s="270">
        <v>0.21662481</v>
      </c>
      <c r="AC7" s="270">
        <v>0.26833750899999997</v>
      </c>
      <c r="AD7" s="270">
        <v>0.26921413500000002</v>
      </c>
      <c r="AE7" s="270">
        <v>0.296705632</v>
      </c>
      <c r="AF7" s="270">
        <v>0.27715296</v>
      </c>
      <c r="AG7" s="270">
        <v>0.24288053000000001</v>
      </c>
      <c r="AH7" s="270">
        <v>0.20029641000000001</v>
      </c>
      <c r="AI7" s="270">
        <v>0.174842313</v>
      </c>
      <c r="AJ7" s="270">
        <v>0.16740739399999999</v>
      </c>
      <c r="AK7" s="270">
        <v>0.188137307</v>
      </c>
      <c r="AL7" s="270">
        <v>0.20503521</v>
      </c>
      <c r="AM7" s="270">
        <v>0.23457766199999999</v>
      </c>
      <c r="AN7" s="270">
        <v>0.23399972599999999</v>
      </c>
      <c r="AO7" s="270">
        <v>0.237748031</v>
      </c>
      <c r="AP7" s="270">
        <v>0.25193744600000001</v>
      </c>
      <c r="AQ7" s="270">
        <v>0.278999359</v>
      </c>
      <c r="AR7" s="270">
        <v>0.25628362799999999</v>
      </c>
      <c r="AS7" s="270">
        <v>0.22002876800000001</v>
      </c>
      <c r="AT7" s="270">
        <v>0.19602502199999999</v>
      </c>
      <c r="AU7" s="270">
        <v>0.17087632899999999</v>
      </c>
      <c r="AV7" s="270">
        <v>0.17184437799999999</v>
      </c>
      <c r="AW7" s="270">
        <v>0.202984519</v>
      </c>
      <c r="AX7" s="270">
        <v>0.217202277</v>
      </c>
      <c r="AY7" s="270">
        <v>0.22505908299999999</v>
      </c>
      <c r="AZ7" s="270">
        <v>0.20205862899999999</v>
      </c>
      <c r="BA7" s="270">
        <v>0.232972757</v>
      </c>
      <c r="BB7" s="270">
        <v>0.233235258</v>
      </c>
      <c r="BC7" s="270">
        <v>0.27582835999999999</v>
      </c>
      <c r="BD7" s="270">
        <v>0.240541</v>
      </c>
      <c r="BE7" s="270">
        <v>0.22563920000000001</v>
      </c>
      <c r="BF7" s="270">
        <v>0.1995585</v>
      </c>
      <c r="BG7" s="356">
        <v>0.1684126</v>
      </c>
      <c r="BH7" s="356">
        <v>0.18549280000000001</v>
      </c>
      <c r="BI7" s="356">
        <v>0.19099749999999999</v>
      </c>
      <c r="BJ7" s="356">
        <v>0.2126169</v>
      </c>
      <c r="BK7" s="356">
        <v>0.2376878</v>
      </c>
      <c r="BL7" s="356">
        <v>0.2117211</v>
      </c>
      <c r="BM7" s="356">
        <v>0.22001080000000001</v>
      </c>
      <c r="BN7" s="356">
        <v>0.23540939999999999</v>
      </c>
      <c r="BO7" s="356">
        <v>0.25361620000000001</v>
      </c>
      <c r="BP7" s="356">
        <v>0.26105650000000002</v>
      </c>
      <c r="BQ7" s="356">
        <v>0.2435698</v>
      </c>
      <c r="BR7" s="356">
        <v>0.20624190000000001</v>
      </c>
      <c r="BS7" s="356">
        <v>0.16765749999999999</v>
      </c>
      <c r="BT7" s="356">
        <v>0.17904929999999999</v>
      </c>
      <c r="BU7" s="356">
        <v>0.1911649</v>
      </c>
      <c r="BV7" s="356">
        <v>0.21863679999999999</v>
      </c>
    </row>
    <row r="8" spans="1:74" ht="12" customHeight="1" x14ac:dyDescent="0.2">
      <c r="A8" s="579" t="s">
        <v>774</v>
      </c>
      <c r="B8" s="581" t="s">
        <v>1080</v>
      </c>
      <c r="C8" s="270">
        <v>1.0569142732000001E-2</v>
      </c>
      <c r="D8" s="270">
        <v>1.3599586925000001E-2</v>
      </c>
      <c r="E8" s="270">
        <v>1.8985973436E-2</v>
      </c>
      <c r="F8" s="270">
        <v>2.1786109261000001E-2</v>
      </c>
      <c r="G8" s="270">
        <v>2.2888294137000002E-2</v>
      </c>
      <c r="H8" s="270">
        <v>2.3409576165000001E-2</v>
      </c>
      <c r="I8" s="270">
        <v>2.403808709E-2</v>
      </c>
      <c r="J8" s="270">
        <v>2.4596268593000001E-2</v>
      </c>
      <c r="K8" s="270">
        <v>2.0294447590999999E-2</v>
      </c>
      <c r="L8" s="270">
        <v>1.7476825676999999E-2</v>
      </c>
      <c r="M8" s="270">
        <v>1.5856684249000001E-2</v>
      </c>
      <c r="N8" s="270">
        <v>1.4400193072E-2</v>
      </c>
      <c r="O8" s="270">
        <v>1.3461934784E-2</v>
      </c>
      <c r="P8" s="270">
        <v>2.0315438918000001E-2</v>
      </c>
      <c r="Q8" s="270">
        <v>2.3733363374000001E-2</v>
      </c>
      <c r="R8" s="270">
        <v>2.6136849803E-2</v>
      </c>
      <c r="S8" s="270">
        <v>3.1158023255E-2</v>
      </c>
      <c r="T8" s="270">
        <v>3.1552448093999999E-2</v>
      </c>
      <c r="U8" s="270">
        <v>3.5879957150000003E-2</v>
      </c>
      <c r="V8" s="270">
        <v>3.6082395920000003E-2</v>
      </c>
      <c r="W8" s="270">
        <v>3.3089142650999999E-2</v>
      </c>
      <c r="X8" s="270">
        <v>2.9049441592E-2</v>
      </c>
      <c r="Y8" s="270">
        <v>2.5197876745999999E-2</v>
      </c>
      <c r="Z8" s="270">
        <v>2.2054942881999998E-2</v>
      </c>
      <c r="AA8" s="270">
        <v>1.8530758314000001E-2</v>
      </c>
      <c r="AB8" s="270">
        <v>2.3275665821000002E-2</v>
      </c>
      <c r="AC8" s="270">
        <v>3.8696124271999997E-2</v>
      </c>
      <c r="AD8" s="270">
        <v>4.2804545004000001E-2</v>
      </c>
      <c r="AE8" s="270">
        <v>5.1643342508999997E-2</v>
      </c>
      <c r="AF8" s="270">
        <v>5.6286767393000002E-2</v>
      </c>
      <c r="AG8" s="270">
        <v>5.2420705036999998E-2</v>
      </c>
      <c r="AH8" s="270">
        <v>4.9511761940000003E-2</v>
      </c>
      <c r="AI8" s="270">
        <v>4.6608517709999998E-2</v>
      </c>
      <c r="AJ8" s="270">
        <v>4.3955177643999997E-2</v>
      </c>
      <c r="AK8" s="270">
        <v>3.1069560972000001E-2</v>
      </c>
      <c r="AL8" s="270">
        <v>3.0932799551E-2</v>
      </c>
      <c r="AM8" s="270">
        <v>3.1090577216E-2</v>
      </c>
      <c r="AN8" s="270">
        <v>3.7516839820000002E-2</v>
      </c>
      <c r="AO8" s="270">
        <v>4.7456990584999997E-2</v>
      </c>
      <c r="AP8" s="270">
        <v>5.6968557400000001E-2</v>
      </c>
      <c r="AQ8" s="270">
        <v>6.4448613197999993E-2</v>
      </c>
      <c r="AR8" s="270">
        <v>7.1051449608E-2</v>
      </c>
      <c r="AS8" s="270">
        <v>6.3207678729999994E-2</v>
      </c>
      <c r="AT8" s="270">
        <v>6.3565687231999998E-2</v>
      </c>
      <c r="AU8" s="270">
        <v>5.8898656485999998E-2</v>
      </c>
      <c r="AV8" s="270">
        <v>4.7588853776000001E-2</v>
      </c>
      <c r="AW8" s="270">
        <v>3.6098619914999998E-2</v>
      </c>
      <c r="AX8" s="270">
        <v>2.9077029798E-2</v>
      </c>
      <c r="AY8" s="270">
        <v>3.3318738723000001E-2</v>
      </c>
      <c r="AZ8" s="270">
        <v>3.5696616427999997E-2</v>
      </c>
      <c r="BA8" s="270">
        <v>5.4897555642000002E-2</v>
      </c>
      <c r="BB8" s="270">
        <v>6.3434370887999997E-2</v>
      </c>
      <c r="BC8" s="270">
        <v>6.6574612798999996E-2</v>
      </c>
      <c r="BD8" s="270">
        <v>7.4992981027E-2</v>
      </c>
      <c r="BE8" s="270">
        <v>7.09119E-2</v>
      </c>
      <c r="BF8" s="270">
        <v>6.9990700000000003E-2</v>
      </c>
      <c r="BG8" s="356">
        <v>6.4310500000000007E-2</v>
      </c>
      <c r="BH8" s="356">
        <v>5.52857E-2</v>
      </c>
      <c r="BI8" s="356">
        <v>4.2968100000000002E-2</v>
      </c>
      <c r="BJ8" s="356">
        <v>3.49415E-2</v>
      </c>
      <c r="BK8" s="356">
        <v>4.0925299999999998E-2</v>
      </c>
      <c r="BL8" s="356">
        <v>4.6398399999999999E-2</v>
      </c>
      <c r="BM8" s="356">
        <v>6.5639199999999995E-2</v>
      </c>
      <c r="BN8" s="356">
        <v>7.3665900000000006E-2</v>
      </c>
      <c r="BO8" s="356">
        <v>8.0413100000000001E-2</v>
      </c>
      <c r="BP8" s="356">
        <v>9.2254299999999997E-2</v>
      </c>
      <c r="BQ8" s="356">
        <v>9.0553599999999998E-2</v>
      </c>
      <c r="BR8" s="356">
        <v>8.9557499999999998E-2</v>
      </c>
      <c r="BS8" s="356">
        <v>8.10974E-2</v>
      </c>
      <c r="BT8" s="356">
        <v>6.8466799999999994E-2</v>
      </c>
      <c r="BU8" s="356">
        <v>5.3911399999999998E-2</v>
      </c>
      <c r="BV8" s="356">
        <v>4.5373299999999998E-2</v>
      </c>
    </row>
    <row r="9" spans="1:74" ht="12" customHeight="1" x14ac:dyDescent="0.2">
      <c r="A9" s="545" t="s">
        <v>634</v>
      </c>
      <c r="B9" s="581" t="s">
        <v>849</v>
      </c>
      <c r="C9" s="270">
        <v>2.2650790000000001E-2</v>
      </c>
      <c r="D9" s="270">
        <v>2.0486049999999999E-2</v>
      </c>
      <c r="E9" s="270">
        <v>2.240253E-2</v>
      </c>
      <c r="F9" s="270">
        <v>2.1822459999999998E-2</v>
      </c>
      <c r="G9" s="270">
        <v>2.2968579999999999E-2</v>
      </c>
      <c r="H9" s="270">
        <v>2.3125260000000002E-2</v>
      </c>
      <c r="I9" s="270">
        <v>2.5607060000000001E-2</v>
      </c>
      <c r="J9" s="270">
        <v>2.477439E-2</v>
      </c>
      <c r="K9" s="270">
        <v>2.312055E-2</v>
      </c>
      <c r="L9" s="270">
        <v>2.3881079999999999E-2</v>
      </c>
      <c r="M9" s="270">
        <v>2.4738090000000001E-2</v>
      </c>
      <c r="N9" s="270">
        <v>2.5445160000000001E-2</v>
      </c>
      <c r="O9" s="270">
        <v>2.318396E-2</v>
      </c>
      <c r="P9" s="270">
        <v>2.233653E-2</v>
      </c>
      <c r="Q9" s="270">
        <v>2.3599370000000001E-2</v>
      </c>
      <c r="R9" s="270">
        <v>2.3822690000000001E-2</v>
      </c>
      <c r="S9" s="270">
        <v>2.391604E-2</v>
      </c>
      <c r="T9" s="270">
        <v>2.3134499999999999E-2</v>
      </c>
      <c r="U9" s="270">
        <v>2.353417E-2</v>
      </c>
      <c r="V9" s="270">
        <v>2.4062360000000001E-2</v>
      </c>
      <c r="W9" s="270">
        <v>2.234367E-2</v>
      </c>
      <c r="X9" s="270">
        <v>2.1747160000000001E-2</v>
      </c>
      <c r="Y9" s="270">
        <v>2.407716E-2</v>
      </c>
      <c r="Z9" s="270">
        <v>2.4904679999999998E-2</v>
      </c>
      <c r="AA9" s="270">
        <v>2.5507680000000001E-2</v>
      </c>
      <c r="AB9" s="270">
        <v>2.211134E-2</v>
      </c>
      <c r="AC9" s="270">
        <v>2.437514E-2</v>
      </c>
      <c r="AD9" s="270">
        <v>2.2410909999999999E-2</v>
      </c>
      <c r="AE9" s="270">
        <v>2.367996E-2</v>
      </c>
      <c r="AF9" s="270">
        <v>2.363964E-2</v>
      </c>
      <c r="AG9" s="270">
        <v>2.3624269999999999E-2</v>
      </c>
      <c r="AH9" s="270">
        <v>2.3491660000000001E-2</v>
      </c>
      <c r="AI9" s="270">
        <v>2.1857729999999999E-2</v>
      </c>
      <c r="AJ9" s="270">
        <v>2.2366299999999999E-2</v>
      </c>
      <c r="AK9" s="270">
        <v>2.304805E-2</v>
      </c>
      <c r="AL9" s="270">
        <v>2.4104629999999998E-2</v>
      </c>
      <c r="AM9" s="270">
        <v>2.4776409999999999E-2</v>
      </c>
      <c r="AN9" s="270">
        <v>2.3458860000000002E-2</v>
      </c>
      <c r="AO9" s="270">
        <v>2.5006069999999998E-2</v>
      </c>
      <c r="AP9" s="270">
        <v>2.3234660000000001E-2</v>
      </c>
      <c r="AQ9" s="270">
        <v>2.3228450000000001E-2</v>
      </c>
      <c r="AR9" s="270">
        <v>2.3765680000000001E-2</v>
      </c>
      <c r="AS9" s="270">
        <v>2.323039E-2</v>
      </c>
      <c r="AT9" s="270">
        <v>2.3591190000000001E-2</v>
      </c>
      <c r="AU9" s="270">
        <v>2.0579610000000002E-2</v>
      </c>
      <c r="AV9" s="270">
        <v>2.2702710000000001E-2</v>
      </c>
      <c r="AW9" s="270">
        <v>2.293678E-2</v>
      </c>
      <c r="AX9" s="270">
        <v>2.352185E-2</v>
      </c>
      <c r="AY9" s="270">
        <v>2.2642309999999999E-2</v>
      </c>
      <c r="AZ9" s="270">
        <v>2.0412070000000001E-2</v>
      </c>
      <c r="BA9" s="270">
        <v>2.261763E-2</v>
      </c>
      <c r="BB9" s="270">
        <v>2.1298890000000001E-2</v>
      </c>
      <c r="BC9" s="270">
        <v>2.2204890000000001E-2</v>
      </c>
      <c r="BD9" s="270">
        <v>2.08045E-2</v>
      </c>
      <c r="BE9" s="270">
        <v>2.1053700000000002E-2</v>
      </c>
      <c r="BF9" s="270">
        <v>2.1114600000000001E-2</v>
      </c>
      <c r="BG9" s="356">
        <v>1.85811E-2</v>
      </c>
      <c r="BH9" s="356">
        <v>2.2132800000000001E-2</v>
      </c>
      <c r="BI9" s="356">
        <v>1.8540600000000001E-2</v>
      </c>
      <c r="BJ9" s="356">
        <v>2.04657E-2</v>
      </c>
      <c r="BK9" s="356">
        <v>2.0214900000000001E-2</v>
      </c>
      <c r="BL9" s="356">
        <v>1.9390299999999999E-2</v>
      </c>
      <c r="BM9" s="356">
        <v>2.1068300000000002E-2</v>
      </c>
      <c r="BN9" s="356">
        <v>2.0296100000000001E-2</v>
      </c>
      <c r="BO9" s="356">
        <v>2.2813699999999999E-2</v>
      </c>
      <c r="BP9" s="356">
        <v>2.22446E-2</v>
      </c>
      <c r="BQ9" s="356">
        <v>2.0487200000000001E-2</v>
      </c>
      <c r="BR9" s="356">
        <v>2.08834E-2</v>
      </c>
      <c r="BS9" s="356">
        <v>1.87371E-2</v>
      </c>
      <c r="BT9" s="356">
        <v>2.1570200000000001E-2</v>
      </c>
      <c r="BU9" s="356">
        <v>1.8301499999999998E-2</v>
      </c>
      <c r="BV9" s="356">
        <v>2.03115E-2</v>
      </c>
    </row>
    <row r="10" spans="1:74" ht="12" customHeight="1" x14ac:dyDescent="0.2">
      <c r="A10" s="545" t="s">
        <v>633</v>
      </c>
      <c r="B10" s="581" t="s">
        <v>1081</v>
      </c>
      <c r="C10" s="270">
        <v>2.2131560000000002E-2</v>
      </c>
      <c r="D10" s="270">
        <v>2.0920950000000001E-2</v>
      </c>
      <c r="E10" s="270">
        <v>2.0608580000000001E-2</v>
      </c>
      <c r="F10" s="270">
        <v>1.782135E-2</v>
      </c>
      <c r="G10" s="270">
        <v>1.8431039999999999E-2</v>
      </c>
      <c r="H10" s="270">
        <v>2.0610799999999999E-2</v>
      </c>
      <c r="I10" s="270">
        <v>2.2353999999999999E-2</v>
      </c>
      <c r="J10" s="270">
        <v>2.2964269999999998E-2</v>
      </c>
      <c r="K10" s="270">
        <v>1.993464E-2</v>
      </c>
      <c r="L10" s="270">
        <v>1.7458560000000001E-2</v>
      </c>
      <c r="M10" s="270">
        <v>1.919471E-2</v>
      </c>
      <c r="N10" s="270">
        <v>2.142614E-2</v>
      </c>
      <c r="O10" s="270">
        <v>2.068967E-2</v>
      </c>
      <c r="P10" s="270">
        <v>2.0494680000000001E-2</v>
      </c>
      <c r="Q10" s="270">
        <v>1.947024E-2</v>
      </c>
      <c r="R10" s="270">
        <v>1.523507E-2</v>
      </c>
      <c r="S10" s="270">
        <v>1.5720600000000001E-2</v>
      </c>
      <c r="T10" s="270">
        <v>1.8136090000000001E-2</v>
      </c>
      <c r="U10" s="270">
        <v>2.0066489999999999E-2</v>
      </c>
      <c r="V10" s="270">
        <v>2.139634E-2</v>
      </c>
      <c r="W10" s="270">
        <v>1.9064850000000001E-2</v>
      </c>
      <c r="X10" s="270">
        <v>1.5671319999999999E-2</v>
      </c>
      <c r="Y10" s="270">
        <v>1.7836709999999999E-2</v>
      </c>
      <c r="Z10" s="270">
        <v>2.062485E-2</v>
      </c>
      <c r="AA10" s="270">
        <v>2.0440779999999999E-2</v>
      </c>
      <c r="AB10" s="270">
        <v>1.8489200000000001E-2</v>
      </c>
      <c r="AC10" s="270">
        <v>2.0941100000000001E-2</v>
      </c>
      <c r="AD10" s="270">
        <v>1.6793619999999999E-2</v>
      </c>
      <c r="AE10" s="270">
        <v>1.6751640000000002E-2</v>
      </c>
      <c r="AF10" s="270">
        <v>1.841895E-2</v>
      </c>
      <c r="AG10" s="270">
        <v>2.0093630000000001E-2</v>
      </c>
      <c r="AH10" s="270">
        <v>2.105009E-2</v>
      </c>
      <c r="AI10" s="270">
        <v>1.8053940000000001E-2</v>
      </c>
      <c r="AJ10" s="270">
        <v>1.8035010000000001E-2</v>
      </c>
      <c r="AK10" s="270">
        <v>1.903813E-2</v>
      </c>
      <c r="AL10" s="270">
        <v>2.1218089999999998E-2</v>
      </c>
      <c r="AM10" s="270">
        <v>2.017178E-2</v>
      </c>
      <c r="AN10" s="270">
        <v>1.8036409999999999E-2</v>
      </c>
      <c r="AO10" s="270">
        <v>1.8583289999999999E-2</v>
      </c>
      <c r="AP10" s="270">
        <v>1.481442E-2</v>
      </c>
      <c r="AQ10" s="270">
        <v>1.83748E-2</v>
      </c>
      <c r="AR10" s="270">
        <v>1.9291800000000001E-2</v>
      </c>
      <c r="AS10" s="270">
        <v>1.9573199999999999E-2</v>
      </c>
      <c r="AT10" s="270">
        <v>1.8558209999999999E-2</v>
      </c>
      <c r="AU10" s="270">
        <v>1.6756170000000001E-2</v>
      </c>
      <c r="AV10" s="270">
        <v>1.7069359999999999E-2</v>
      </c>
      <c r="AW10" s="270">
        <v>1.612982E-2</v>
      </c>
      <c r="AX10" s="270">
        <v>1.7746629999999999E-2</v>
      </c>
      <c r="AY10" s="270">
        <v>2.0156750000000001E-2</v>
      </c>
      <c r="AZ10" s="270">
        <v>1.707272E-2</v>
      </c>
      <c r="BA10" s="270">
        <v>1.6706530000000001E-2</v>
      </c>
      <c r="BB10" s="270">
        <v>1.5409290000000001E-2</v>
      </c>
      <c r="BC10" s="270">
        <v>1.8455949999999999E-2</v>
      </c>
      <c r="BD10" s="270">
        <v>1.6754100000000001E-2</v>
      </c>
      <c r="BE10" s="270">
        <v>1.4998299999999999E-2</v>
      </c>
      <c r="BF10" s="270">
        <v>1.35193E-2</v>
      </c>
      <c r="BG10" s="356">
        <v>1.3197499999999999E-2</v>
      </c>
      <c r="BH10" s="356">
        <v>1.5840300000000002E-2</v>
      </c>
      <c r="BI10" s="356">
        <v>7.4551499999999998E-3</v>
      </c>
      <c r="BJ10" s="356">
        <v>9.0430800000000002E-3</v>
      </c>
      <c r="BK10" s="356">
        <v>1.4712899999999999E-2</v>
      </c>
      <c r="BL10" s="356">
        <v>1.67659E-2</v>
      </c>
      <c r="BM10" s="356">
        <v>1.51568E-2</v>
      </c>
      <c r="BN10" s="356">
        <v>1.44119E-2</v>
      </c>
      <c r="BO10" s="356">
        <v>1.98078E-2</v>
      </c>
      <c r="BP10" s="356">
        <v>1.75786E-2</v>
      </c>
      <c r="BQ10" s="356">
        <v>1.36323E-2</v>
      </c>
      <c r="BR10" s="356">
        <v>1.3344099999999999E-2</v>
      </c>
      <c r="BS10" s="356">
        <v>1.2982499999999999E-2</v>
      </c>
      <c r="BT10" s="356">
        <v>1.3797E-2</v>
      </c>
      <c r="BU10" s="356">
        <v>6.8064099999999997E-3</v>
      </c>
      <c r="BV10" s="356">
        <v>1.1549200000000001E-2</v>
      </c>
    </row>
    <row r="11" spans="1:74" ht="12" customHeight="1" x14ac:dyDescent="0.2">
      <c r="A11" s="579" t="s">
        <v>104</v>
      </c>
      <c r="B11" s="581" t="s">
        <v>473</v>
      </c>
      <c r="C11" s="270">
        <v>0.14114795642</v>
      </c>
      <c r="D11" s="270">
        <v>0.13892428272999999</v>
      </c>
      <c r="E11" s="270">
        <v>0.14251520392</v>
      </c>
      <c r="F11" s="270">
        <v>0.1663484277</v>
      </c>
      <c r="G11" s="270">
        <v>0.15969395133</v>
      </c>
      <c r="H11" s="270">
        <v>0.12496374714</v>
      </c>
      <c r="I11" s="270">
        <v>0.12734931806999999</v>
      </c>
      <c r="J11" s="270">
        <v>0.12180090842000001</v>
      </c>
      <c r="K11" s="270">
        <v>0.13010209361</v>
      </c>
      <c r="L11" s="270">
        <v>0.15249174344999999</v>
      </c>
      <c r="M11" s="270">
        <v>0.18324081340000001</v>
      </c>
      <c r="N11" s="270">
        <v>0.18712703825999999</v>
      </c>
      <c r="O11" s="270">
        <v>0.17030163332000001</v>
      </c>
      <c r="P11" s="270">
        <v>0.18573338899</v>
      </c>
      <c r="Q11" s="270">
        <v>0.20236352217</v>
      </c>
      <c r="R11" s="270">
        <v>0.19184983360999999</v>
      </c>
      <c r="S11" s="270">
        <v>0.17385692727999999</v>
      </c>
      <c r="T11" s="270">
        <v>0.15038772320999999</v>
      </c>
      <c r="U11" s="270">
        <v>0.16253037604000001</v>
      </c>
      <c r="V11" s="270">
        <v>0.12535975307</v>
      </c>
      <c r="W11" s="270">
        <v>0.15131875582000001</v>
      </c>
      <c r="X11" s="270">
        <v>0.18757523056</v>
      </c>
      <c r="Y11" s="270">
        <v>0.1789883571</v>
      </c>
      <c r="Z11" s="270">
        <v>0.21346248437000001</v>
      </c>
      <c r="AA11" s="270">
        <v>0.18261600906</v>
      </c>
      <c r="AB11" s="270">
        <v>0.19512126071999999</v>
      </c>
      <c r="AC11" s="270">
        <v>0.23002887713</v>
      </c>
      <c r="AD11" s="270">
        <v>0.22655668509999999</v>
      </c>
      <c r="AE11" s="270">
        <v>0.20664246311000001</v>
      </c>
      <c r="AF11" s="270">
        <v>0.18233887124000001</v>
      </c>
      <c r="AG11" s="270">
        <v>0.14693044971999999</v>
      </c>
      <c r="AH11" s="270">
        <v>0.12540237788</v>
      </c>
      <c r="AI11" s="270">
        <v>0.16435824821</v>
      </c>
      <c r="AJ11" s="270">
        <v>0.23293174629999999</v>
      </c>
      <c r="AK11" s="270">
        <v>0.22165514449000001</v>
      </c>
      <c r="AL11" s="270">
        <v>0.22620149162</v>
      </c>
      <c r="AM11" s="270">
        <v>0.24722151827</v>
      </c>
      <c r="AN11" s="270">
        <v>0.22175730670999999</v>
      </c>
      <c r="AO11" s="270">
        <v>0.25108232447000001</v>
      </c>
      <c r="AP11" s="270">
        <v>0.24649124061</v>
      </c>
      <c r="AQ11" s="270">
        <v>0.2172215321</v>
      </c>
      <c r="AR11" s="270">
        <v>0.22436246441999999</v>
      </c>
      <c r="AS11" s="270">
        <v>0.14736255535000001</v>
      </c>
      <c r="AT11" s="270">
        <v>0.17974940575000001</v>
      </c>
      <c r="AU11" s="270">
        <v>0.16543394510000001</v>
      </c>
      <c r="AV11" s="270">
        <v>0.19459417832000001</v>
      </c>
      <c r="AW11" s="270">
        <v>0.20665489701</v>
      </c>
      <c r="AX11" s="270">
        <v>0.22847413065</v>
      </c>
      <c r="AY11" s="270">
        <v>0.23158959185</v>
      </c>
      <c r="AZ11" s="270">
        <v>0.21209499397000001</v>
      </c>
      <c r="BA11" s="270">
        <v>0.23961039852999999</v>
      </c>
      <c r="BB11" s="270">
        <v>0.27808198384999999</v>
      </c>
      <c r="BC11" s="270">
        <v>0.24364122904999999</v>
      </c>
      <c r="BD11" s="270">
        <v>0.21534292889000001</v>
      </c>
      <c r="BE11" s="270">
        <v>0.17275589999999999</v>
      </c>
      <c r="BF11" s="270">
        <v>0.19302749999999999</v>
      </c>
      <c r="BG11" s="356">
        <v>0.1907721</v>
      </c>
      <c r="BH11" s="356">
        <v>0.22077540000000001</v>
      </c>
      <c r="BI11" s="356">
        <v>0.24034739999999999</v>
      </c>
      <c r="BJ11" s="356">
        <v>0.25312220000000002</v>
      </c>
      <c r="BK11" s="356">
        <v>0.26552249999999999</v>
      </c>
      <c r="BL11" s="356">
        <v>0.25922859999999998</v>
      </c>
      <c r="BM11" s="356">
        <v>0.26815879999999997</v>
      </c>
      <c r="BN11" s="356">
        <v>0.33160139999999999</v>
      </c>
      <c r="BO11" s="356">
        <v>0.27642860000000002</v>
      </c>
      <c r="BP11" s="356">
        <v>0.2366018</v>
      </c>
      <c r="BQ11" s="356">
        <v>0.19513220000000001</v>
      </c>
      <c r="BR11" s="356">
        <v>0.2312091</v>
      </c>
      <c r="BS11" s="356">
        <v>0.1966668</v>
      </c>
      <c r="BT11" s="356">
        <v>0.26105909999999999</v>
      </c>
      <c r="BU11" s="356">
        <v>0.25943490000000002</v>
      </c>
      <c r="BV11" s="356">
        <v>0.29982360000000002</v>
      </c>
    </row>
    <row r="12" spans="1:74" ht="12" customHeight="1" x14ac:dyDescent="0.2">
      <c r="A12" s="580" t="s">
        <v>231</v>
      </c>
      <c r="B12" s="581" t="s">
        <v>365</v>
      </c>
      <c r="C12" s="270">
        <v>0.43297769814999998</v>
      </c>
      <c r="D12" s="270">
        <v>0.41235855166000002</v>
      </c>
      <c r="E12" s="270">
        <v>0.44253803536000003</v>
      </c>
      <c r="F12" s="270">
        <v>0.44773429296</v>
      </c>
      <c r="G12" s="270">
        <v>0.42327403746999998</v>
      </c>
      <c r="H12" s="270">
        <v>0.3933832323</v>
      </c>
      <c r="I12" s="270">
        <v>0.40672068616000001</v>
      </c>
      <c r="J12" s="270">
        <v>0.38399789802000001</v>
      </c>
      <c r="K12" s="270">
        <v>0.3539058122</v>
      </c>
      <c r="L12" s="270">
        <v>0.37752441313000001</v>
      </c>
      <c r="M12" s="270">
        <v>0.43440148465</v>
      </c>
      <c r="N12" s="270">
        <v>0.47572155433000002</v>
      </c>
      <c r="O12" s="270">
        <v>0.4750167991</v>
      </c>
      <c r="P12" s="270">
        <v>0.48198071691</v>
      </c>
      <c r="Q12" s="270">
        <v>0.53265514555000004</v>
      </c>
      <c r="R12" s="270">
        <v>0.50579007541999998</v>
      </c>
      <c r="S12" s="270">
        <v>0.49112056253000003</v>
      </c>
      <c r="T12" s="270">
        <v>0.4482580753</v>
      </c>
      <c r="U12" s="270">
        <v>0.45109618919</v>
      </c>
      <c r="V12" s="270">
        <v>0.39876273799</v>
      </c>
      <c r="W12" s="270">
        <v>0.38835121446999998</v>
      </c>
      <c r="X12" s="270">
        <v>0.42559702816</v>
      </c>
      <c r="Y12" s="270">
        <v>0.43152789484999998</v>
      </c>
      <c r="Z12" s="270">
        <v>0.50117674026000003</v>
      </c>
      <c r="AA12" s="270">
        <v>0.50522246037999996</v>
      </c>
      <c r="AB12" s="270">
        <v>0.48703601654000001</v>
      </c>
      <c r="AC12" s="270">
        <v>0.59513423040000002</v>
      </c>
      <c r="AD12" s="270">
        <v>0.59009571511000003</v>
      </c>
      <c r="AE12" s="270">
        <v>0.60724748762000003</v>
      </c>
      <c r="AF12" s="270">
        <v>0.56902114863999997</v>
      </c>
      <c r="AG12" s="270">
        <v>0.49843683476</v>
      </c>
      <c r="AH12" s="270">
        <v>0.43214401982</v>
      </c>
      <c r="AI12" s="270">
        <v>0.43766960892000001</v>
      </c>
      <c r="AJ12" s="270">
        <v>0.49601844795</v>
      </c>
      <c r="AK12" s="270">
        <v>0.49482607245999999</v>
      </c>
      <c r="AL12" s="270">
        <v>0.52196514117000004</v>
      </c>
      <c r="AM12" s="270">
        <v>0.57080433749000004</v>
      </c>
      <c r="AN12" s="270">
        <v>0.54698284252999996</v>
      </c>
      <c r="AO12" s="270">
        <v>0.59290467605999997</v>
      </c>
      <c r="AP12" s="270">
        <v>0.60492513401000003</v>
      </c>
      <c r="AQ12" s="270">
        <v>0.61548703429999996</v>
      </c>
      <c r="AR12" s="270">
        <v>0.60736855202999995</v>
      </c>
      <c r="AS12" s="270">
        <v>0.48663015207999999</v>
      </c>
      <c r="AT12" s="270">
        <v>0.49465241499000001</v>
      </c>
      <c r="AU12" s="270">
        <v>0.44533207058000002</v>
      </c>
      <c r="AV12" s="270">
        <v>0.4662072901</v>
      </c>
      <c r="AW12" s="270">
        <v>0.49767799593000001</v>
      </c>
      <c r="AX12" s="270">
        <v>0.52985886744999999</v>
      </c>
      <c r="AY12" s="270">
        <v>0.54579299357</v>
      </c>
      <c r="AZ12" s="270">
        <v>0.49929552939999999</v>
      </c>
      <c r="BA12" s="270">
        <v>0.58002993117000001</v>
      </c>
      <c r="BB12" s="270">
        <v>0.62332389274</v>
      </c>
      <c r="BC12" s="270">
        <v>0.63909359185000003</v>
      </c>
      <c r="BD12" s="270">
        <v>0.58106326991000001</v>
      </c>
      <c r="BE12" s="270">
        <v>0.51885340000000002</v>
      </c>
      <c r="BF12" s="270">
        <v>0.50981030000000005</v>
      </c>
      <c r="BG12" s="356">
        <v>0.46711009999999997</v>
      </c>
      <c r="BH12" s="356">
        <v>0.51230410000000004</v>
      </c>
      <c r="BI12" s="356">
        <v>0.51467850000000004</v>
      </c>
      <c r="BJ12" s="356">
        <v>0.54425020000000002</v>
      </c>
      <c r="BK12" s="356">
        <v>0.5927827</v>
      </c>
      <c r="BL12" s="356">
        <v>0.56635840000000004</v>
      </c>
      <c r="BM12" s="356">
        <v>0.60382009999999997</v>
      </c>
      <c r="BN12" s="356">
        <v>0.68642559999999997</v>
      </c>
      <c r="BO12" s="356">
        <v>0.66547999999999996</v>
      </c>
      <c r="BP12" s="356">
        <v>0.64146780000000003</v>
      </c>
      <c r="BQ12" s="356">
        <v>0.57646589999999998</v>
      </c>
      <c r="BR12" s="356">
        <v>0.5738858</v>
      </c>
      <c r="BS12" s="356">
        <v>0.48949730000000002</v>
      </c>
      <c r="BT12" s="356">
        <v>0.5561104</v>
      </c>
      <c r="BU12" s="356">
        <v>0.54330460000000003</v>
      </c>
      <c r="BV12" s="356">
        <v>0.60932909999999996</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1082</v>
      </c>
      <c r="C14" s="270">
        <v>6.5405716000000003E-2</v>
      </c>
      <c r="D14" s="270">
        <v>5.8925323000000002E-2</v>
      </c>
      <c r="E14" s="270">
        <v>6.4861656000000004E-2</v>
      </c>
      <c r="F14" s="270">
        <v>6.1445791999999999E-2</v>
      </c>
      <c r="G14" s="270">
        <v>6.5349715000000003E-2</v>
      </c>
      <c r="H14" s="270">
        <v>6.5436615000000004E-2</v>
      </c>
      <c r="I14" s="270">
        <v>6.6674594000000004E-2</v>
      </c>
      <c r="J14" s="270">
        <v>6.5622429999999995E-2</v>
      </c>
      <c r="K14" s="270">
        <v>6.2935771000000001E-2</v>
      </c>
      <c r="L14" s="270">
        <v>6.5789846999999999E-2</v>
      </c>
      <c r="M14" s="270">
        <v>6.5272070000000001E-2</v>
      </c>
      <c r="N14" s="270">
        <v>6.8322696000000002E-2</v>
      </c>
      <c r="O14" s="270">
        <v>6.6298613000000006E-2</v>
      </c>
      <c r="P14" s="270">
        <v>6.2729654999999995E-2</v>
      </c>
      <c r="Q14" s="270">
        <v>6.7480604999999999E-2</v>
      </c>
      <c r="R14" s="270">
        <v>6.1485958E-2</v>
      </c>
      <c r="S14" s="270">
        <v>6.6186623E-2</v>
      </c>
      <c r="T14" s="270">
        <v>6.6442403999999997E-2</v>
      </c>
      <c r="U14" s="270">
        <v>6.8718651000000006E-2</v>
      </c>
      <c r="V14" s="270">
        <v>6.9593574000000005E-2</v>
      </c>
      <c r="W14" s="270">
        <v>6.5618134999999994E-2</v>
      </c>
      <c r="X14" s="270">
        <v>6.7715739999999996E-2</v>
      </c>
      <c r="Y14" s="270">
        <v>6.7057971999999993E-2</v>
      </c>
      <c r="Z14" s="270">
        <v>7.1329435999999996E-2</v>
      </c>
      <c r="AA14" s="270">
        <v>7.1065680000000006E-2</v>
      </c>
      <c r="AB14" s="270">
        <v>6.3326939999999998E-2</v>
      </c>
      <c r="AC14" s="270">
        <v>7.0015172000000001E-2</v>
      </c>
      <c r="AD14" s="270">
        <v>6.4113870000000003E-2</v>
      </c>
      <c r="AE14" s="270">
        <v>6.8976934000000004E-2</v>
      </c>
      <c r="AF14" s="270">
        <v>6.6678670999999995E-2</v>
      </c>
      <c r="AG14" s="270">
        <v>6.7955128000000004E-2</v>
      </c>
      <c r="AH14" s="270">
        <v>7.0744000000000001E-2</v>
      </c>
      <c r="AI14" s="270">
        <v>6.6504052999999994E-2</v>
      </c>
      <c r="AJ14" s="270">
        <v>6.9820594999999999E-2</v>
      </c>
      <c r="AK14" s="270">
        <v>7.0769894999999999E-2</v>
      </c>
      <c r="AL14" s="270">
        <v>7.1461034000000007E-2</v>
      </c>
      <c r="AM14" s="270">
        <v>6.9684537000000005E-2</v>
      </c>
      <c r="AN14" s="270">
        <v>6.3495454000000007E-2</v>
      </c>
      <c r="AO14" s="270">
        <v>6.9307283999999997E-2</v>
      </c>
      <c r="AP14" s="270">
        <v>6.5679794E-2</v>
      </c>
      <c r="AQ14" s="270">
        <v>6.9301916000000005E-2</v>
      </c>
      <c r="AR14" s="270">
        <v>6.8712494999999998E-2</v>
      </c>
      <c r="AS14" s="270">
        <v>7.2045933000000006E-2</v>
      </c>
      <c r="AT14" s="270">
        <v>7.2641359000000003E-2</v>
      </c>
      <c r="AU14" s="270">
        <v>6.5991431000000003E-2</v>
      </c>
      <c r="AV14" s="270">
        <v>6.9778588000000003E-2</v>
      </c>
      <c r="AW14" s="270">
        <v>6.7831651000000007E-2</v>
      </c>
      <c r="AX14" s="270">
        <v>6.8225704999999998E-2</v>
      </c>
      <c r="AY14" s="270">
        <v>6.7172813999999997E-2</v>
      </c>
      <c r="AZ14" s="270">
        <v>6.0735915000000001E-2</v>
      </c>
      <c r="BA14" s="270">
        <v>6.5740724E-2</v>
      </c>
      <c r="BB14" s="270">
        <v>6.5971867000000003E-2</v>
      </c>
      <c r="BC14" s="270">
        <v>6.9171618000000004E-2</v>
      </c>
      <c r="BD14" s="270">
        <v>6.8080199999999993E-2</v>
      </c>
      <c r="BE14" s="270">
        <v>6.7785600000000001E-2</v>
      </c>
      <c r="BF14" s="270">
        <v>6.8770200000000004E-2</v>
      </c>
      <c r="BG14" s="356">
        <v>6.4822900000000003E-2</v>
      </c>
      <c r="BH14" s="356">
        <v>6.5811599999999998E-2</v>
      </c>
      <c r="BI14" s="356">
        <v>6.6582199999999994E-2</v>
      </c>
      <c r="BJ14" s="356">
        <v>7.0141499999999996E-2</v>
      </c>
      <c r="BK14" s="356">
        <v>6.8232399999999999E-2</v>
      </c>
      <c r="BL14" s="356">
        <v>6.3684900000000003E-2</v>
      </c>
      <c r="BM14" s="356">
        <v>6.9080199999999994E-2</v>
      </c>
      <c r="BN14" s="356">
        <v>6.5645899999999993E-2</v>
      </c>
      <c r="BO14" s="356">
        <v>6.9335400000000005E-2</v>
      </c>
      <c r="BP14" s="356">
        <v>6.94491E-2</v>
      </c>
      <c r="BQ14" s="356">
        <v>6.9652699999999998E-2</v>
      </c>
      <c r="BR14" s="356">
        <v>7.0311799999999994E-2</v>
      </c>
      <c r="BS14" s="356">
        <v>6.6242099999999998E-2</v>
      </c>
      <c r="BT14" s="356">
        <v>6.7402199999999995E-2</v>
      </c>
      <c r="BU14" s="356">
        <v>6.8360500000000005E-2</v>
      </c>
      <c r="BV14" s="356">
        <v>7.1341000000000002E-2</v>
      </c>
    </row>
    <row r="15" spans="1:74" ht="12" customHeight="1" x14ac:dyDescent="0.2">
      <c r="A15" s="580" t="s">
        <v>631</v>
      </c>
      <c r="B15" s="581" t="s">
        <v>472</v>
      </c>
      <c r="C15" s="270">
        <v>3.5671200000000002E-4</v>
      </c>
      <c r="D15" s="270">
        <v>3.2219200000000001E-4</v>
      </c>
      <c r="E15" s="270">
        <v>3.5671200000000002E-4</v>
      </c>
      <c r="F15" s="270">
        <v>3.4520500000000001E-4</v>
      </c>
      <c r="G15" s="270">
        <v>3.5671200000000002E-4</v>
      </c>
      <c r="H15" s="270">
        <v>3.4520500000000001E-4</v>
      </c>
      <c r="I15" s="270">
        <v>3.5671200000000002E-4</v>
      </c>
      <c r="J15" s="270">
        <v>3.5671200000000002E-4</v>
      </c>
      <c r="K15" s="270">
        <v>3.4520500000000001E-4</v>
      </c>
      <c r="L15" s="270">
        <v>3.5671200000000002E-4</v>
      </c>
      <c r="M15" s="270">
        <v>3.4520500000000001E-4</v>
      </c>
      <c r="N15" s="270">
        <v>3.5671200000000002E-4</v>
      </c>
      <c r="O15" s="270">
        <v>3.5573799999999997E-4</v>
      </c>
      <c r="P15" s="270">
        <v>3.3278700000000002E-4</v>
      </c>
      <c r="Q15" s="270">
        <v>3.5573799999999997E-4</v>
      </c>
      <c r="R15" s="270">
        <v>3.4426200000000002E-4</v>
      </c>
      <c r="S15" s="270">
        <v>3.5573799999999997E-4</v>
      </c>
      <c r="T15" s="270">
        <v>3.4426200000000002E-4</v>
      </c>
      <c r="U15" s="270">
        <v>3.5573799999999997E-4</v>
      </c>
      <c r="V15" s="270">
        <v>3.5573799999999997E-4</v>
      </c>
      <c r="W15" s="270">
        <v>3.4426200000000002E-4</v>
      </c>
      <c r="X15" s="270">
        <v>3.5573799999999997E-4</v>
      </c>
      <c r="Y15" s="270">
        <v>3.4426200000000002E-4</v>
      </c>
      <c r="Z15" s="270">
        <v>3.5573799999999997E-4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3.5671200000000002E-4</v>
      </c>
      <c r="AZ15" s="270">
        <v>3.2219200000000001E-4</v>
      </c>
      <c r="BA15" s="270">
        <v>3.5671200000000002E-4</v>
      </c>
      <c r="BB15" s="270">
        <v>3.4520500000000001E-4</v>
      </c>
      <c r="BC15" s="270">
        <v>3.5671200000000002E-4</v>
      </c>
      <c r="BD15" s="270">
        <v>3.5043599999999998E-4</v>
      </c>
      <c r="BE15" s="270">
        <v>3.4986499999999999E-4</v>
      </c>
      <c r="BF15" s="270">
        <v>3.49243E-4</v>
      </c>
      <c r="BG15" s="356">
        <v>3.4960999999999998E-4</v>
      </c>
      <c r="BH15" s="356">
        <v>3.48964E-4</v>
      </c>
      <c r="BI15" s="356">
        <v>3.4930600000000002E-4</v>
      </c>
      <c r="BJ15" s="356">
        <v>3.4863199999999998E-4</v>
      </c>
      <c r="BK15" s="356">
        <v>3.4789800000000002E-4</v>
      </c>
      <c r="BL15" s="356">
        <v>3.5023500000000001E-4</v>
      </c>
      <c r="BM15" s="356">
        <v>3.4964600000000001E-4</v>
      </c>
      <c r="BN15" s="356">
        <v>3.5005000000000002E-4</v>
      </c>
      <c r="BO15" s="356">
        <v>3.4944400000000002E-4</v>
      </c>
      <c r="BP15" s="356">
        <v>3.4935400000000002E-4</v>
      </c>
      <c r="BQ15" s="356">
        <v>3.4930699999999998E-4</v>
      </c>
      <c r="BR15" s="356">
        <v>3.4931300000000002E-4</v>
      </c>
      <c r="BS15" s="356">
        <v>3.4928599999999998E-4</v>
      </c>
      <c r="BT15" s="356">
        <v>3.4931600000000001E-4</v>
      </c>
      <c r="BU15" s="356">
        <v>3.4931600000000001E-4</v>
      </c>
      <c r="BV15" s="356">
        <v>3.4937899999999998E-4</v>
      </c>
    </row>
    <row r="16" spans="1:74" ht="12" customHeight="1" x14ac:dyDescent="0.2">
      <c r="A16" s="580" t="s">
        <v>632</v>
      </c>
      <c r="B16" s="581" t="s">
        <v>52</v>
      </c>
      <c r="C16" s="270">
        <v>1.128301E-3</v>
      </c>
      <c r="D16" s="270">
        <v>9.7548999999999997E-4</v>
      </c>
      <c r="E16" s="270">
        <v>1.213193E-3</v>
      </c>
      <c r="F16" s="270">
        <v>1.2834109999999999E-3</v>
      </c>
      <c r="G16" s="270">
        <v>1.1875259999999999E-3</v>
      </c>
      <c r="H16" s="270">
        <v>1.0615399999999999E-3</v>
      </c>
      <c r="I16" s="270">
        <v>1.074099E-3</v>
      </c>
      <c r="J16" s="270">
        <v>8.4025699999999996E-4</v>
      </c>
      <c r="K16" s="270">
        <v>7.1647599999999996E-4</v>
      </c>
      <c r="L16" s="270">
        <v>1.065788E-3</v>
      </c>
      <c r="M16" s="270">
        <v>1.2392989999999999E-3</v>
      </c>
      <c r="N16" s="270">
        <v>1.349769E-3</v>
      </c>
      <c r="O16" s="270">
        <v>1.19633E-3</v>
      </c>
      <c r="P16" s="270">
        <v>1.065472E-3</v>
      </c>
      <c r="Q16" s="270">
        <v>1.3120950000000001E-3</v>
      </c>
      <c r="R16" s="270">
        <v>1.186124E-3</v>
      </c>
      <c r="S16" s="270">
        <v>1.1028730000000001E-3</v>
      </c>
      <c r="T16" s="270">
        <v>9.1069100000000004E-4</v>
      </c>
      <c r="U16" s="270">
        <v>9.5740699999999996E-4</v>
      </c>
      <c r="V16" s="270">
        <v>8.5254700000000005E-4</v>
      </c>
      <c r="W16" s="270">
        <v>6.02558E-4</v>
      </c>
      <c r="X16" s="270">
        <v>8.1314799999999997E-4</v>
      </c>
      <c r="Y16" s="270">
        <v>6.4054499999999996E-4</v>
      </c>
      <c r="Z16" s="270">
        <v>1.077485E-3</v>
      </c>
      <c r="AA16" s="270">
        <v>1.156401E-3</v>
      </c>
      <c r="AB16" s="270">
        <v>1.0599120000000001E-3</v>
      </c>
      <c r="AC16" s="270">
        <v>1.205968E-3</v>
      </c>
      <c r="AD16" s="270">
        <v>1.3467780000000001E-3</v>
      </c>
      <c r="AE16" s="270">
        <v>1.4256500000000001E-3</v>
      </c>
      <c r="AF16" s="270">
        <v>1.140573E-3</v>
      </c>
      <c r="AG16" s="270">
        <v>1.0550410000000001E-3</v>
      </c>
      <c r="AH16" s="270">
        <v>8.5690400000000002E-4</v>
      </c>
      <c r="AI16" s="270">
        <v>6.9004099999999996E-4</v>
      </c>
      <c r="AJ16" s="270">
        <v>7.7197099999999999E-4</v>
      </c>
      <c r="AK16" s="270">
        <v>1.1144320000000001E-3</v>
      </c>
      <c r="AL16" s="270">
        <v>9.1427200000000004E-4</v>
      </c>
      <c r="AM16" s="270">
        <v>1.0296820000000001E-3</v>
      </c>
      <c r="AN16" s="270">
        <v>1.0314689999999999E-3</v>
      </c>
      <c r="AO16" s="270">
        <v>1.1273990000000001E-3</v>
      </c>
      <c r="AP16" s="270">
        <v>1.1006919999999999E-3</v>
      </c>
      <c r="AQ16" s="270">
        <v>1.150096E-3</v>
      </c>
      <c r="AR16" s="270">
        <v>1.0491470000000001E-3</v>
      </c>
      <c r="AS16" s="270">
        <v>1.039388E-3</v>
      </c>
      <c r="AT16" s="270">
        <v>9.8019199999999996E-4</v>
      </c>
      <c r="AU16" s="270">
        <v>9.4704900000000005E-4</v>
      </c>
      <c r="AV16" s="270">
        <v>1.058563E-3</v>
      </c>
      <c r="AW16" s="270">
        <v>1.172523E-3</v>
      </c>
      <c r="AX16" s="270">
        <v>1.2439739999999999E-3</v>
      </c>
      <c r="AY16" s="270">
        <v>8.7544999999999995E-4</v>
      </c>
      <c r="AZ16" s="270">
        <v>7.4532600000000004E-4</v>
      </c>
      <c r="BA16" s="270">
        <v>8.5041499999999998E-4</v>
      </c>
      <c r="BB16" s="270">
        <v>7.83692E-4</v>
      </c>
      <c r="BC16" s="270">
        <v>8.4875499999999997E-4</v>
      </c>
      <c r="BD16" s="270">
        <v>1.0492100000000001E-3</v>
      </c>
      <c r="BE16" s="270">
        <v>1.0394499999999999E-3</v>
      </c>
      <c r="BF16" s="270">
        <v>9.8024799999999997E-4</v>
      </c>
      <c r="BG16" s="356">
        <v>9.4710300000000003E-4</v>
      </c>
      <c r="BH16" s="356">
        <v>1.0586199999999999E-3</v>
      </c>
      <c r="BI16" s="356">
        <v>1.17259E-3</v>
      </c>
      <c r="BJ16" s="356">
        <v>1.24405E-3</v>
      </c>
      <c r="BK16" s="356">
        <v>8.7549999999999998E-4</v>
      </c>
      <c r="BL16" s="356">
        <v>7.7198900000000005E-4</v>
      </c>
      <c r="BM16" s="356">
        <v>8.5046399999999999E-4</v>
      </c>
      <c r="BN16" s="356">
        <v>7.8373600000000005E-4</v>
      </c>
      <c r="BO16" s="356">
        <v>8.4880299999999997E-4</v>
      </c>
      <c r="BP16" s="356">
        <v>8.0750600000000004E-4</v>
      </c>
      <c r="BQ16" s="356">
        <v>1.0394499999999999E-3</v>
      </c>
      <c r="BR16" s="356">
        <v>9.8024799999999997E-4</v>
      </c>
      <c r="BS16" s="356">
        <v>9.4710300000000003E-4</v>
      </c>
      <c r="BT16" s="356">
        <v>1.0586199999999999E-3</v>
      </c>
      <c r="BU16" s="356">
        <v>1.17259E-3</v>
      </c>
      <c r="BV16" s="356">
        <v>1.24405E-3</v>
      </c>
    </row>
    <row r="17" spans="1:74" ht="12" customHeight="1" x14ac:dyDescent="0.2">
      <c r="A17" s="580" t="s">
        <v>1077</v>
      </c>
      <c r="B17" s="581" t="s">
        <v>1076</v>
      </c>
      <c r="C17" s="270">
        <v>7.5002392861000004E-4</v>
      </c>
      <c r="D17" s="270">
        <v>8.0179503670000003E-4</v>
      </c>
      <c r="E17" s="270">
        <v>1.1302149551E-3</v>
      </c>
      <c r="F17" s="270">
        <v>1.2259391081E-3</v>
      </c>
      <c r="G17" s="270">
        <v>1.3628628022999999E-3</v>
      </c>
      <c r="H17" s="270">
        <v>1.3600995045E-3</v>
      </c>
      <c r="I17" s="270">
        <v>1.4183074788E-3</v>
      </c>
      <c r="J17" s="270">
        <v>1.3926008589000001E-3</v>
      </c>
      <c r="K17" s="270">
        <v>1.2746318615999999E-3</v>
      </c>
      <c r="L17" s="270">
        <v>1.1788423358E-3</v>
      </c>
      <c r="M17" s="270">
        <v>9.4600891009000002E-4</v>
      </c>
      <c r="N17" s="270">
        <v>8.8033980884000002E-4</v>
      </c>
      <c r="O17" s="270">
        <v>1.0580486113E-3</v>
      </c>
      <c r="P17" s="270">
        <v>1.1668583572999999E-3</v>
      </c>
      <c r="Q17" s="270">
        <v>1.5994220094E-3</v>
      </c>
      <c r="R17" s="270">
        <v>1.7416510323E-3</v>
      </c>
      <c r="S17" s="270">
        <v>1.9229607266999999E-3</v>
      </c>
      <c r="T17" s="270">
        <v>1.9291049735999999E-3</v>
      </c>
      <c r="U17" s="270">
        <v>2.0000563001999999E-3</v>
      </c>
      <c r="V17" s="270">
        <v>1.9585793614E-3</v>
      </c>
      <c r="W17" s="270">
        <v>1.7752236896E-3</v>
      </c>
      <c r="X17" s="270">
        <v>1.6294305422999999E-3</v>
      </c>
      <c r="Y17" s="270">
        <v>1.2968472807E-3</v>
      </c>
      <c r="Z17" s="270">
        <v>1.1905280882E-3</v>
      </c>
      <c r="AA17" s="270">
        <v>1.1440975091E-3</v>
      </c>
      <c r="AB17" s="270">
        <v>1.2774119223999999E-3</v>
      </c>
      <c r="AC17" s="270">
        <v>1.8402215165999999E-3</v>
      </c>
      <c r="AD17" s="270">
        <v>1.9990748541999998E-3</v>
      </c>
      <c r="AE17" s="270">
        <v>2.2340155856000001E-3</v>
      </c>
      <c r="AF17" s="270">
        <v>2.2651181761E-3</v>
      </c>
      <c r="AG17" s="270">
        <v>2.3681924923000001E-3</v>
      </c>
      <c r="AH17" s="270">
        <v>2.3104681275000001E-3</v>
      </c>
      <c r="AI17" s="270">
        <v>2.0911694486E-3</v>
      </c>
      <c r="AJ17" s="270">
        <v>1.8826682767E-3</v>
      </c>
      <c r="AK17" s="270">
        <v>1.4581562508000001E-3</v>
      </c>
      <c r="AL17" s="270">
        <v>1.2972208857999999E-3</v>
      </c>
      <c r="AM17" s="270">
        <v>1.3856129782E-3</v>
      </c>
      <c r="AN17" s="270">
        <v>1.4727882729E-3</v>
      </c>
      <c r="AO17" s="270">
        <v>2.0903842614999999E-3</v>
      </c>
      <c r="AP17" s="270">
        <v>2.2864800920000001E-3</v>
      </c>
      <c r="AQ17" s="270">
        <v>2.5341473761000002E-3</v>
      </c>
      <c r="AR17" s="270">
        <v>2.5604176558999998E-3</v>
      </c>
      <c r="AS17" s="270">
        <v>2.6304646845999998E-3</v>
      </c>
      <c r="AT17" s="270">
        <v>2.5642995166000001E-3</v>
      </c>
      <c r="AU17" s="270">
        <v>2.3496385236999998E-3</v>
      </c>
      <c r="AV17" s="270">
        <v>2.1290348049000001E-3</v>
      </c>
      <c r="AW17" s="270">
        <v>1.6755065737000001E-3</v>
      </c>
      <c r="AX17" s="270">
        <v>1.5018420395999999E-3</v>
      </c>
      <c r="AY17" s="270">
        <v>1.5930016803999999E-3</v>
      </c>
      <c r="AZ17" s="270">
        <v>1.6904186802E-3</v>
      </c>
      <c r="BA17" s="270">
        <v>2.4227358016E-3</v>
      </c>
      <c r="BB17" s="270">
        <v>2.6474247949000002E-3</v>
      </c>
      <c r="BC17" s="270">
        <v>2.9366585553E-3</v>
      </c>
      <c r="BD17" s="270">
        <v>3.0015727451999999E-3</v>
      </c>
      <c r="BE17" s="270">
        <v>3.0497599999999999E-3</v>
      </c>
      <c r="BF17" s="270">
        <v>2.9740700000000001E-3</v>
      </c>
      <c r="BG17" s="356">
        <v>2.7065800000000001E-3</v>
      </c>
      <c r="BH17" s="356">
        <v>2.4865600000000001E-3</v>
      </c>
      <c r="BI17" s="356">
        <v>1.9714200000000002E-3</v>
      </c>
      <c r="BJ17" s="356">
        <v>1.7890600000000001E-3</v>
      </c>
      <c r="BK17" s="356">
        <v>1.89237E-3</v>
      </c>
      <c r="BL17" s="356">
        <v>2.0187299999999998E-3</v>
      </c>
      <c r="BM17" s="356">
        <v>2.8447500000000001E-3</v>
      </c>
      <c r="BN17" s="356">
        <v>3.08347E-3</v>
      </c>
      <c r="BO17" s="356">
        <v>3.4069399999999998E-3</v>
      </c>
      <c r="BP17" s="356">
        <v>3.4230100000000002E-3</v>
      </c>
      <c r="BQ17" s="356">
        <v>3.54201E-3</v>
      </c>
      <c r="BR17" s="356">
        <v>3.4500500000000001E-3</v>
      </c>
      <c r="BS17" s="356">
        <v>3.1373899999999999E-3</v>
      </c>
      <c r="BT17" s="356">
        <v>2.8803000000000001E-3</v>
      </c>
      <c r="BU17" s="356">
        <v>2.2831599999999998E-3</v>
      </c>
      <c r="BV17" s="356">
        <v>2.0707E-3</v>
      </c>
    </row>
    <row r="18" spans="1:74" ht="12" customHeight="1" x14ac:dyDescent="0.2">
      <c r="A18" s="580" t="s">
        <v>22</v>
      </c>
      <c r="B18" s="581" t="s">
        <v>849</v>
      </c>
      <c r="C18" s="270">
        <v>1.6636206000000001E-2</v>
      </c>
      <c r="D18" s="270">
        <v>1.4557964E-2</v>
      </c>
      <c r="E18" s="270">
        <v>1.6545635999999999E-2</v>
      </c>
      <c r="F18" s="270">
        <v>1.5970629E-2</v>
      </c>
      <c r="G18" s="270">
        <v>1.5363425999999999E-2</v>
      </c>
      <c r="H18" s="270">
        <v>1.4928719E-2</v>
      </c>
      <c r="I18" s="270">
        <v>1.5733336000000001E-2</v>
      </c>
      <c r="J18" s="270">
        <v>1.5213925999999999E-2</v>
      </c>
      <c r="K18" s="270">
        <v>1.4701449E-2</v>
      </c>
      <c r="L18" s="270">
        <v>1.6885305999999999E-2</v>
      </c>
      <c r="M18" s="270">
        <v>1.6498868999999999E-2</v>
      </c>
      <c r="N18" s="270">
        <v>1.7284095999999999E-2</v>
      </c>
      <c r="O18" s="270">
        <v>1.4999556000000001E-2</v>
      </c>
      <c r="P18" s="270">
        <v>1.4516444999999999E-2</v>
      </c>
      <c r="Q18" s="270">
        <v>1.5839426E-2</v>
      </c>
      <c r="R18" s="270">
        <v>1.4924649999999999E-2</v>
      </c>
      <c r="S18" s="270">
        <v>1.4973256000000001E-2</v>
      </c>
      <c r="T18" s="270">
        <v>1.2940200000000001E-2</v>
      </c>
      <c r="U18" s="270">
        <v>1.3701415999999999E-2</v>
      </c>
      <c r="V18" s="270">
        <v>1.3726656E-2</v>
      </c>
      <c r="W18" s="270">
        <v>1.300373E-2</v>
      </c>
      <c r="X18" s="270">
        <v>1.5062526E-2</v>
      </c>
      <c r="Y18" s="270">
        <v>1.516904E-2</v>
      </c>
      <c r="Z18" s="270">
        <v>1.5568406E-2</v>
      </c>
      <c r="AA18" s="270">
        <v>1.5235936E-2</v>
      </c>
      <c r="AB18" s="270">
        <v>1.3718484E-2</v>
      </c>
      <c r="AC18" s="270">
        <v>1.5055936000000001E-2</v>
      </c>
      <c r="AD18" s="270">
        <v>1.4384159000000001E-2</v>
      </c>
      <c r="AE18" s="270">
        <v>1.3728436E-2</v>
      </c>
      <c r="AF18" s="270">
        <v>1.2469789E-2</v>
      </c>
      <c r="AG18" s="270">
        <v>1.3126356E-2</v>
      </c>
      <c r="AH18" s="270">
        <v>1.3332426E-2</v>
      </c>
      <c r="AI18" s="270">
        <v>1.2559179E-2</v>
      </c>
      <c r="AJ18" s="270">
        <v>1.4323156E-2</v>
      </c>
      <c r="AK18" s="270">
        <v>1.4568549E-2</v>
      </c>
      <c r="AL18" s="270">
        <v>1.5033846E-2</v>
      </c>
      <c r="AM18" s="270">
        <v>1.5133275999999999E-2</v>
      </c>
      <c r="AN18" s="270">
        <v>1.3627004E-2</v>
      </c>
      <c r="AO18" s="270">
        <v>1.4993925999999999E-2</v>
      </c>
      <c r="AP18" s="270">
        <v>1.4446689E-2</v>
      </c>
      <c r="AQ18" s="270">
        <v>1.3923936E-2</v>
      </c>
      <c r="AR18" s="270">
        <v>1.2491669E-2</v>
      </c>
      <c r="AS18" s="270">
        <v>1.3072205999999999E-2</v>
      </c>
      <c r="AT18" s="270">
        <v>1.3133356000000001E-2</v>
      </c>
      <c r="AU18" s="270">
        <v>1.2642989E-2</v>
      </c>
      <c r="AV18" s="270">
        <v>1.4691096000000001E-2</v>
      </c>
      <c r="AW18" s="270">
        <v>1.4486239E-2</v>
      </c>
      <c r="AX18" s="270">
        <v>1.5167956E-2</v>
      </c>
      <c r="AY18" s="270">
        <v>1.4865206000000001E-2</v>
      </c>
      <c r="AZ18" s="270">
        <v>1.3554973999999999E-2</v>
      </c>
      <c r="BA18" s="270">
        <v>1.4495166E-2</v>
      </c>
      <c r="BB18" s="270">
        <v>1.3188238999999999E-2</v>
      </c>
      <c r="BC18" s="270">
        <v>1.3014975999999999E-2</v>
      </c>
      <c r="BD18" s="270">
        <v>1.31264E-2</v>
      </c>
      <c r="BE18" s="270">
        <v>1.3757500000000001E-2</v>
      </c>
      <c r="BF18" s="270">
        <v>1.38529E-2</v>
      </c>
      <c r="BG18" s="356">
        <v>1.31225E-2</v>
      </c>
      <c r="BH18" s="356">
        <v>1.42623E-2</v>
      </c>
      <c r="BI18" s="356">
        <v>1.3979800000000001E-2</v>
      </c>
      <c r="BJ18" s="356">
        <v>1.4412299999999999E-2</v>
      </c>
      <c r="BK18" s="356">
        <v>1.4289700000000001E-2</v>
      </c>
      <c r="BL18" s="356">
        <v>1.30755E-2</v>
      </c>
      <c r="BM18" s="356">
        <v>1.4439E-2</v>
      </c>
      <c r="BN18" s="356">
        <v>1.36609E-2</v>
      </c>
      <c r="BO18" s="356">
        <v>1.3610300000000001E-2</v>
      </c>
      <c r="BP18" s="356">
        <v>1.3395000000000001E-2</v>
      </c>
      <c r="BQ18" s="356">
        <v>1.3779899999999999E-2</v>
      </c>
      <c r="BR18" s="356">
        <v>1.3822900000000001E-2</v>
      </c>
      <c r="BS18" s="356">
        <v>1.3044200000000001E-2</v>
      </c>
      <c r="BT18" s="356">
        <v>1.41174E-2</v>
      </c>
      <c r="BU18" s="356">
        <v>1.3856800000000001E-2</v>
      </c>
      <c r="BV18" s="356">
        <v>1.43196E-2</v>
      </c>
    </row>
    <row r="19" spans="1:74" ht="12" customHeight="1" x14ac:dyDescent="0.2">
      <c r="A19" s="545" t="s">
        <v>54</v>
      </c>
      <c r="B19" s="581" t="s">
        <v>1081</v>
      </c>
      <c r="C19" s="270">
        <v>0.12973791300000001</v>
      </c>
      <c r="D19" s="270">
        <v>0.116126169</v>
      </c>
      <c r="E19" s="270">
        <v>0.12174576300000001</v>
      </c>
      <c r="F19" s="270">
        <v>0.121027992</v>
      </c>
      <c r="G19" s="270">
        <v>0.12460526299999999</v>
      </c>
      <c r="H19" s="270">
        <v>0.121134452</v>
      </c>
      <c r="I19" s="270">
        <v>0.12636212299999999</v>
      </c>
      <c r="J19" s="270">
        <v>0.12670922300000001</v>
      </c>
      <c r="K19" s="270">
        <v>0.121041312</v>
      </c>
      <c r="L19" s="270">
        <v>0.120135223</v>
      </c>
      <c r="M19" s="270">
        <v>0.121497802</v>
      </c>
      <c r="N19" s="270">
        <v>0.12576505299999999</v>
      </c>
      <c r="O19" s="270">
        <v>0.12675117599999999</v>
      </c>
      <c r="P19" s="270">
        <v>0.11851002300000001</v>
      </c>
      <c r="Q19" s="270">
        <v>0.121447376</v>
      </c>
      <c r="R19" s="270">
        <v>0.115260059</v>
      </c>
      <c r="S19" s="270">
        <v>0.120853956</v>
      </c>
      <c r="T19" s="270">
        <v>0.121132669</v>
      </c>
      <c r="U19" s="270">
        <v>0.124084676</v>
      </c>
      <c r="V19" s="270">
        <v>0.124402316</v>
      </c>
      <c r="W19" s="270">
        <v>0.116908159</v>
      </c>
      <c r="X19" s="270">
        <v>0.11952067600000001</v>
      </c>
      <c r="Y19" s="270">
        <v>0.121972399</v>
      </c>
      <c r="Z19" s="270">
        <v>0.142932266</v>
      </c>
      <c r="AA19" s="270">
        <v>0.13189726299999999</v>
      </c>
      <c r="AB19" s="270">
        <v>0.11752612899999999</v>
      </c>
      <c r="AC19" s="270">
        <v>0.12948659300000001</v>
      </c>
      <c r="AD19" s="270">
        <v>0.123486492</v>
      </c>
      <c r="AE19" s="270">
        <v>0.12701578299999999</v>
      </c>
      <c r="AF19" s="270">
        <v>0.127630522</v>
      </c>
      <c r="AG19" s="270">
        <v>0.132980083</v>
      </c>
      <c r="AH19" s="270">
        <v>0.13402440299999999</v>
      </c>
      <c r="AI19" s="270">
        <v>0.122918552</v>
      </c>
      <c r="AJ19" s="270">
        <v>0.12840758299999999</v>
      </c>
      <c r="AK19" s="270">
        <v>0.12902266200000001</v>
      </c>
      <c r="AL19" s="270">
        <v>0.13504683300000001</v>
      </c>
      <c r="AM19" s="270">
        <v>0.13149211299999999</v>
      </c>
      <c r="AN19" s="270">
        <v>0.121858879</v>
      </c>
      <c r="AO19" s="270">
        <v>0.12826982300000001</v>
      </c>
      <c r="AP19" s="270">
        <v>0.12602208200000001</v>
      </c>
      <c r="AQ19" s="270">
        <v>0.12834124299999999</v>
      </c>
      <c r="AR19" s="270">
        <v>0.12723111200000001</v>
      </c>
      <c r="AS19" s="270">
        <v>0.132105263</v>
      </c>
      <c r="AT19" s="270">
        <v>0.13361826299999999</v>
      </c>
      <c r="AU19" s="270">
        <v>0.123509642</v>
      </c>
      <c r="AV19" s="270">
        <v>0.12811573300000001</v>
      </c>
      <c r="AW19" s="270">
        <v>0.12673109199999999</v>
      </c>
      <c r="AX19" s="270">
        <v>0.13319732300000001</v>
      </c>
      <c r="AY19" s="270">
        <v>0.13052767300000001</v>
      </c>
      <c r="AZ19" s="270">
        <v>0.11820132899999999</v>
      </c>
      <c r="BA19" s="270">
        <v>0.12260866300000001</v>
      </c>
      <c r="BB19" s="270">
        <v>0.121876232</v>
      </c>
      <c r="BC19" s="270">
        <v>0.123261893</v>
      </c>
      <c r="BD19" s="270">
        <v>0.1187714</v>
      </c>
      <c r="BE19" s="270">
        <v>0.1230629</v>
      </c>
      <c r="BF19" s="270">
        <v>0.1202995</v>
      </c>
      <c r="BG19" s="356">
        <v>0.1152512</v>
      </c>
      <c r="BH19" s="356">
        <v>0.1190595</v>
      </c>
      <c r="BI19" s="356">
        <v>0.11552999999999999</v>
      </c>
      <c r="BJ19" s="356">
        <v>0.1206015</v>
      </c>
      <c r="BK19" s="356">
        <v>0.1202279</v>
      </c>
      <c r="BL19" s="356">
        <v>0.1077273</v>
      </c>
      <c r="BM19" s="356">
        <v>0.11452850000000001</v>
      </c>
      <c r="BN19" s="356">
        <v>0.1121877</v>
      </c>
      <c r="BO19" s="356">
        <v>0.1138274</v>
      </c>
      <c r="BP19" s="356">
        <v>0.1128204</v>
      </c>
      <c r="BQ19" s="356">
        <v>0.1190512</v>
      </c>
      <c r="BR19" s="356">
        <v>0.117538</v>
      </c>
      <c r="BS19" s="356">
        <v>0.1132662</v>
      </c>
      <c r="BT19" s="356">
        <v>0.1175336</v>
      </c>
      <c r="BU19" s="356">
        <v>0.114286</v>
      </c>
      <c r="BV19" s="356">
        <v>0.1195334</v>
      </c>
    </row>
    <row r="20" spans="1:74" ht="12" customHeight="1" x14ac:dyDescent="0.2">
      <c r="A20" s="580" t="s">
        <v>21</v>
      </c>
      <c r="B20" s="581" t="s">
        <v>365</v>
      </c>
      <c r="C20" s="270">
        <v>0.21465293179</v>
      </c>
      <c r="D20" s="270">
        <v>0.19222158433</v>
      </c>
      <c r="E20" s="270">
        <v>0.206192551</v>
      </c>
      <c r="F20" s="270">
        <v>0.20148378481000001</v>
      </c>
      <c r="G20" s="270">
        <v>0.20840417141000001</v>
      </c>
      <c r="H20" s="270">
        <v>0.20441159049999999</v>
      </c>
      <c r="I20" s="270">
        <v>0.21174850956999999</v>
      </c>
      <c r="J20" s="270">
        <v>0.21030080521</v>
      </c>
      <c r="K20" s="270">
        <v>0.20123520531</v>
      </c>
      <c r="L20" s="270">
        <v>0.20573611468</v>
      </c>
      <c r="M20" s="270">
        <v>0.20631987466000001</v>
      </c>
      <c r="N20" s="270">
        <v>0.21454946361999999</v>
      </c>
      <c r="O20" s="270">
        <v>0.21099900563999999</v>
      </c>
      <c r="P20" s="270">
        <v>0.19858971092</v>
      </c>
      <c r="Q20" s="270">
        <v>0.20796832053</v>
      </c>
      <c r="R20" s="270">
        <v>0.19462570392</v>
      </c>
      <c r="S20" s="270">
        <v>0.20502514492000001</v>
      </c>
      <c r="T20" s="270">
        <v>0.20332478419</v>
      </c>
      <c r="U20" s="270">
        <v>0.20940894090000001</v>
      </c>
      <c r="V20" s="270">
        <v>0.21054143892999999</v>
      </c>
      <c r="W20" s="270">
        <v>0.19798194736999999</v>
      </c>
      <c r="X20" s="270">
        <v>0.2049937318</v>
      </c>
      <c r="Y20" s="270">
        <v>0.20668818218000001</v>
      </c>
      <c r="Z20" s="270">
        <v>0.23284231341</v>
      </c>
      <c r="AA20" s="270">
        <v>0.22116290639</v>
      </c>
      <c r="AB20" s="270">
        <v>0.19730826381</v>
      </c>
      <c r="AC20" s="270">
        <v>0.21766545208999999</v>
      </c>
      <c r="AD20" s="270">
        <v>0.20520065496000001</v>
      </c>
      <c r="AE20" s="270">
        <v>0.21312677930999999</v>
      </c>
      <c r="AF20" s="270">
        <v>0.20989911952000001</v>
      </c>
      <c r="AG20" s="270">
        <v>0.21708271303000001</v>
      </c>
      <c r="AH20" s="270">
        <v>0.22098646960000001</v>
      </c>
      <c r="AI20" s="270">
        <v>0.20457747898</v>
      </c>
      <c r="AJ20" s="270">
        <v>0.21528811580000001</v>
      </c>
      <c r="AK20" s="270">
        <v>0.21738721718000001</v>
      </c>
      <c r="AL20" s="270">
        <v>0.22437362750000001</v>
      </c>
      <c r="AM20" s="270">
        <v>0.21928677469999999</v>
      </c>
      <c r="AN20" s="270">
        <v>0.20166532166000001</v>
      </c>
      <c r="AO20" s="270">
        <v>0.21563682142999999</v>
      </c>
      <c r="AP20" s="270">
        <v>0.20906779928999999</v>
      </c>
      <c r="AQ20" s="270">
        <v>0.21478210846000001</v>
      </c>
      <c r="AR20" s="270">
        <v>0.21147375002999999</v>
      </c>
      <c r="AS20" s="270">
        <v>0.22030552580000001</v>
      </c>
      <c r="AT20" s="270">
        <v>0.22248317289</v>
      </c>
      <c r="AU20" s="270">
        <v>0.20495838683000001</v>
      </c>
      <c r="AV20" s="270">
        <v>0.21563792526</v>
      </c>
      <c r="AW20" s="270">
        <v>0.21211449473999999</v>
      </c>
      <c r="AX20" s="270">
        <v>0.21977601743</v>
      </c>
      <c r="AY20" s="270">
        <v>0.21526908857999999</v>
      </c>
      <c r="AZ20" s="270">
        <v>0.19501478697999999</v>
      </c>
      <c r="BA20" s="270">
        <v>0.20566964745999999</v>
      </c>
      <c r="BB20" s="270">
        <v>0.20372637575999999</v>
      </c>
      <c r="BC20" s="270">
        <v>0.20836233997</v>
      </c>
      <c r="BD20" s="270">
        <v>0.20296249999999999</v>
      </c>
      <c r="BE20" s="270">
        <v>0.20755870000000001</v>
      </c>
      <c r="BF20" s="270">
        <v>0.20585490000000001</v>
      </c>
      <c r="BG20" s="356">
        <v>0.1959709</v>
      </c>
      <c r="BH20" s="356">
        <v>0.20206289999999999</v>
      </c>
      <c r="BI20" s="356">
        <v>0.19909489999999999</v>
      </c>
      <c r="BJ20" s="356">
        <v>0.20830589999999999</v>
      </c>
      <c r="BK20" s="356">
        <v>0.20541039999999999</v>
      </c>
      <c r="BL20" s="356">
        <v>0.18701760000000001</v>
      </c>
      <c r="BM20" s="356">
        <v>0.20079069999999999</v>
      </c>
      <c r="BN20" s="356">
        <v>0.19412940000000001</v>
      </c>
      <c r="BO20" s="356">
        <v>0.19956989999999999</v>
      </c>
      <c r="BP20" s="356">
        <v>0.19842940000000001</v>
      </c>
      <c r="BQ20" s="356">
        <v>0.20548060000000001</v>
      </c>
      <c r="BR20" s="356">
        <v>0.20464170000000001</v>
      </c>
      <c r="BS20" s="356">
        <v>0.19535759999999999</v>
      </c>
      <c r="BT20" s="356">
        <v>0.20201740000000001</v>
      </c>
      <c r="BU20" s="356">
        <v>0.19954469999999999</v>
      </c>
      <c r="BV20" s="356">
        <v>0.20836879999999999</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1.6731509999999999E-3</v>
      </c>
      <c r="D22" s="270">
        <v>1.5112330000000001E-3</v>
      </c>
      <c r="E22" s="270">
        <v>1.6731509999999999E-3</v>
      </c>
      <c r="F22" s="270">
        <v>1.619178E-3</v>
      </c>
      <c r="G22" s="270">
        <v>1.6731509999999999E-3</v>
      </c>
      <c r="H22" s="270">
        <v>1.619178E-3</v>
      </c>
      <c r="I22" s="270">
        <v>1.6731509999999999E-3</v>
      </c>
      <c r="J22" s="270">
        <v>1.6731509999999999E-3</v>
      </c>
      <c r="K22" s="270">
        <v>1.619178E-3</v>
      </c>
      <c r="L22" s="270">
        <v>1.6731509999999999E-3</v>
      </c>
      <c r="M22" s="270">
        <v>1.619178E-3</v>
      </c>
      <c r="N22" s="270">
        <v>1.6731509999999999E-3</v>
      </c>
      <c r="O22" s="270">
        <v>1.6685789999999999E-3</v>
      </c>
      <c r="P22" s="270">
        <v>1.560929E-3</v>
      </c>
      <c r="Q22" s="270">
        <v>1.6685789999999999E-3</v>
      </c>
      <c r="R22" s="270">
        <v>1.6147539999999999E-3</v>
      </c>
      <c r="S22" s="270">
        <v>1.6685789999999999E-3</v>
      </c>
      <c r="T22" s="270">
        <v>1.6147539999999999E-3</v>
      </c>
      <c r="U22" s="270">
        <v>1.6685789999999999E-3</v>
      </c>
      <c r="V22" s="270">
        <v>1.6685789999999999E-3</v>
      </c>
      <c r="W22" s="270">
        <v>1.6147539999999999E-3</v>
      </c>
      <c r="X22" s="270">
        <v>1.6685789999999999E-3</v>
      </c>
      <c r="Y22" s="270">
        <v>1.6147539999999999E-3</v>
      </c>
      <c r="Z22" s="270">
        <v>1.6685789999999999E-3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1.6731509999999999E-3</v>
      </c>
      <c r="AM22" s="270">
        <v>1.6731509999999999E-3</v>
      </c>
      <c r="AN22" s="270">
        <v>1.5112330000000001E-3</v>
      </c>
      <c r="AO22" s="270">
        <v>1.6731509999999999E-3</v>
      </c>
      <c r="AP22" s="270">
        <v>1.619178E-3</v>
      </c>
      <c r="AQ22" s="270">
        <v>1.6731509999999999E-3</v>
      </c>
      <c r="AR22" s="270">
        <v>1.619178E-3</v>
      </c>
      <c r="AS22" s="270">
        <v>1.6731509999999999E-3</v>
      </c>
      <c r="AT22" s="270">
        <v>1.6731509999999999E-3</v>
      </c>
      <c r="AU22" s="270">
        <v>1.619178E-3</v>
      </c>
      <c r="AV22" s="270">
        <v>1.6731509999999999E-3</v>
      </c>
      <c r="AW22" s="270">
        <v>1.619178E-3</v>
      </c>
      <c r="AX22" s="270">
        <v>1.9812520000000002E-3</v>
      </c>
      <c r="AY22" s="270">
        <v>2.0605300000000001E-3</v>
      </c>
      <c r="AZ22" s="270">
        <v>1.8856770000000001E-3</v>
      </c>
      <c r="BA22" s="270">
        <v>2.0800150000000002E-3</v>
      </c>
      <c r="BB22" s="270">
        <v>1.867496E-3</v>
      </c>
      <c r="BC22" s="270">
        <v>2.0176249999999999E-3</v>
      </c>
      <c r="BD22" s="270">
        <v>1.8318500000000001E-3</v>
      </c>
      <c r="BE22" s="270">
        <v>1.8462800000000001E-3</v>
      </c>
      <c r="BF22" s="270">
        <v>1.86202E-3</v>
      </c>
      <c r="BG22" s="356">
        <v>1.8841000000000001E-3</v>
      </c>
      <c r="BH22" s="356">
        <v>1.9032700000000001E-3</v>
      </c>
      <c r="BI22" s="356">
        <v>1.9291E-3</v>
      </c>
      <c r="BJ22" s="356">
        <v>1.92436E-3</v>
      </c>
      <c r="BK22" s="356">
        <v>1.91198E-3</v>
      </c>
      <c r="BL22" s="356">
        <v>1.9143700000000001E-3</v>
      </c>
      <c r="BM22" s="356">
        <v>1.89931E-3</v>
      </c>
      <c r="BN22" s="356">
        <v>1.9022100000000001E-3</v>
      </c>
      <c r="BO22" s="356">
        <v>1.89171E-3</v>
      </c>
      <c r="BP22" s="356">
        <v>1.8971599999999999E-3</v>
      </c>
      <c r="BQ22" s="356">
        <v>1.9017800000000001E-3</v>
      </c>
      <c r="BR22" s="356">
        <v>1.9054E-3</v>
      </c>
      <c r="BS22" s="356">
        <v>1.90733E-3</v>
      </c>
      <c r="BT22" s="356">
        <v>1.9077E-3</v>
      </c>
      <c r="BU22" s="356">
        <v>1.90576E-3</v>
      </c>
      <c r="BV22" s="356">
        <v>1.9040699999999999E-3</v>
      </c>
    </row>
    <row r="23" spans="1:74" ht="12" customHeight="1" x14ac:dyDescent="0.2">
      <c r="A23" s="580" t="s">
        <v>1079</v>
      </c>
      <c r="B23" s="581" t="s">
        <v>1078</v>
      </c>
      <c r="C23" s="270">
        <v>3.237515719E-3</v>
      </c>
      <c r="D23" s="270">
        <v>3.5344000575999999E-3</v>
      </c>
      <c r="E23" s="270">
        <v>4.7685483099999997E-3</v>
      </c>
      <c r="F23" s="270">
        <v>5.2540116623999997E-3</v>
      </c>
      <c r="G23" s="270">
        <v>5.7729317250000004E-3</v>
      </c>
      <c r="H23" s="270">
        <v>5.7261981235000002E-3</v>
      </c>
      <c r="I23" s="270">
        <v>5.9770811476000003E-3</v>
      </c>
      <c r="J23" s="270">
        <v>5.7889160651999998E-3</v>
      </c>
      <c r="K23" s="270">
        <v>5.1515334151000002E-3</v>
      </c>
      <c r="L23" s="270">
        <v>4.5435881811999998E-3</v>
      </c>
      <c r="M23" s="270">
        <v>3.6700752108999998E-3</v>
      </c>
      <c r="N23" s="270">
        <v>3.4737164536E-3</v>
      </c>
      <c r="O23" s="270">
        <v>3.4407132790999998E-3</v>
      </c>
      <c r="P23" s="270">
        <v>4.0376595136000001E-3</v>
      </c>
      <c r="Q23" s="270">
        <v>5.2070133820000001E-3</v>
      </c>
      <c r="R23" s="270">
        <v>5.6488428324999998E-3</v>
      </c>
      <c r="S23" s="270">
        <v>6.1231264188000003E-3</v>
      </c>
      <c r="T23" s="270">
        <v>6.2370362631999996E-3</v>
      </c>
      <c r="U23" s="270">
        <v>6.4212921657999999E-3</v>
      </c>
      <c r="V23" s="270">
        <v>6.2542581345000001E-3</v>
      </c>
      <c r="W23" s="270">
        <v>5.5840968778000004E-3</v>
      </c>
      <c r="X23" s="270">
        <v>4.9465654603000004E-3</v>
      </c>
      <c r="Y23" s="270">
        <v>3.9549118974E-3</v>
      </c>
      <c r="Z23" s="270">
        <v>3.8794065822000002E-3</v>
      </c>
      <c r="AA23" s="270">
        <v>4.0330732247999997E-3</v>
      </c>
      <c r="AB23" s="270">
        <v>4.4646755571000002E-3</v>
      </c>
      <c r="AC23" s="270">
        <v>6.1848734264E-3</v>
      </c>
      <c r="AD23" s="270">
        <v>6.8593612469999999E-3</v>
      </c>
      <c r="AE23" s="270">
        <v>7.5833625027000003E-3</v>
      </c>
      <c r="AF23" s="270">
        <v>7.7192606556999999E-3</v>
      </c>
      <c r="AG23" s="270">
        <v>7.9801232957999995E-3</v>
      </c>
      <c r="AH23" s="270">
        <v>7.7656449137999996E-3</v>
      </c>
      <c r="AI23" s="270">
        <v>7.0127081310000002E-3</v>
      </c>
      <c r="AJ23" s="270">
        <v>6.2576828624999999E-3</v>
      </c>
      <c r="AK23" s="270">
        <v>4.9365477096999996E-3</v>
      </c>
      <c r="AL23" s="270">
        <v>4.8030858791999996E-3</v>
      </c>
      <c r="AM23" s="270">
        <v>5.2970938213000003E-3</v>
      </c>
      <c r="AN23" s="270">
        <v>5.8485095050000001E-3</v>
      </c>
      <c r="AO23" s="270">
        <v>7.9075705891000006E-3</v>
      </c>
      <c r="AP23" s="270">
        <v>8.8145759838999995E-3</v>
      </c>
      <c r="AQ23" s="270">
        <v>9.6877512612000005E-3</v>
      </c>
      <c r="AR23" s="270">
        <v>9.9506823303999997E-3</v>
      </c>
      <c r="AS23" s="270">
        <v>1.0137010538000001E-2</v>
      </c>
      <c r="AT23" s="270">
        <v>9.7584242025999992E-3</v>
      </c>
      <c r="AU23" s="270">
        <v>8.8156826495000007E-3</v>
      </c>
      <c r="AV23" s="270">
        <v>7.7004991643000002E-3</v>
      </c>
      <c r="AW23" s="270">
        <v>6.0691115655000004E-3</v>
      </c>
      <c r="AX23" s="270">
        <v>5.6957913805999998E-3</v>
      </c>
      <c r="AY23" s="270">
        <v>6.2440072879999999E-3</v>
      </c>
      <c r="AZ23" s="270">
        <v>6.6453623278999998E-3</v>
      </c>
      <c r="BA23" s="270">
        <v>9.3193072868999992E-3</v>
      </c>
      <c r="BB23" s="270">
        <v>1.0336957532E-2</v>
      </c>
      <c r="BC23" s="270">
        <v>1.1009554283E-2</v>
      </c>
      <c r="BD23" s="270">
        <v>1.1155323639999999E-2</v>
      </c>
      <c r="BE23" s="270">
        <v>1.16516E-2</v>
      </c>
      <c r="BF23" s="270">
        <v>1.1314299999999999E-2</v>
      </c>
      <c r="BG23" s="356">
        <v>1.02883E-2</v>
      </c>
      <c r="BH23" s="356">
        <v>9.2634599999999994E-3</v>
      </c>
      <c r="BI23" s="356">
        <v>7.5108700000000002E-3</v>
      </c>
      <c r="BJ23" s="356">
        <v>7.2106499999999999E-3</v>
      </c>
      <c r="BK23" s="356">
        <v>7.7372300000000003E-3</v>
      </c>
      <c r="BL23" s="356">
        <v>8.5094599999999999E-3</v>
      </c>
      <c r="BM23" s="356">
        <v>1.1352599999999999E-2</v>
      </c>
      <c r="BN23" s="356">
        <v>1.24543E-2</v>
      </c>
      <c r="BO23" s="356">
        <v>1.35978E-2</v>
      </c>
      <c r="BP23" s="356">
        <v>1.3717099999999999E-2</v>
      </c>
      <c r="BQ23" s="356">
        <v>1.4226000000000001E-2</v>
      </c>
      <c r="BR23" s="356">
        <v>1.3749000000000001E-2</v>
      </c>
      <c r="BS23" s="356">
        <v>1.24644E-2</v>
      </c>
      <c r="BT23" s="356">
        <v>1.11988E-2</v>
      </c>
      <c r="BU23" s="356">
        <v>9.0654900000000007E-3</v>
      </c>
      <c r="BV23" s="356">
        <v>8.6926899999999994E-3</v>
      </c>
    </row>
    <row r="24" spans="1:74" ht="12" customHeight="1" x14ac:dyDescent="0.2">
      <c r="A24" s="545" t="s">
        <v>870</v>
      </c>
      <c r="B24" s="581" t="s">
        <v>849</v>
      </c>
      <c r="C24" s="270">
        <v>3.8576700000000001E-3</v>
      </c>
      <c r="D24" s="270">
        <v>3.3915199999999999E-3</v>
      </c>
      <c r="E24" s="270">
        <v>3.8823500000000001E-3</v>
      </c>
      <c r="F24" s="270">
        <v>3.8593099999999999E-3</v>
      </c>
      <c r="G24" s="270">
        <v>4.0069900000000002E-3</v>
      </c>
      <c r="H24" s="270">
        <v>3.9311499999999996E-3</v>
      </c>
      <c r="I24" s="270">
        <v>4.2678000000000004E-3</v>
      </c>
      <c r="J24" s="270">
        <v>4.0826600000000001E-3</v>
      </c>
      <c r="K24" s="270">
        <v>4.0447599999999997E-3</v>
      </c>
      <c r="L24" s="270">
        <v>3.7764600000000001E-3</v>
      </c>
      <c r="M24" s="270">
        <v>3.9126100000000004E-3</v>
      </c>
      <c r="N24" s="270">
        <v>4.0157700000000001E-3</v>
      </c>
      <c r="O24" s="270">
        <v>3.9803499999999997E-3</v>
      </c>
      <c r="P24" s="270">
        <v>3.61445E-3</v>
      </c>
      <c r="Q24" s="270">
        <v>4.1044499999999999E-3</v>
      </c>
      <c r="R24" s="270">
        <v>3.9306699999999998E-3</v>
      </c>
      <c r="S24" s="270">
        <v>4.0506500000000003E-3</v>
      </c>
      <c r="T24" s="270">
        <v>3.9919600000000001E-3</v>
      </c>
      <c r="U24" s="270">
        <v>4.2129000000000003E-3</v>
      </c>
      <c r="V24" s="270">
        <v>4.1688999999999997E-3</v>
      </c>
      <c r="W24" s="270">
        <v>3.9595200000000002E-3</v>
      </c>
      <c r="X24" s="270">
        <v>3.9046300000000001E-3</v>
      </c>
      <c r="Y24" s="270">
        <v>4.0761E-3</v>
      </c>
      <c r="Z24" s="270">
        <v>4.1364699999999997E-3</v>
      </c>
      <c r="AA24" s="270">
        <v>4.2868300000000002E-3</v>
      </c>
      <c r="AB24" s="270">
        <v>3.7689799999999999E-3</v>
      </c>
      <c r="AC24" s="270">
        <v>4.0016399999999999E-3</v>
      </c>
      <c r="AD24" s="270">
        <v>3.89098E-3</v>
      </c>
      <c r="AE24" s="270">
        <v>4.07202E-3</v>
      </c>
      <c r="AF24" s="270">
        <v>3.9536199999999997E-3</v>
      </c>
      <c r="AG24" s="270">
        <v>4.09437E-3</v>
      </c>
      <c r="AH24" s="270">
        <v>4.09056E-3</v>
      </c>
      <c r="AI24" s="270">
        <v>3.6854800000000001E-3</v>
      </c>
      <c r="AJ24" s="270">
        <v>3.6843900000000001E-3</v>
      </c>
      <c r="AK24" s="270">
        <v>3.9208699999999999E-3</v>
      </c>
      <c r="AL24" s="270">
        <v>4.0565999999999996E-3</v>
      </c>
      <c r="AM24" s="270">
        <v>3.9108900000000002E-3</v>
      </c>
      <c r="AN24" s="270">
        <v>3.6261800000000001E-3</v>
      </c>
      <c r="AO24" s="270">
        <v>3.9427899999999998E-3</v>
      </c>
      <c r="AP24" s="270">
        <v>3.6369699999999998E-3</v>
      </c>
      <c r="AQ24" s="270">
        <v>3.6717799999999999E-3</v>
      </c>
      <c r="AR24" s="270">
        <v>3.58304E-3</v>
      </c>
      <c r="AS24" s="270">
        <v>3.5714900000000001E-3</v>
      </c>
      <c r="AT24" s="270">
        <v>3.6228699999999998E-3</v>
      </c>
      <c r="AU24" s="270">
        <v>3.2303800000000001E-3</v>
      </c>
      <c r="AV24" s="270">
        <v>3.6995000000000001E-3</v>
      </c>
      <c r="AW24" s="270">
        <v>3.80014E-3</v>
      </c>
      <c r="AX24" s="270">
        <v>3.9065100000000002E-3</v>
      </c>
      <c r="AY24" s="270">
        <v>3.88156E-3</v>
      </c>
      <c r="AZ24" s="270">
        <v>3.4054599999999999E-3</v>
      </c>
      <c r="BA24" s="270">
        <v>3.6427199999999999E-3</v>
      </c>
      <c r="BB24" s="270">
        <v>3.06281E-3</v>
      </c>
      <c r="BC24" s="270">
        <v>2.84563E-3</v>
      </c>
      <c r="BD24" s="270">
        <v>3.6841199999999999E-3</v>
      </c>
      <c r="BE24" s="270">
        <v>3.7376599999999999E-3</v>
      </c>
      <c r="BF24" s="270">
        <v>3.7847000000000002E-3</v>
      </c>
      <c r="BG24" s="356">
        <v>3.4846500000000002E-3</v>
      </c>
      <c r="BH24" s="356">
        <v>3.8464800000000002E-3</v>
      </c>
      <c r="BI24" s="356">
        <v>3.6155800000000002E-3</v>
      </c>
      <c r="BJ24" s="356">
        <v>3.85316E-3</v>
      </c>
      <c r="BK24" s="356">
        <v>3.86769E-3</v>
      </c>
      <c r="BL24" s="356">
        <v>3.4481799999999999E-3</v>
      </c>
      <c r="BM24" s="356">
        <v>3.6956599999999999E-3</v>
      </c>
      <c r="BN24" s="356">
        <v>3.2312E-3</v>
      </c>
      <c r="BO24" s="356">
        <v>2.9898500000000001E-3</v>
      </c>
      <c r="BP24" s="356">
        <v>3.37485E-3</v>
      </c>
      <c r="BQ24" s="356">
        <v>3.7780499999999998E-3</v>
      </c>
      <c r="BR24" s="356">
        <v>3.8142300000000001E-3</v>
      </c>
      <c r="BS24" s="356">
        <v>3.5009300000000002E-3</v>
      </c>
      <c r="BT24" s="356">
        <v>3.8430199999999999E-3</v>
      </c>
      <c r="BU24" s="356">
        <v>3.5996999999999999E-3</v>
      </c>
      <c r="BV24" s="356">
        <v>3.85133E-3</v>
      </c>
    </row>
    <row r="25" spans="1:74" ht="12" customHeight="1" x14ac:dyDescent="0.2">
      <c r="A25" s="545" t="s">
        <v>23</v>
      </c>
      <c r="B25" s="581" t="s">
        <v>1081</v>
      </c>
      <c r="C25" s="270">
        <v>6.8170799999999997E-3</v>
      </c>
      <c r="D25" s="270">
        <v>6.1809350000000002E-3</v>
      </c>
      <c r="E25" s="270">
        <v>6.7367299999999998E-3</v>
      </c>
      <c r="F25" s="270">
        <v>6.5181919999999999E-3</v>
      </c>
      <c r="G25" s="270">
        <v>6.5756599999999997E-3</v>
      </c>
      <c r="H25" s="270">
        <v>6.468812E-3</v>
      </c>
      <c r="I25" s="270">
        <v>6.8221000000000002E-3</v>
      </c>
      <c r="J25" s="270">
        <v>6.7008700000000003E-3</v>
      </c>
      <c r="K25" s="270">
        <v>6.5389519999999998E-3</v>
      </c>
      <c r="L25" s="270">
        <v>6.6903500000000003E-3</v>
      </c>
      <c r="M25" s="270">
        <v>6.4849419999999996E-3</v>
      </c>
      <c r="N25" s="270">
        <v>6.7529599999999997E-3</v>
      </c>
      <c r="O25" s="270">
        <v>7.1695170000000003E-3</v>
      </c>
      <c r="P25" s="270">
        <v>6.6952540000000003E-3</v>
      </c>
      <c r="Q25" s="270">
        <v>6.9805570000000001E-3</v>
      </c>
      <c r="R25" s="270">
        <v>6.8385410000000001E-3</v>
      </c>
      <c r="S25" s="270">
        <v>6.9636569999999998E-3</v>
      </c>
      <c r="T25" s="270">
        <v>6.9288910000000004E-3</v>
      </c>
      <c r="U25" s="270">
        <v>7.1049770000000002E-3</v>
      </c>
      <c r="V25" s="270">
        <v>7.1841769999999999E-3</v>
      </c>
      <c r="W25" s="270">
        <v>6.900771E-3</v>
      </c>
      <c r="X25" s="270">
        <v>7.0460569999999997E-3</v>
      </c>
      <c r="Y25" s="270">
        <v>6.8149509999999996E-3</v>
      </c>
      <c r="Z25" s="270">
        <v>7.1127969999999997E-3</v>
      </c>
      <c r="AA25" s="270">
        <v>7.2692310000000001E-3</v>
      </c>
      <c r="AB25" s="270">
        <v>6.5207219999999996E-3</v>
      </c>
      <c r="AC25" s="270">
        <v>7.0128710000000004E-3</v>
      </c>
      <c r="AD25" s="270">
        <v>6.8007650000000003E-3</v>
      </c>
      <c r="AE25" s="270">
        <v>7.0318510000000004E-3</v>
      </c>
      <c r="AF25" s="270">
        <v>6.8322649999999997E-3</v>
      </c>
      <c r="AG25" s="270">
        <v>7.0834909999999999E-3</v>
      </c>
      <c r="AH25" s="270">
        <v>7.0936710000000002E-3</v>
      </c>
      <c r="AI25" s="270">
        <v>6.7210949999999998E-3</v>
      </c>
      <c r="AJ25" s="270">
        <v>7.1227210000000003E-3</v>
      </c>
      <c r="AK25" s="270">
        <v>6.9863750000000004E-3</v>
      </c>
      <c r="AL25" s="270">
        <v>7.2544510000000003E-3</v>
      </c>
      <c r="AM25" s="270">
        <v>7.204691E-3</v>
      </c>
      <c r="AN25" s="270">
        <v>6.5567719999999998E-3</v>
      </c>
      <c r="AO25" s="270">
        <v>7.2165709999999997E-3</v>
      </c>
      <c r="AP25" s="270">
        <v>6.8282450000000001E-3</v>
      </c>
      <c r="AQ25" s="270">
        <v>7.0389909999999997E-3</v>
      </c>
      <c r="AR25" s="270">
        <v>6.9274749999999998E-3</v>
      </c>
      <c r="AS25" s="270">
        <v>7.1290609999999999E-3</v>
      </c>
      <c r="AT25" s="270">
        <v>7.1742309999999997E-3</v>
      </c>
      <c r="AU25" s="270">
        <v>6.8606650000000002E-3</v>
      </c>
      <c r="AV25" s="270">
        <v>7.0437310000000001E-3</v>
      </c>
      <c r="AW25" s="270">
        <v>6.8354649999999998E-3</v>
      </c>
      <c r="AX25" s="270">
        <v>7.2573710000000003E-3</v>
      </c>
      <c r="AY25" s="270">
        <v>7.2840309999999998E-3</v>
      </c>
      <c r="AZ25" s="270">
        <v>6.5759920000000001E-3</v>
      </c>
      <c r="BA25" s="270">
        <v>7.1960909999999999E-3</v>
      </c>
      <c r="BB25" s="270">
        <v>6.8399749999999999E-3</v>
      </c>
      <c r="BC25" s="270">
        <v>7.0620309999999999E-3</v>
      </c>
      <c r="BD25" s="270">
        <v>6.9980299999999997E-3</v>
      </c>
      <c r="BE25" s="270">
        <v>7.3024300000000004E-3</v>
      </c>
      <c r="BF25" s="270">
        <v>7.4491899999999996E-3</v>
      </c>
      <c r="BG25" s="356">
        <v>7.0559899999999998E-3</v>
      </c>
      <c r="BH25" s="356">
        <v>6.9787699999999996E-3</v>
      </c>
      <c r="BI25" s="356">
        <v>6.6609299999999998E-3</v>
      </c>
      <c r="BJ25" s="356">
        <v>7.2858000000000003E-3</v>
      </c>
      <c r="BK25" s="356">
        <v>7.3015199999999997E-3</v>
      </c>
      <c r="BL25" s="356">
        <v>6.7274199999999996E-3</v>
      </c>
      <c r="BM25" s="356">
        <v>7.5191499999999996E-3</v>
      </c>
      <c r="BN25" s="356">
        <v>6.7601800000000002E-3</v>
      </c>
      <c r="BO25" s="356">
        <v>6.85193E-3</v>
      </c>
      <c r="BP25" s="356">
        <v>6.8123999999999997E-3</v>
      </c>
      <c r="BQ25" s="356">
        <v>7.3498699999999997E-3</v>
      </c>
      <c r="BR25" s="356">
        <v>7.4892800000000001E-3</v>
      </c>
      <c r="BS25" s="356">
        <v>7.0622899999999997E-3</v>
      </c>
      <c r="BT25" s="356">
        <v>6.9728799999999999E-3</v>
      </c>
      <c r="BU25" s="356">
        <v>6.6588899999999998E-3</v>
      </c>
      <c r="BV25" s="356">
        <v>7.2966000000000003E-3</v>
      </c>
    </row>
    <row r="26" spans="1:74" ht="12" customHeight="1" x14ac:dyDescent="0.2">
      <c r="A26" s="580" t="s">
        <v>232</v>
      </c>
      <c r="B26" s="581" t="s">
        <v>365</v>
      </c>
      <c r="C26" s="270">
        <v>1.7627717354000001E-2</v>
      </c>
      <c r="D26" s="270">
        <v>1.6543262246000001E-2</v>
      </c>
      <c r="E26" s="270">
        <v>1.9205447306E-2</v>
      </c>
      <c r="F26" s="270">
        <v>1.9304822013E-2</v>
      </c>
      <c r="G26" s="270">
        <v>2.0270304140000001E-2</v>
      </c>
      <c r="H26" s="270">
        <v>1.9944905825000001E-2</v>
      </c>
      <c r="I26" s="270">
        <v>2.0995626606999999E-2</v>
      </c>
      <c r="J26" s="270">
        <v>2.0509311394000002E-2</v>
      </c>
      <c r="K26" s="270">
        <v>1.9528323053999999E-2</v>
      </c>
      <c r="L26" s="270">
        <v>1.8879168096000001E-2</v>
      </c>
      <c r="M26" s="270">
        <v>1.7833773765000002E-2</v>
      </c>
      <c r="N26" s="270">
        <v>1.8086965396999999E-2</v>
      </c>
      <c r="O26" s="270">
        <v>1.8434772559000001E-2</v>
      </c>
      <c r="P26" s="270">
        <v>1.8099358127999999E-2</v>
      </c>
      <c r="Q26" s="270">
        <v>2.0329166826999999E-2</v>
      </c>
      <c r="R26" s="270">
        <v>2.0174097100999999E-2</v>
      </c>
      <c r="S26" s="270">
        <v>2.1100040986000001E-2</v>
      </c>
      <c r="T26" s="270">
        <v>2.1076453251999999E-2</v>
      </c>
      <c r="U26" s="270">
        <v>2.1782655019000001E-2</v>
      </c>
      <c r="V26" s="270">
        <v>2.1718896476000001E-2</v>
      </c>
      <c r="W26" s="270">
        <v>2.0397526544999999E-2</v>
      </c>
      <c r="X26" s="270">
        <v>1.9917716113999999E-2</v>
      </c>
      <c r="Y26" s="270">
        <v>1.8747313626E-2</v>
      </c>
      <c r="Z26" s="270">
        <v>1.9228471540999999E-2</v>
      </c>
      <c r="AA26" s="270">
        <v>1.9475857659999998E-2</v>
      </c>
      <c r="AB26" s="270">
        <v>1.8231148055E-2</v>
      </c>
      <c r="AC26" s="270">
        <v>2.1080205796999998E-2</v>
      </c>
      <c r="AD26" s="270">
        <v>2.1414229970999999E-2</v>
      </c>
      <c r="AE26" s="270">
        <v>2.2751865374000001E-2</v>
      </c>
      <c r="AF26" s="270">
        <v>2.2431670625999999E-2</v>
      </c>
      <c r="AG26" s="270">
        <v>2.3096204850999998E-2</v>
      </c>
      <c r="AH26" s="270">
        <v>2.3003740777000001E-2</v>
      </c>
      <c r="AI26" s="270">
        <v>2.1246645682E-2</v>
      </c>
      <c r="AJ26" s="270">
        <v>2.1158742160000001E-2</v>
      </c>
      <c r="AK26" s="270">
        <v>1.9778267081999999E-2</v>
      </c>
      <c r="AL26" s="270">
        <v>2.0095499768999998E-2</v>
      </c>
      <c r="AM26" s="270">
        <v>2.0408679764000001E-2</v>
      </c>
      <c r="AN26" s="270">
        <v>1.949928993E-2</v>
      </c>
      <c r="AO26" s="270">
        <v>2.3029324598999999E-2</v>
      </c>
      <c r="AP26" s="270">
        <v>2.3034100801000001E-2</v>
      </c>
      <c r="AQ26" s="270">
        <v>2.4534296356000001E-2</v>
      </c>
      <c r="AR26" s="270">
        <v>2.4404979209000002E-2</v>
      </c>
      <c r="AS26" s="270">
        <v>2.4872072544E-2</v>
      </c>
      <c r="AT26" s="270">
        <v>2.4640848914000001E-2</v>
      </c>
      <c r="AU26" s="270">
        <v>2.2615518954000002E-2</v>
      </c>
      <c r="AV26" s="270">
        <v>2.2380718171999998E-2</v>
      </c>
      <c r="AW26" s="270">
        <v>2.0518283267E-2</v>
      </c>
      <c r="AX26" s="270">
        <v>2.1105770677000001E-2</v>
      </c>
      <c r="AY26" s="270">
        <v>2.1603522239999999E-2</v>
      </c>
      <c r="AZ26" s="270">
        <v>2.0596727958000001E-2</v>
      </c>
      <c r="BA26" s="270">
        <v>2.4529766495000001E-2</v>
      </c>
      <c r="BB26" s="270">
        <v>2.4316409564999999E-2</v>
      </c>
      <c r="BC26" s="270">
        <v>2.5397582419E-2</v>
      </c>
      <c r="BD26" s="270">
        <v>2.61371E-2</v>
      </c>
      <c r="BE26" s="270">
        <v>2.6850099999999998E-2</v>
      </c>
      <c r="BF26" s="270">
        <v>2.6752600000000001E-2</v>
      </c>
      <c r="BG26" s="356">
        <v>2.48636E-2</v>
      </c>
      <c r="BH26" s="356">
        <v>2.4195899999999999E-2</v>
      </c>
      <c r="BI26" s="356">
        <v>2.1890099999999999E-2</v>
      </c>
      <c r="BJ26" s="356">
        <v>2.2558499999999999E-2</v>
      </c>
      <c r="BK26" s="356">
        <v>2.2965599999999999E-2</v>
      </c>
      <c r="BL26" s="356">
        <v>2.26915E-2</v>
      </c>
      <c r="BM26" s="356">
        <v>2.6759700000000001E-2</v>
      </c>
      <c r="BN26" s="356">
        <v>2.6588199999999999E-2</v>
      </c>
      <c r="BO26" s="356">
        <v>2.7761299999999999E-2</v>
      </c>
      <c r="BP26" s="356">
        <v>2.81935E-2</v>
      </c>
      <c r="BQ26" s="356">
        <v>2.9628999999999999E-2</v>
      </c>
      <c r="BR26" s="356">
        <v>2.9350299999999999E-2</v>
      </c>
      <c r="BS26" s="356">
        <v>2.7128099999999999E-2</v>
      </c>
      <c r="BT26" s="356">
        <v>2.6173499999999999E-2</v>
      </c>
      <c r="BU26" s="356">
        <v>2.3456299999999999E-2</v>
      </c>
      <c r="BV26" s="356">
        <v>2.4061200000000001E-2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3.3632879999999999E-3</v>
      </c>
      <c r="D28" s="270">
        <v>3.0378079999999999E-3</v>
      </c>
      <c r="E28" s="270">
        <v>3.3632879999999999E-3</v>
      </c>
      <c r="F28" s="270">
        <v>3.254795E-3</v>
      </c>
      <c r="G28" s="270">
        <v>3.3632879999999999E-3</v>
      </c>
      <c r="H28" s="270">
        <v>3.254795E-3</v>
      </c>
      <c r="I28" s="270">
        <v>3.3632879999999999E-3</v>
      </c>
      <c r="J28" s="270">
        <v>3.3632879999999999E-3</v>
      </c>
      <c r="K28" s="270">
        <v>3.254795E-3</v>
      </c>
      <c r="L28" s="270">
        <v>3.3632879999999999E-3</v>
      </c>
      <c r="M28" s="270">
        <v>3.254795E-3</v>
      </c>
      <c r="N28" s="270">
        <v>3.3632879999999999E-3</v>
      </c>
      <c r="O28" s="270">
        <v>3.3540979999999998E-3</v>
      </c>
      <c r="P28" s="270">
        <v>3.1377050000000002E-3</v>
      </c>
      <c r="Q28" s="270">
        <v>3.3540979999999998E-3</v>
      </c>
      <c r="R28" s="270">
        <v>3.2459020000000002E-3</v>
      </c>
      <c r="S28" s="270">
        <v>3.3540979999999998E-3</v>
      </c>
      <c r="T28" s="270">
        <v>3.2459020000000002E-3</v>
      </c>
      <c r="U28" s="270">
        <v>3.3540979999999998E-3</v>
      </c>
      <c r="V28" s="270">
        <v>3.3540979999999998E-3</v>
      </c>
      <c r="W28" s="270">
        <v>3.2459020000000002E-3</v>
      </c>
      <c r="X28" s="270">
        <v>3.3540979999999998E-3</v>
      </c>
      <c r="Y28" s="270">
        <v>3.2459020000000002E-3</v>
      </c>
      <c r="Z28" s="270">
        <v>3.3540979999999998E-3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3.3632879999999999E-3</v>
      </c>
      <c r="AZ28" s="270">
        <v>3.0378079999999999E-3</v>
      </c>
      <c r="BA28" s="270">
        <v>3.3632879999999999E-3</v>
      </c>
      <c r="BB28" s="270">
        <v>3.254795E-3</v>
      </c>
      <c r="BC28" s="270">
        <v>3.3632879999999999E-3</v>
      </c>
      <c r="BD28" s="270">
        <v>3.2548E-3</v>
      </c>
      <c r="BE28" s="270">
        <v>3.3632900000000001E-3</v>
      </c>
      <c r="BF28" s="270">
        <v>3.3632900000000001E-3</v>
      </c>
      <c r="BG28" s="356">
        <v>3.2548E-3</v>
      </c>
      <c r="BH28" s="356">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1083</v>
      </c>
      <c r="C29" s="270">
        <v>6.4857489999999999E-3</v>
      </c>
      <c r="D29" s="270">
        <v>7.119429E-3</v>
      </c>
      <c r="E29" s="270">
        <v>1.0031671000000001E-2</v>
      </c>
      <c r="F29" s="270">
        <v>1.1298917E-2</v>
      </c>
      <c r="G29" s="270">
        <v>1.2499901000000001E-2</v>
      </c>
      <c r="H29" s="270">
        <v>1.2721371E-2</v>
      </c>
      <c r="I29" s="270">
        <v>1.3514076999999999E-2</v>
      </c>
      <c r="J29" s="270">
        <v>1.3476961000000001E-2</v>
      </c>
      <c r="K29" s="270">
        <v>1.2245007E-2</v>
      </c>
      <c r="L29" s="270">
        <v>1.1083993E-2</v>
      </c>
      <c r="M29" s="270">
        <v>9.1650120000000002E-3</v>
      </c>
      <c r="N29" s="270">
        <v>8.4574070000000001E-3</v>
      </c>
      <c r="O29" s="270">
        <v>8.1055380000000007E-3</v>
      </c>
      <c r="P29" s="270">
        <v>9.6031129999999999E-3</v>
      </c>
      <c r="Q29" s="270">
        <v>1.2851064000000001E-2</v>
      </c>
      <c r="R29" s="270">
        <v>1.4525803E-2</v>
      </c>
      <c r="S29" s="270">
        <v>1.6104526000000001E-2</v>
      </c>
      <c r="T29" s="270">
        <v>1.6650972E-2</v>
      </c>
      <c r="U29" s="270">
        <v>1.7333432999999999E-2</v>
      </c>
      <c r="V29" s="270">
        <v>1.6825434E-2</v>
      </c>
      <c r="W29" s="270">
        <v>1.4987393999999999E-2</v>
      </c>
      <c r="X29" s="270">
        <v>1.3401899E-2</v>
      </c>
      <c r="Y29" s="270">
        <v>1.094094E-2</v>
      </c>
      <c r="Z29" s="270">
        <v>9.9626060000000006E-3</v>
      </c>
      <c r="AA29" s="270">
        <v>9.8488559999999996E-3</v>
      </c>
      <c r="AB29" s="270">
        <v>1.1020053E-2</v>
      </c>
      <c r="AC29" s="270">
        <v>1.590366E-2</v>
      </c>
      <c r="AD29" s="270">
        <v>1.7763666000000001E-2</v>
      </c>
      <c r="AE29" s="270">
        <v>1.9594482E-2</v>
      </c>
      <c r="AF29" s="270">
        <v>2.0263373000000001E-2</v>
      </c>
      <c r="AG29" s="270">
        <v>2.0686436999999998E-2</v>
      </c>
      <c r="AH29" s="270">
        <v>2.0032969000000001E-2</v>
      </c>
      <c r="AI29" s="270">
        <v>1.7939266999999998E-2</v>
      </c>
      <c r="AJ29" s="270">
        <v>1.6043589E-2</v>
      </c>
      <c r="AK29" s="270">
        <v>1.2551949999999999E-2</v>
      </c>
      <c r="AL29" s="270">
        <v>1.1735845999999999E-2</v>
      </c>
      <c r="AM29" s="270">
        <v>1.2078643999999999E-2</v>
      </c>
      <c r="AN29" s="270">
        <v>1.3198227999999999E-2</v>
      </c>
      <c r="AO29" s="270">
        <v>1.8230317999999999E-2</v>
      </c>
      <c r="AP29" s="270">
        <v>2.0774358999999999E-2</v>
      </c>
      <c r="AQ29" s="270">
        <v>2.2870897000000001E-2</v>
      </c>
      <c r="AR29" s="270">
        <v>2.3309705999999999E-2</v>
      </c>
      <c r="AS29" s="270">
        <v>2.3922819000000001E-2</v>
      </c>
      <c r="AT29" s="270">
        <v>2.2927304999999999E-2</v>
      </c>
      <c r="AU29" s="270">
        <v>2.0179203E-2</v>
      </c>
      <c r="AV29" s="270">
        <v>1.8144707999999999E-2</v>
      </c>
      <c r="AW29" s="270">
        <v>1.4508441E-2</v>
      </c>
      <c r="AX29" s="270">
        <v>1.3375181E-2</v>
      </c>
      <c r="AY29" s="270">
        <v>1.3920511999999999E-2</v>
      </c>
      <c r="AZ29" s="270">
        <v>1.5138222E-2</v>
      </c>
      <c r="BA29" s="270">
        <v>2.1544812999999999E-2</v>
      </c>
      <c r="BB29" s="270">
        <v>2.4147663999999999E-2</v>
      </c>
      <c r="BC29" s="270">
        <v>2.6333156999999999E-2</v>
      </c>
      <c r="BD29" s="270">
        <v>2.68732E-2</v>
      </c>
      <c r="BE29" s="270">
        <v>2.7731800000000001E-2</v>
      </c>
      <c r="BF29" s="270">
        <v>2.67464E-2</v>
      </c>
      <c r="BG29" s="356">
        <v>2.3751299999999999E-2</v>
      </c>
      <c r="BH29" s="356">
        <v>2.1274700000000001E-2</v>
      </c>
      <c r="BI29" s="356">
        <v>1.7066100000000001E-2</v>
      </c>
      <c r="BJ29" s="356">
        <v>1.56391E-2</v>
      </c>
      <c r="BK29" s="356">
        <v>1.5740000000000001E-2</v>
      </c>
      <c r="BL29" s="356">
        <v>1.7314099999999999E-2</v>
      </c>
      <c r="BM29" s="356">
        <v>2.4156799999999999E-2</v>
      </c>
      <c r="BN29" s="356">
        <v>2.70659E-2</v>
      </c>
      <c r="BO29" s="356">
        <v>2.98579E-2</v>
      </c>
      <c r="BP29" s="356">
        <v>3.03521E-2</v>
      </c>
      <c r="BQ29" s="356">
        <v>3.1256399999999997E-2</v>
      </c>
      <c r="BR29" s="356">
        <v>3.0168899999999998E-2</v>
      </c>
      <c r="BS29" s="356">
        <v>2.6828100000000001E-2</v>
      </c>
      <c r="BT29" s="356">
        <v>2.4045199999999999E-2</v>
      </c>
      <c r="BU29" s="356">
        <v>1.9305800000000001E-2</v>
      </c>
      <c r="BV29" s="356">
        <v>1.7700299999999999E-2</v>
      </c>
    </row>
    <row r="30" spans="1:74" ht="12" customHeight="1" x14ac:dyDescent="0.2">
      <c r="A30" s="580" t="s">
        <v>754</v>
      </c>
      <c r="B30" s="581" t="s">
        <v>1081</v>
      </c>
      <c r="C30" s="270">
        <v>4.3547440999999999E-2</v>
      </c>
      <c r="D30" s="270">
        <v>3.9333172999999999E-2</v>
      </c>
      <c r="E30" s="270">
        <v>4.3547440999999999E-2</v>
      </c>
      <c r="F30" s="270">
        <v>4.2142684999999999E-2</v>
      </c>
      <c r="G30" s="270">
        <v>4.3547440999999999E-2</v>
      </c>
      <c r="H30" s="270">
        <v>4.2142684999999999E-2</v>
      </c>
      <c r="I30" s="270">
        <v>4.3547440999999999E-2</v>
      </c>
      <c r="J30" s="270">
        <v>4.3547440999999999E-2</v>
      </c>
      <c r="K30" s="270">
        <v>4.2142684999999999E-2</v>
      </c>
      <c r="L30" s="270">
        <v>4.3547440999999999E-2</v>
      </c>
      <c r="M30" s="270">
        <v>4.2142684999999999E-2</v>
      </c>
      <c r="N30" s="270">
        <v>4.3547440999999999E-2</v>
      </c>
      <c r="O30" s="270">
        <v>3.7931805999999998E-2</v>
      </c>
      <c r="P30" s="270">
        <v>3.5484593000000002E-2</v>
      </c>
      <c r="Q30" s="270">
        <v>3.7931805999999998E-2</v>
      </c>
      <c r="R30" s="270">
        <v>3.6708198999999997E-2</v>
      </c>
      <c r="S30" s="270">
        <v>3.7931805999999998E-2</v>
      </c>
      <c r="T30" s="270">
        <v>3.6708198999999997E-2</v>
      </c>
      <c r="U30" s="270">
        <v>3.7931805999999998E-2</v>
      </c>
      <c r="V30" s="270">
        <v>3.7931805999999998E-2</v>
      </c>
      <c r="W30" s="270">
        <v>3.6708198999999997E-2</v>
      </c>
      <c r="X30" s="270">
        <v>3.7931805999999998E-2</v>
      </c>
      <c r="Y30" s="270">
        <v>3.6708198999999997E-2</v>
      </c>
      <c r="Z30" s="270">
        <v>3.7931805999999998E-2</v>
      </c>
      <c r="AA30" s="270">
        <v>3.6774578000000002E-2</v>
      </c>
      <c r="AB30" s="270">
        <v>3.3215748000000003E-2</v>
      </c>
      <c r="AC30" s="270">
        <v>3.6774578000000002E-2</v>
      </c>
      <c r="AD30" s="270">
        <v>3.5588301000000003E-2</v>
      </c>
      <c r="AE30" s="270">
        <v>3.6774578000000002E-2</v>
      </c>
      <c r="AF30" s="270">
        <v>3.5588301000000003E-2</v>
      </c>
      <c r="AG30" s="270">
        <v>3.6774578000000002E-2</v>
      </c>
      <c r="AH30" s="270">
        <v>3.6774578000000002E-2</v>
      </c>
      <c r="AI30" s="270">
        <v>3.5588301000000003E-2</v>
      </c>
      <c r="AJ30" s="270">
        <v>3.6774578000000002E-2</v>
      </c>
      <c r="AK30" s="270">
        <v>3.5588301000000003E-2</v>
      </c>
      <c r="AL30" s="270">
        <v>3.6774578000000002E-2</v>
      </c>
      <c r="AM30" s="270">
        <v>4.3929696999999997E-2</v>
      </c>
      <c r="AN30" s="270">
        <v>3.9678435999999997E-2</v>
      </c>
      <c r="AO30" s="270">
        <v>4.3929696999999997E-2</v>
      </c>
      <c r="AP30" s="270">
        <v>4.2512609999999999E-2</v>
      </c>
      <c r="AQ30" s="270">
        <v>4.3929696999999997E-2</v>
      </c>
      <c r="AR30" s="270">
        <v>4.2512609999999999E-2</v>
      </c>
      <c r="AS30" s="270">
        <v>4.3929696999999997E-2</v>
      </c>
      <c r="AT30" s="270">
        <v>4.3929696999999997E-2</v>
      </c>
      <c r="AU30" s="270">
        <v>4.2512609999999999E-2</v>
      </c>
      <c r="AV30" s="270">
        <v>4.3929696999999997E-2</v>
      </c>
      <c r="AW30" s="270">
        <v>4.2512609999999999E-2</v>
      </c>
      <c r="AX30" s="270">
        <v>4.3929696999999997E-2</v>
      </c>
      <c r="AY30" s="270">
        <v>4.4995476E-2</v>
      </c>
      <c r="AZ30" s="270">
        <v>4.0641074999999999E-2</v>
      </c>
      <c r="BA30" s="270">
        <v>4.4995476E-2</v>
      </c>
      <c r="BB30" s="270">
        <v>4.3544009000000002E-2</v>
      </c>
      <c r="BC30" s="270">
        <v>4.4995476E-2</v>
      </c>
      <c r="BD30" s="270">
        <v>4.2512599999999998E-2</v>
      </c>
      <c r="BE30" s="270">
        <v>4.3929700000000002E-2</v>
      </c>
      <c r="BF30" s="270">
        <v>4.3929700000000002E-2</v>
      </c>
      <c r="BG30" s="356">
        <v>4.2512599999999998E-2</v>
      </c>
      <c r="BH30" s="356">
        <v>4.3929700000000002E-2</v>
      </c>
      <c r="BI30" s="356">
        <v>4.2512599999999998E-2</v>
      </c>
      <c r="BJ30" s="356">
        <v>4.3929700000000002E-2</v>
      </c>
      <c r="BK30" s="356">
        <v>4.4995500000000001E-2</v>
      </c>
      <c r="BL30" s="356">
        <v>4.0641099999999999E-2</v>
      </c>
      <c r="BM30" s="356">
        <v>4.4995500000000001E-2</v>
      </c>
      <c r="BN30" s="356">
        <v>4.3543999999999999E-2</v>
      </c>
      <c r="BO30" s="356">
        <v>4.4995500000000001E-2</v>
      </c>
      <c r="BP30" s="356">
        <v>4.2512599999999998E-2</v>
      </c>
      <c r="BQ30" s="356">
        <v>4.3929700000000002E-2</v>
      </c>
      <c r="BR30" s="356">
        <v>4.3929700000000002E-2</v>
      </c>
      <c r="BS30" s="356">
        <v>4.2512599999999998E-2</v>
      </c>
      <c r="BT30" s="356">
        <v>4.3929700000000002E-2</v>
      </c>
      <c r="BU30" s="356">
        <v>4.2512599999999998E-2</v>
      </c>
      <c r="BV30" s="356">
        <v>4.3929700000000002E-2</v>
      </c>
    </row>
    <row r="31" spans="1:74" ht="12" customHeight="1" x14ac:dyDescent="0.2">
      <c r="A31" s="579" t="s">
        <v>25</v>
      </c>
      <c r="B31" s="581" t="s">
        <v>365</v>
      </c>
      <c r="C31" s="270">
        <v>5.3396477999999997E-2</v>
      </c>
      <c r="D31" s="270">
        <v>4.9490409999999999E-2</v>
      </c>
      <c r="E31" s="270">
        <v>5.6942399999999997E-2</v>
      </c>
      <c r="F31" s="270">
        <v>5.6696397000000003E-2</v>
      </c>
      <c r="G31" s="270">
        <v>5.9410629999999999E-2</v>
      </c>
      <c r="H31" s="270">
        <v>5.8118850999999999E-2</v>
      </c>
      <c r="I31" s="270">
        <v>6.0424805999999998E-2</v>
      </c>
      <c r="J31" s="270">
        <v>6.0387690000000001E-2</v>
      </c>
      <c r="K31" s="270">
        <v>5.7642486999999999E-2</v>
      </c>
      <c r="L31" s="270">
        <v>5.7994721999999999E-2</v>
      </c>
      <c r="M31" s="270">
        <v>5.4562491999999997E-2</v>
      </c>
      <c r="N31" s="270">
        <v>5.5368135999999998E-2</v>
      </c>
      <c r="O31" s="270">
        <v>4.9391442000000001E-2</v>
      </c>
      <c r="P31" s="270">
        <v>4.8225411000000003E-2</v>
      </c>
      <c r="Q31" s="270">
        <v>5.4136968000000001E-2</v>
      </c>
      <c r="R31" s="270">
        <v>5.4479904000000003E-2</v>
      </c>
      <c r="S31" s="270">
        <v>5.7390429999999999E-2</v>
      </c>
      <c r="T31" s="270">
        <v>5.6605072999999999E-2</v>
      </c>
      <c r="U31" s="270">
        <v>5.8619337000000001E-2</v>
      </c>
      <c r="V31" s="270">
        <v>5.8111337999999998E-2</v>
      </c>
      <c r="W31" s="270">
        <v>5.4941495E-2</v>
      </c>
      <c r="X31" s="270">
        <v>5.4687803E-2</v>
      </c>
      <c r="Y31" s="270">
        <v>5.0895041000000002E-2</v>
      </c>
      <c r="Z31" s="270">
        <v>5.1248509999999997E-2</v>
      </c>
      <c r="AA31" s="270">
        <v>4.9986721999999997E-2</v>
      </c>
      <c r="AB31" s="270">
        <v>4.7273609000000001E-2</v>
      </c>
      <c r="AC31" s="270">
        <v>5.6041526000000001E-2</v>
      </c>
      <c r="AD31" s="270">
        <v>5.6606761999999998E-2</v>
      </c>
      <c r="AE31" s="270">
        <v>5.9732347999999998E-2</v>
      </c>
      <c r="AF31" s="270">
        <v>5.9106469000000002E-2</v>
      </c>
      <c r="AG31" s="270">
        <v>6.0824303000000003E-2</v>
      </c>
      <c r="AH31" s="270">
        <v>6.0170834999999999E-2</v>
      </c>
      <c r="AI31" s="270">
        <v>5.6782363000000002E-2</v>
      </c>
      <c r="AJ31" s="270">
        <v>5.6181454999999998E-2</v>
      </c>
      <c r="AK31" s="270">
        <v>5.1395046E-2</v>
      </c>
      <c r="AL31" s="270">
        <v>5.1873712000000002E-2</v>
      </c>
      <c r="AM31" s="270">
        <v>5.9371629000000002E-2</v>
      </c>
      <c r="AN31" s="270">
        <v>5.5914472E-2</v>
      </c>
      <c r="AO31" s="270">
        <v>6.5523303000000005E-2</v>
      </c>
      <c r="AP31" s="270">
        <v>6.6541764000000003E-2</v>
      </c>
      <c r="AQ31" s="270">
        <v>7.0163881999999997E-2</v>
      </c>
      <c r="AR31" s="270">
        <v>6.9077110999999997E-2</v>
      </c>
      <c r="AS31" s="270">
        <v>7.1215803999999994E-2</v>
      </c>
      <c r="AT31" s="270">
        <v>7.0220290000000005E-2</v>
      </c>
      <c r="AU31" s="270">
        <v>6.5946608000000004E-2</v>
      </c>
      <c r="AV31" s="270">
        <v>6.5437693000000005E-2</v>
      </c>
      <c r="AW31" s="270">
        <v>6.0275846000000001E-2</v>
      </c>
      <c r="AX31" s="270">
        <v>6.0668166000000003E-2</v>
      </c>
      <c r="AY31" s="270">
        <v>6.2279276000000001E-2</v>
      </c>
      <c r="AZ31" s="270">
        <v>5.8817105000000001E-2</v>
      </c>
      <c r="BA31" s="270">
        <v>6.9903576999999995E-2</v>
      </c>
      <c r="BB31" s="270">
        <v>7.0946467999999999E-2</v>
      </c>
      <c r="BC31" s="270">
        <v>7.4691920999999994E-2</v>
      </c>
      <c r="BD31" s="270">
        <v>7.26406E-2</v>
      </c>
      <c r="BE31" s="270">
        <v>7.5024800000000003E-2</v>
      </c>
      <c r="BF31" s="270">
        <v>7.4039400000000005E-2</v>
      </c>
      <c r="BG31" s="356">
        <v>6.9518700000000003E-2</v>
      </c>
      <c r="BH31" s="356">
        <v>6.8567699999999995E-2</v>
      </c>
      <c r="BI31" s="356">
        <v>6.28335E-2</v>
      </c>
      <c r="BJ31" s="356">
        <v>6.2932100000000005E-2</v>
      </c>
      <c r="BK31" s="356">
        <v>6.4098799999999997E-2</v>
      </c>
      <c r="BL31" s="356">
        <v>6.0992999999999999E-2</v>
      </c>
      <c r="BM31" s="356">
        <v>7.25156E-2</v>
      </c>
      <c r="BN31" s="356">
        <v>7.3864700000000005E-2</v>
      </c>
      <c r="BO31" s="356">
        <v>7.82167E-2</v>
      </c>
      <c r="BP31" s="356">
        <v>7.6119500000000007E-2</v>
      </c>
      <c r="BQ31" s="356">
        <v>7.8549400000000005E-2</v>
      </c>
      <c r="BR31" s="356">
        <v>7.74619E-2</v>
      </c>
      <c r="BS31" s="356">
        <v>7.2595499999999993E-2</v>
      </c>
      <c r="BT31" s="356">
        <v>7.1338200000000004E-2</v>
      </c>
      <c r="BU31" s="356">
        <v>6.5073199999999998E-2</v>
      </c>
      <c r="BV31" s="356">
        <v>6.4993300000000004E-2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1085</v>
      </c>
      <c r="C33" s="270">
        <v>6.7337281500999997E-3</v>
      </c>
      <c r="D33" s="270">
        <v>1.2654656812999999E-2</v>
      </c>
      <c r="E33" s="270">
        <v>1.4760347226E-2</v>
      </c>
      <c r="F33" s="270">
        <v>1.6945672517999999E-2</v>
      </c>
      <c r="G33" s="270">
        <v>1.9436498151000001E-2</v>
      </c>
      <c r="H33" s="270">
        <v>2.2605151648000001E-2</v>
      </c>
      <c r="I33" s="270">
        <v>2.117251409E-2</v>
      </c>
      <c r="J33" s="270">
        <v>2.1933299154999999E-2</v>
      </c>
      <c r="K33" s="270">
        <v>2.2070553885E-2</v>
      </c>
      <c r="L33" s="270">
        <v>1.9844109012E-2</v>
      </c>
      <c r="M33" s="270">
        <v>1.7367468689999999E-2</v>
      </c>
      <c r="N33" s="270">
        <v>1.9721034326E-2</v>
      </c>
      <c r="O33" s="270">
        <v>1.3480141193000001E-2</v>
      </c>
      <c r="P33" s="270">
        <v>1.7223531180000001E-2</v>
      </c>
      <c r="Q33" s="270">
        <v>1.9639679197E-2</v>
      </c>
      <c r="R33" s="270">
        <v>1.8984493242000001E-2</v>
      </c>
      <c r="S33" s="270">
        <v>2.5186635446E-2</v>
      </c>
      <c r="T33" s="270">
        <v>2.4381167012E-2</v>
      </c>
      <c r="U33" s="270">
        <v>2.8528320324E-2</v>
      </c>
      <c r="V33" s="270">
        <v>2.9784244889E-2</v>
      </c>
      <c r="W33" s="270">
        <v>2.9911172755999998E-2</v>
      </c>
      <c r="X33" s="270">
        <v>2.7369892073000002E-2</v>
      </c>
      <c r="Y33" s="270">
        <v>2.9125939922000001E-2</v>
      </c>
      <c r="Z33" s="270">
        <v>2.7251442112E-2</v>
      </c>
      <c r="AA33" s="270">
        <v>1.5929332684999999E-2</v>
      </c>
      <c r="AB33" s="270">
        <v>1.5584395382E-2</v>
      </c>
      <c r="AC33" s="270">
        <v>2.2017435359000002E-2</v>
      </c>
      <c r="AD33" s="270">
        <v>2.2915228639000002E-2</v>
      </c>
      <c r="AE33" s="270">
        <v>2.8354468930000001E-2</v>
      </c>
      <c r="AF33" s="270">
        <v>2.8122033093000001E-2</v>
      </c>
      <c r="AG33" s="270">
        <v>2.6249716369999999E-2</v>
      </c>
      <c r="AH33" s="270">
        <v>2.7889297136E-2</v>
      </c>
      <c r="AI33" s="270">
        <v>2.4009643726999999E-2</v>
      </c>
      <c r="AJ33" s="270">
        <v>2.3757052588E-2</v>
      </c>
      <c r="AK33" s="270">
        <v>2.2206163272E-2</v>
      </c>
      <c r="AL33" s="270">
        <v>2.3452714994999999E-2</v>
      </c>
      <c r="AM33" s="270">
        <v>1.6163526393000002E-2</v>
      </c>
      <c r="AN33" s="270">
        <v>1.6533779681000001E-2</v>
      </c>
      <c r="AO33" s="270">
        <v>2.1467816367000001E-2</v>
      </c>
      <c r="AP33" s="270">
        <v>2.0834430867999999E-2</v>
      </c>
      <c r="AQ33" s="270">
        <v>2.3787309454E-2</v>
      </c>
      <c r="AR33" s="270">
        <v>2.3512205162000002E-2</v>
      </c>
      <c r="AS33" s="270">
        <v>2.3754935782999999E-2</v>
      </c>
      <c r="AT33" s="270">
        <v>2.4326633866000001E-2</v>
      </c>
      <c r="AU33" s="270">
        <v>2.3300272843E-2</v>
      </c>
      <c r="AV33" s="270">
        <v>2.2790840912E-2</v>
      </c>
      <c r="AW33" s="270">
        <v>2.0289115050999999E-2</v>
      </c>
      <c r="AX33" s="270">
        <v>1.9451792807000001E-2</v>
      </c>
      <c r="AY33" s="270">
        <v>1.7554283380999999E-2</v>
      </c>
      <c r="AZ33" s="270">
        <v>1.7804077105E-2</v>
      </c>
      <c r="BA33" s="270">
        <v>2.2869334291999999E-2</v>
      </c>
      <c r="BB33" s="270">
        <v>2.2453105992E-2</v>
      </c>
      <c r="BC33" s="270">
        <v>2.6154470804000001E-2</v>
      </c>
      <c r="BD33" s="270">
        <v>2.2047299999999999E-2</v>
      </c>
      <c r="BE33" s="270">
        <v>2.33458E-2</v>
      </c>
      <c r="BF33" s="270">
        <v>2.4759199999999999E-2</v>
      </c>
      <c r="BG33" s="356">
        <v>2.4298799999999999E-2</v>
      </c>
      <c r="BH33" s="356">
        <v>2.5313100000000002E-2</v>
      </c>
      <c r="BI33" s="356">
        <v>2.8626700000000001E-2</v>
      </c>
      <c r="BJ33" s="356">
        <v>3.09713E-2</v>
      </c>
      <c r="BK33" s="356">
        <v>2.2176600000000001E-2</v>
      </c>
      <c r="BL33" s="356">
        <v>2.3277699999999998E-2</v>
      </c>
      <c r="BM33" s="356">
        <v>2.6656800000000001E-2</v>
      </c>
      <c r="BN33" s="356">
        <v>2.7090800000000002E-2</v>
      </c>
      <c r="BO33" s="356">
        <v>2.89273E-2</v>
      </c>
      <c r="BP33" s="356">
        <v>2.87846E-2</v>
      </c>
      <c r="BQ33" s="356">
        <v>2.59157E-2</v>
      </c>
      <c r="BR33" s="356">
        <v>2.6753699999999998E-2</v>
      </c>
      <c r="BS33" s="356">
        <v>2.4973200000000001E-2</v>
      </c>
      <c r="BT33" s="356">
        <v>2.6392800000000001E-2</v>
      </c>
      <c r="BU33" s="356">
        <v>2.67155E-2</v>
      </c>
      <c r="BV33" s="356">
        <v>2.9274399999999999E-2</v>
      </c>
    </row>
    <row r="34" spans="1:74" ht="12" customHeight="1" x14ac:dyDescent="0.2">
      <c r="A34" s="579" t="s">
        <v>370</v>
      </c>
      <c r="B34" s="581" t="s">
        <v>1084</v>
      </c>
      <c r="C34" s="270">
        <v>8.7215258251999994E-2</v>
      </c>
      <c r="D34" s="270">
        <v>8.2445597275999996E-2</v>
      </c>
      <c r="E34" s="270">
        <v>9.1884278363999997E-2</v>
      </c>
      <c r="F34" s="270">
        <v>8.7959092759999996E-2</v>
      </c>
      <c r="G34" s="270">
        <v>9.6156113094000004E-2</v>
      </c>
      <c r="H34" s="270">
        <v>9.3931140635999999E-2</v>
      </c>
      <c r="I34" s="270">
        <v>9.6555769178000003E-2</v>
      </c>
      <c r="J34" s="270">
        <v>9.7168823256E-2</v>
      </c>
      <c r="K34" s="270">
        <v>9.3387586819000001E-2</v>
      </c>
      <c r="L34" s="270">
        <v>9.4067471856000007E-2</v>
      </c>
      <c r="M34" s="270">
        <v>9.1923023874999996E-2</v>
      </c>
      <c r="N34" s="270">
        <v>9.2441769081999997E-2</v>
      </c>
      <c r="O34" s="270">
        <v>8.7733089035999995E-2</v>
      </c>
      <c r="P34" s="270">
        <v>8.9768564287999994E-2</v>
      </c>
      <c r="Q34" s="270">
        <v>9.5858798231999998E-2</v>
      </c>
      <c r="R34" s="270">
        <v>8.8837490421000004E-2</v>
      </c>
      <c r="S34" s="270">
        <v>9.6891450886E-2</v>
      </c>
      <c r="T34" s="270">
        <v>9.6822931422999997E-2</v>
      </c>
      <c r="U34" s="270">
        <v>9.9067499313999996E-2</v>
      </c>
      <c r="V34" s="270">
        <v>0.10034754707</v>
      </c>
      <c r="W34" s="270">
        <v>9.3953449974E-2</v>
      </c>
      <c r="X34" s="270">
        <v>9.5402461962000001E-2</v>
      </c>
      <c r="Y34" s="270">
        <v>9.4155181150999995E-2</v>
      </c>
      <c r="Z34" s="270">
        <v>9.9202271894999999E-2</v>
      </c>
      <c r="AA34" s="270">
        <v>9.0146291269000006E-2</v>
      </c>
      <c r="AB34" s="270">
        <v>8.3815591132000003E-2</v>
      </c>
      <c r="AC34" s="270">
        <v>9.5164079917000002E-2</v>
      </c>
      <c r="AD34" s="270">
        <v>9.3467348761000005E-2</v>
      </c>
      <c r="AE34" s="270">
        <v>9.9538925011000007E-2</v>
      </c>
      <c r="AF34" s="270">
        <v>9.9513665508000004E-2</v>
      </c>
      <c r="AG34" s="270">
        <v>9.8124788987E-2</v>
      </c>
      <c r="AH34" s="270">
        <v>0.10206326758000001</v>
      </c>
      <c r="AI34" s="270">
        <v>9.5383785188000003E-2</v>
      </c>
      <c r="AJ34" s="270">
        <v>9.8779529756000004E-2</v>
      </c>
      <c r="AK34" s="270">
        <v>9.6680633473999994E-2</v>
      </c>
      <c r="AL34" s="270">
        <v>9.6412156834999999E-2</v>
      </c>
      <c r="AM34" s="270">
        <v>9.7152425006999998E-2</v>
      </c>
      <c r="AN34" s="270">
        <v>8.0298042257000005E-2</v>
      </c>
      <c r="AO34" s="270">
        <v>9.5234850294000001E-2</v>
      </c>
      <c r="AP34" s="270">
        <v>8.7598007453999996E-2</v>
      </c>
      <c r="AQ34" s="270">
        <v>0.101932964</v>
      </c>
      <c r="AR34" s="270">
        <v>9.6981124528999998E-2</v>
      </c>
      <c r="AS34" s="270">
        <v>0.10030335851</v>
      </c>
      <c r="AT34" s="270">
        <v>0.10372471807</v>
      </c>
      <c r="AU34" s="270">
        <v>8.9860476792999994E-2</v>
      </c>
      <c r="AV34" s="270">
        <v>9.8192117115999997E-2</v>
      </c>
      <c r="AW34" s="270">
        <v>9.383052503E-2</v>
      </c>
      <c r="AX34" s="270">
        <v>9.6803272992999997E-2</v>
      </c>
      <c r="AY34" s="270">
        <v>8.9489660084E-2</v>
      </c>
      <c r="AZ34" s="270">
        <v>8.8187645098999998E-2</v>
      </c>
      <c r="BA34" s="270">
        <v>9.6693179412999999E-2</v>
      </c>
      <c r="BB34" s="270">
        <v>9.2708014162000002E-2</v>
      </c>
      <c r="BC34" s="270">
        <v>0.10176239289</v>
      </c>
      <c r="BD34" s="270">
        <v>9.9399100000000004E-2</v>
      </c>
      <c r="BE34" s="270">
        <v>9.8044000000000006E-2</v>
      </c>
      <c r="BF34" s="270">
        <v>0.10051690000000001</v>
      </c>
      <c r="BG34" s="356">
        <v>9.2663999999999996E-2</v>
      </c>
      <c r="BH34" s="356">
        <v>9.5438700000000001E-2</v>
      </c>
      <c r="BI34" s="356">
        <v>9.2878000000000002E-2</v>
      </c>
      <c r="BJ34" s="356">
        <v>9.7708199999999995E-2</v>
      </c>
      <c r="BK34" s="356">
        <v>9.0123300000000003E-2</v>
      </c>
      <c r="BL34" s="356">
        <v>8.8275999999999993E-2</v>
      </c>
      <c r="BM34" s="356">
        <v>9.6756700000000001E-2</v>
      </c>
      <c r="BN34" s="356">
        <v>9.4136600000000001E-2</v>
      </c>
      <c r="BO34" s="356">
        <v>0.1002557</v>
      </c>
      <c r="BP34" s="356">
        <v>0.10085280000000001</v>
      </c>
      <c r="BQ34" s="356">
        <v>0.1008558</v>
      </c>
      <c r="BR34" s="356">
        <v>0.1028198</v>
      </c>
      <c r="BS34" s="356">
        <v>9.4616000000000006E-2</v>
      </c>
      <c r="BT34" s="356">
        <v>9.7602300000000003E-2</v>
      </c>
      <c r="BU34" s="356">
        <v>9.5302100000000001E-2</v>
      </c>
      <c r="BV34" s="356">
        <v>9.9173300000000006E-2</v>
      </c>
    </row>
    <row r="35" spans="1:74" ht="12" customHeight="1" x14ac:dyDescent="0.2">
      <c r="A35" s="579" t="s">
        <v>371</v>
      </c>
      <c r="B35" s="581" t="s">
        <v>365</v>
      </c>
      <c r="C35" s="270">
        <v>9.3948986402000001E-2</v>
      </c>
      <c r="D35" s="270">
        <v>9.5100254088999997E-2</v>
      </c>
      <c r="E35" s="270">
        <v>0.10664462559</v>
      </c>
      <c r="F35" s="270">
        <v>0.10490476528000001</v>
      </c>
      <c r="G35" s="270">
        <v>0.11559261125</v>
      </c>
      <c r="H35" s="270">
        <v>0.11653629228</v>
      </c>
      <c r="I35" s="270">
        <v>0.11772828327</v>
      </c>
      <c r="J35" s="270">
        <v>0.11910212241</v>
      </c>
      <c r="K35" s="270">
        <v>0.1154581407</v>
      </c>
      <c r="L35" s="270">
        <v>0.11391158087</v>
      </c>
      <c r="M35" s="270">
        <v>0.10929049256999999</v>
      </c>
      <c r="N35" s="270">
        <v>0.11216280341</v>
      </c>
      <c r="O35" s="270">
        <v>0.10121323023000001</v>
      </c>
      <c r="P35" s="270">
        <v>0.10699209547000001</v>
      </c>
      <c r="Q35" s="270">
        <v>0.11549847743</v>
      </c>
      <c r="R35" s="270">
        <v>0.10782198366</v>
      </c>
      <c r="S35" s="270">
        <v>0.12207808633</v>
      </c>
      <c r="T35" s="270">
        <v>0.12120409844</v>
      </c>
      <c r="U35" s="270">
        <v>0.12759581964</v>
      </c>
      <c r="V35" s="270">
        <v>0.13013179195999999</v>
      </c>
      <c r="W35" s="270">
        <v>0.12386462273</v>
      </c>
      <c r="X35" s="270">
        <v>0.12277235404</v>
      </c>
      <c r="Y35" s="270">
        <v>0.12328112107</v>
      </c>
      <c r="Z35" s="270">
        <v>0.12645371401</v>
      </c>
      <c r="AA35" s="270">
        <v>0.10607562395</v>
      </c>
      <c r="AB35" s="270">
        <v>9.9399986514999997E-2</v>
      </c>
      <c r="AC35" s="270">
        <v>0.11718151528</v>
      </c>
      <c r="AD35" s="270">
        <v>0.11638257740000001</v>
      </c>
      <c r="AE35" s="270">
        <v>0.12789339393999999</v>
      </c>
      <c r="AF35" s="270">
        <v>0.12763569860000001</v>
      </c>
      <c r="AG35" s="270">
        <v>0.12437450536</v>
      </c>
      <c r="AH35" s="270">
        <v>0.12995256472</v>
      </c>
      <c r="AI35" s="270">
        <v>0.11939342891</v>
      </c>
      <c r="AJ35" s="270">
        <v>0.12253658234000001</v>
      </c>
      <c r="AK35" s="270">
        <v>0.11888679675</v>
      </c>
      <c r="AL35" s="270">
        <v>0.11986487183</v>
      </c>
      <c r="AM35" s="270">
        <v>0.1133159514</v>
      </c>
      <c r="AN35" s="270">
        <v>9.6831821937999996E-2</v>
      </c>
      <c r="AO35" s="270">
        <v>0.11670266666</v>
      </c>
      <c r="AP35" s="270">
        <v>0.10843243832</v>
      </c>
      <c r="AQ35" s="270">
        <v>0.12572027346</v>
      </c>
      <c r="AR35" s="270">
        <v>0.12049332969</v>
      </c>
      <c r="AS35" s="270">
        <v>0.1240582943</v>
      </c>
      <c r="AT35" s="270">
        <v>0.12805135193</v>
      </c>
      <c r="AU35" s="270">
        <v>0.11316074964</v>
      </c>
      <c r="AV35" s="270">
        <v>0.12098295803</v>
      </c>
      <c r="AW35" s="270">
        <v>0.11411964008</v>
      </c>
      <c r="AX35" s="270">
        <v>0.1162550658</v>
      </c>
      <c r="AY35" s="270">
        <v>0.10704394347</v>
      </c>
      <c r="AZ35" s="270">
        <v>0.1059917222</v>
      </c>
      <c r="BA35" s="270">
        <v>0.1195625137</v>
      </c>
      <c r="BB35" s="270">
        <v>0.11516112015</v>
      </c>
      <c r="BC35" s="270">
        <v>0.12791686369999999</v>
      </c>
      <c r="BD35" s="270">
        <v>0.1214464</v>
      </c>
      <c r="BE35" s="270">
        <v>0.1213897</v>
      </c>
      <c r="BF35" s="270">
        <v>0.1252762</v>
      </c>
      <c r="BG35" s="356">
        <v>0.1169627</v>
      </c>
      <c r="BH35" s="356">
        <v>0.12075180000000001</v>
      </c>
      <c r="BI35" s="356">
        <v>0.1215048</v>
      </c>
      <c r="BJ35" s="356">
        <v>0.1286795</v>
      </c>
      <c r="BK35" s="356">
        <v>0.11229989999999999</v>
      </c>
      <c r="BL35" s="356">
        <v>0.11155379999999999</v>
      </c>
      <c r="BM35" s="356">
        <v>0.1234135</v>
      </c>
      <c r="BN35" s="356">
        <v>0.1212274</v>
      </c>
      <c r="BO35" s="356">
        <v>0.12918299999999999</v>
      </c>
      <c r="BP35" s="356">
        <v>0.12963730000000001</v>
      </c>
      <c r="BQ35" s="356">
        <v>0.12677150000000001</v>
      </c>
      <c r="BR35" s="356">
        <v>0.12957360000000001</v>
      </c>
      <c r="BS35" s="356">
        <v>0.1195893</v>
      </c>
      <c r="BT35" s="356">
        <v>0.12399499999999999</v>
      </c>
      <c r="BU35" s="356">
        <v>0.1220176</v>
      </c>
      <c r="BV35" s="356">
        <v>0.1284477</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1085</v>
      </c>
      <c r="C37" s="270">
        <v>6.7337281500999997E-3</v>
      </c>
      <c r="D37" s="270">
        <v>1.2654656812999999E-2</v>
      </c>
      <c r="E37" s="270">
        <v>1.4760347226E-2</v>
      </c>
      <c r="F37" s="270">
        <v>1.6945672517999999E-2</v>
      </c>
      <c r="G37" s="270">
        <v>1.9436498151000001E-2</v>
      </c>
      <c r="H37" s="270">
        <v>2.2605151648000001E-2</v>
      </c>
      <c r="I37" s="270">
        <v>2.117251409E-2</v>
      </c>
      <c r="J37" s="270">
        <v>2.1933299154999999E-2</v>
      </c>
      <c r="K37" s="270">
        <v>2.2070553885E-2</v>
      </c>
      <c r="L37" s="270">
        <v>1.9844109012E-2</v>
      </c>
      <c r="M37" s="270">
        <v>1.7367468689999999E-2</v>
      </c>
      <c r="N37" s="270">
        <v>1.9721034326E-2</v>
      </c>
      <c r="O37" s="270">
        <v>1.3480141193000001E-2</v>
      </c>
      <c r="P37" s="270">
        <v>1.7223531180000001E-2</v>
      </c>
      <c r="Q37" s="270">
        <v>1.9639679197E-2</v>
      </c>
      <c r="R37" s="270">
        <v>1.8984493242000001E-2</v>
      </c>
      <c r="S37" s="270">
        <v>2.5186635446E-2</v>
      </c>
      <c r="T37" s="270">
        <v>2.4381167012E-2</v>
      </c>
      <c r="U37" s="270">
        <v>2.8528320324E-2</v>
      </c>
      <c r="V37" s="270">
        <v>2.9784244889E-2</v>
      </c>
      <c r="W37" s="270">
        <v>2.9911172755999998E-2</v>
      </c>
      <c r="X37" s="270">
        <v>2.7369892073000002E-2</v>
      </c>
      <c r="Y37" s="270">
        <v>2.9125939922000001E-2</v>
      </c>
      <c r="Z37" s="270">
        <v>2.7251442112E-2</v>
      </c>
      <c r="AA37" s="270">
        <v>1.5929332684999999E-2</v>
      </c>
      <c r="AB37" s="270">
        <v>1.5584395382E-2</v>
      </c>
      <c r="AC37" s="270">
        <v>2.2017435359000002E-2</v>
      </c>
      <c r="AD37" s="270">
        <v>2.2915228639000002E-2</v>
      </c>
      <c r="AE37" s="270">
        <v>2.8354468930000001E-2</v>
      </c>
      <c r="AF37" s="270">
        <v>2.8122033093000001E-2</v>
      </c>
      <c r="AG37" s="270">
        <v>2.6249716369999999E-2</v>
      </c>
      <c r="AH37" s="270">
        <v>2.7889297136E-2</v>
      </c>
      <c r="AI37" s="270">
        <v>2.4009643726999999E-2</v>
      </c>
      <c r="AJ37" s="270">
        <v>2.3757052588E-2</v>
      </c>
      <c r="AK37" s="270">
        <v>2.2206163272E-2</v>
      </c>
      <c r="AL37" s="270">
        <v>2.3452714994999999E-2</v>
      </c>
      <c r="AM37" s="270">
        <v>1.6163526393000002E-2</v>
      </c>
      <c r="AN37" s="270">
        <v>1.6533779681000001E-2</v>
      </c>
      <c r="AO37" s="270">
        <v>2.1467816367000001E-2</v>
      </c>
      <c r="AP37" s="270">
        <v>2.0834430867999999E-2</v>
      </c>
      <c r="AQ37" s="270">
        <v>2.3787309454E-2</v>
      </c>
      <c r="AR37" s="270">
        <v>2.3512205162000002E-2</v>
      </c>
      <c r="AS37" s="270">
        <v>2.3754935782999999E-2</v>
      </c>
      <c r="AT37" s="270">
        <v>2.4326633866000001E-2</v>
      </c>
      <c r="AU37" s="270">
        <v>2.3300272843E-2</v>
      </c>
      <c r="AV37" s="270">
        <v>2.2790840912E-2</v>
      </c>
      <c r="AW37" s="270">
        <v>2.0289115050999999E-2</v>
      </c>
      <c r="AX37" s="270">
        <v>1.9451792807000001E-2</v>
      </c>
      <c r="AY37" s="270">
        <v>1.7554283380999999E-2</v>
      </c>
      <c r="AZ37" s="270">
        <v>1.7804077105E-2</v>
      </c>
      <c r="BA37" s="270">
        <v>2.2869334291999999E-2</v>
      </c>
      <c r="BB37" s="270">
        <v>2.2453105992E-2</v>
      </c>
      <c r="BC37" s="270">
        <v>2.6154470804000001E-2</v>
      </c>
      <c r="BD37" s="270">
        <v>2.2047299999999999E-2</v>
      </c>
      <c r="BE37" s="270">
        <v>2.33458E-2</v>
      </c>
      <c r="BF37" s="270">
        <v>2.4759199999999999E-2</v>
      </c>
      <c r="BG37" s="356">
        <v>2.4298799999999999E-2</v>
      </c>
      <c r="BH37" s="356">
        <v>2.5313100000000002E-2</v>
      </c>
      <c r="BI37" s="356">
        <v>2.8626700000000001E-2</v>
      </c>
      <c r="BJ37" s="356">
        <v>3.09713E-2</v>
      </c>
      <c r="BK37" s="356">
        <v>2.2176600000000001E-2</v>
      </c>
      <c r="BL37" s="356">
        <v>2.3277699999999998E-2</v>
      </c>
      <c r="BM37" s="356">
        <v>2.6656800000000001E-2</v>
      </c>
      <c r="BN37" s="356">
        <v>2.7090800000000002E-2</v>
      </c>
      <c r="BO37" s="356">
        <v>2.89273E-2</v>
      </c>
      <c r="BP37" s="356">
        <v>2.87846E-2</v>
      </c>
      <c r="BQ37" s="356">
        <v>2.59157E-2</v>
      </c>
      <c r="BR37" s="356">
        <v>2.6753699999999998E-2</v>
      </c>
      <c r="BS37" s="356">
        <v>2.4973200000000001E-2</v>
      </c>
      <c r="BT37" s="356">
        <v>2.6392800000000001E-2</v>
      </c>
      <c r="BU37" s="356">
        <v>2.67155E-2</v>
      </c>
      <c r="BV37" s="356">
        <v>2.9274399999999999E-2</v>
      </c>
    </row>
    <row r="38" spans="1:74" s="169" customFormat="1" ht="12" customHeight="1" x14ac:dyDescent="0.2">
      <c r="A38" s="580" t="s">
        <v>1016</v>
      </c>
      <c r="B38" s="581" t="s">
        <v>1082</v>
      </c>
      <c r="C38" s="270">
        <v>6.5405716000000003E-2</v>
      </c>
      <c r="D38" s="270">
        <v>5.8925323000000002E-2</v>
      </c>
      <c r="E38" s="270">
        <v>6.4861656000000004E-2</v>
      </c>
      <c r="F38" s="270">
        <v>6.1445791999999999E-2</v>
      </c>
      <c r="G38" s="270">
        <v>6.5349715000000003E-2</v>
      </c>
      <c r="H38" s="270">
        <v>6.5436615000000004E-2</v>
      </c>
      <c r="I38" s="270">
        <v>6.6674594000000004E-2</v>
      </c>
      <c r="J38" s="270">
        <v>6.5622429999999995E-2</v>
      </c>
      <c r="K38" s="270">
        <v>6.2935771000000001E-2</v>
      </c>
      <c r="L38" s="270">
        <v>6.5789846999999999E-2</v>
      </c>
      <c r="M38" s="270">
        <v>6.5272070000000001E-2</v>
      </c>
      <c r="N38" s="270">
        <v>6.8322696000000002E-2</v>
      </c>
      <c r="O38" s="270">
        <v>6.6298613000000006E-2</v>
      </c>
      <c r="P38" s="270">
        <v>6.2729654999999995E-2</v>
      </c>
      <c r="Q38" s="270">
        <v>6.7480604999999999E-2</v>
      </c>
      <c r="R38" s="270">
        <v>6.1485958E-2</v>
      </c>
      <c r="S38" s="270">
        <v>6.6186623E-2</v>
      </c>
      <c r="T38" s="270">
        <v>6.6442403999999997E-2</v>
      </c>
      <c r="U38" s="270">
        <v>6.8718651000000006E-2</v>
      </c>
      <c r="V38" s="270">
        <v>6.9593574000000005E-2</v>
      </c>
      <c r="W38" s="270">
        <v>6.5618134999999994E-2</v>
      </c>
      <c r="X38" s="270">
        <v>6.7715739999999996E-2</v>
      </c>
      <c r="Y38" s="270">
        <v>6.7057971999999993E-2</v>
      </c>
      <c r="Z38" s="270">
        <v>7.1329435999999996E-2</v>
      </c>
      <c r="AA38" s="270">
        <v>7.1065680000000006E-2</v>
      </c>
      <c r="AB38" s="270">
        <v>6.3326939999999998E-2</v>
      </c>
      <c r="AC38" s="270">
        <v>7.0015172000000001E-2</v>
      </c>
      <c r="AD38" s="270">
        <v>6.4113870000000003E-2</v>
      </c>
      <c r="AE38" s="270">
        <v>6.8976934000000004E-2</v>
      </c>
      <c r="AF38" s="270">
        <v>6.6678670999999995E-2</v>
      </c>
      <c r="AG38" s="270">
        <v>6.7955128000000004E-2</v>
      </c>
      <c r="AH38" s="270">
        <v>7.0744000000000001E-2</v>
      </c>
      <c r="AI38" s="270">
        <v>6.6504052999999994E-2</v>
      </c>
      <c r="AJ38" s="270">
        <v>6.9820594999999999E-2</v>
      </c>
      <c r="AK38" s="270">
        <v>7.0769894999999999E-2</v>
      </c>
      <c r="AL38" s="270">
        <v>7.1461034000000007E-2</v>
      </c>
      <c r="AM38" s="270">
        <v>6.9684537000000005E-2</v>
      </c>
      <c r="AN38" s="270">
        <v>6.3495454000000007E-2</v>
      </c>
      <c r="AO38" s="270">
        <v>6.9307283999999997E-2</v>
      </c>
      <c r="AP38" s="270">
        <v>6.5679794E-2</v>
      </c>
      <c r="AQ38" s="270">
        <v>6.9301916000000005E-2</v>
      </c>
      <c r="AR38" s="270">
        <v>6.8712494999999998E-2</v>
      </c>
      <c r="AS38" s="270">
        <v>7.2045933000000006E-2</v>
      </c>
      <c r="AT38" s="270">
        <v>7.2641359000000003E-2</v>
      </c>
      <c r="AU38" s="270">
        <v>6.5991431000000003E-2</v>
      </c>
      <c r="AV38" s="270">
        <v>6.9778588000000003E-2</v>
      </c>
      <c r="AW38" s="270">
        <v>6.7831651000000007E-2</v>
      </c>
      <c r="AX38" s="270">
        <v>6.8225704999999998E-2</v>
      </c>
      <c r="AY38" s="270">
        <v>6.7172813999999997E-2</v>
      </c>
      <c r="AZ38" s="270">
        <v>6.0735915000000001E-2</v>
      </c>
      <c r="BA38" s="270">
        <v>6.5740724E-2</v>
      </c>
      <c r="BB38" s="270">
        <v>6.5971867000000003E-2</v>
      </c>
      <c r="BC38" s="270">
        <v>6.9171618000000004E-2</v>
      </c>
      <c r="BD38" s="270">
        <v>6.8080199999999993E-2</v>
      </c>
      <c r="BE38" s="270">
        <v>6.7785600000000001E-2</v>
      </c>
      <c r="BF38" s="270">
        <v>6.8770200000000004E-2</v>
      </c>
      <c r="BG38" s="356">
        <v>6.4822900000000003E-2</v>
      </c>
      <c r="BH38" s="356">
        <v>6.5811599999999998E-2</v>
      </c>
      <c r="BI38" s="356">
        <v>6.6582199999999994E-2</v>
      </c>
      <c r="BJ38" s="356">
        <v>7.0141499999999996E-2</v>
      </c>
      <c r="BK38" s="356">
        <v>6.8232399999999999E-2</v>
      </c>
      <c r="BL38" s="356">
        <v>6.3684900000000003E-2</v>
      </c>
      <c r="BM38" s="356">
        <v>6.9080199999999994E-2</v>
      </c>
      <c r="BN38" s="356">
        <v>6.5645899999999993E-2</v>
      </c>
      <c r="BO38" s="356">
        <v>6.9335400000000005E-2</v>
      </c>
      <c r="BP38" s="356">
        <v>6.94491E-2</v>
      </c>
      <c r="BQ38" s="356">
        <v>6.9652699999999998E-2</v>
      </c>
      <c r="BR38" s="356">
        <v>7.0311799999999994E-2</v>
      </c>
      <c r="BS38" s="356">
        <v>6.6242099999999998E-2</v>
      </c>
      <c r="BT38" s="356">
        <v>6.7402199999999995E-2</v>
      </c>
      <c r="BU38" s="356">
        <v>6.8360500000000005E-2</v>
      </c>
      <c r="BV38" s="356">
        <v>7.1341000000000002E-2</v>
      </c>
    </row>
    <row r="39" spans="1:74" s="169" customFormat="1" ht="12" customHeight="1" x14ac:dyDescent="0.2">
      <c r="A39" s="579" t="s">
        <v>45</v>
      </c>
      <c r="B39" s="581" t="s">
        <v>1084</v>
      </c>
      <c r="C39" s="270">
        <v>9.0605987616E-2</v>
      </c>
      <c r="D39" s="270">
        <v>8.5650878E-2</v>
      </c>
      <c r="E39" s="270">
        <v>9.5456505625999999E-2</v>
      </c>
      <c r="F39" s="270">
        <v>9.1378714109999995E-2</v>
      </c>
      <c r="G39" s="270">
        <v>9.9894393930999997E-2</v>
      </c>
      <c r="H39" s="270">
        <v>9.7582935009999996E-2</v>
      </c>
      <c r="I39" s="270">
        <v>0.10030959295</v>
      </c>
      <c r="J39" s="270">
        <v>0.10094646077</v>
      </c>
      <c r="K39" s="270">
        <v>9.7018216779999999E-2</v>
      </c>
      <c r="L39" s="270">
        <v>9.7724572868000001E-2</v>
      </c>
      <c r="M39" s="270">
        <v>9.5496765289999994E-2</v>
      </c>
      <c r="N39" s="270">
        <v>9.6035712521999994E-2</v>
      </c>
      <c r="O39" s="270">
        <v>9.1098747359000004E-2</v>
      </c>
      <c r="P39" s="270">
        <v>9.3212241698000006E-2</v>
      </c>
      <c r="Q39" s="270">
        <v>9.9536102032000001E-2</v>
      </c>
      <c r="R39" s="270">
        <v>9.2245450600000001E-2</v>
      </c>
      <c r="S39" s="270">
        <v>0.10060836595</v>
      </c>
      <c r="T39" s="270">
        <v>0.10053722143</v>
      </c>
      <c r="U39" s="270">
        <v>0.10286787235</v>
      </c>
      <c r="V39" s="270">
        <v>0.1041970252</v>
      </c>
      <c r="W39" s="270">
        <v>9.7557666550000005E-2</v>
      </c>
      <c r="X39" s="270">
        <v>9.9062272399999998E-2</v>
      </c>
      <c r="Y39" s="270">
        <v>9.7767139959999999E-2</v>
      </c>
      <c r="Z39" s="270">
        <v>0.10300785041</v>
      </c>
      <c r="AA39" s="270">
        <v>9.3546581645000002E-2</v>
      </c>
      <c r="AB39" s="270">
        <v>8.6977054548000005E-2</v>
      </c>
      <c r="AC39" s="270">
        <v>9.8753586663999998E-2</v>
      </c>
      <c r="AD39" s="270">
        <v>9.6992806759999994E-2</v>
      </c>
      <c r="AE39" s="270">
        <v>0.10329339109000001</v>
      </c>
      <c r="AF39" s="270">
        <v>0.10326717064</v>
      </c>
      <c r="AG39" s="270">
        <v>0.10182592705</v>
      </c>
      <c r="AH39" s="270">
        <v>0.10591296951</v>
      </c>
      <c r="AI39" s="270">
        <v>9.8981547810000001E-2</v>
      </c>
      <c r="AJ39" s="270">
        <v>0.10250536904</v>
      </c>
      <c r="AK39" s="270">
        <v>0.10032732334</v>
      </c>
      <c r="AL39" s="270">
        <v>0.10004871557</v>
      </c>
      <c r="AM39" s="270">
        <v>0.10081685905</v>
      </c>
      <c r="AN39" s="270">
        <v>8.3326788388000006E-2</v>
      </c>
      <c r="AO39" s="270">
        <v>9.8826932438999995E-2</v>
      </c>
      <c r="AP39" s="270">
        <v>9.0902081590000003E-2</v>
      </c>
      <c r="AQ39" s="270">
        <v>0.10577768769</v>
      </c>
      <c r="AR39" s="270">
        <v>0.10063907385</v>
      </c>
      <c r="AS39" s="270">
        <v>0.10408664025</v>
      </c>
      <c r="AT39" s="270">
        <v>0.10763703583000001</v>
      </c>
      <c r="AU39" s="270">
        <v>9.3249889579999995E-2</v>
      </c>
      <c r="AV39" s="270">
        <v>0.10189571967</v>
      </c>
      <c r="AW39" s="270">
        <v>9.7369639480000006E-2</v>
      </c>
      <c r="AX39" s="270">
        <v>0.1004544973</v>
      </c>
      <c r="AY39" s="270">
        <v>9.2865090570999995E-2</v>
      </c>
      <c r="AZ39" s="270">
        <v>9.1513925144000002E-2</v>
      </c>
      <c r="BA39" s="270">
        <v>0.10034022653000001</v>
      </c>
      <c r="BB39" s="270">
        <v>9.6204777630000002E-2</v>
      </c>
      <c r="BC39" s="270">
        <v>0.10560064214000001</v>
      </c>
      <c r="BD39" s="270">
        <v>0.1030509792</v>
      </c>
      <c r="BE39" s="270">
        <v>0.10197474335999999</v>
      </c>
      <c r="BF39" s="270">
        <v>0.10037029142999999</v>
      </c>
      <c r="BG39" s="356">
        <v>9.6159099999999997E-2</v>
      </c>
      <c r="BH39" s="356">
        <v>9.9038500000000002E-2</v>
      </c>
      <c r="BI39" s="356">
        <v>9.63812E-2</v>
      </c>
      <c r="BJ39" s="356">
        <v>0.1013936</v>
      </c>
      <c r="BK39" s="356">
        <v>9.3522599999999997E-2</v>
      </c>
      <c r="BL39" s="356">
        <v>9.1605599999999995E-2</v>
      </c>
      <c r="BM39" s="356">
        <v>0.1004062</v>
      </c>
      <c r="BN39" s="356">
        <v>9.7687200000000002E-2</v>
      </c>
      <c r="BO39" s="356">
        <v>0.1040372</v>
      </c>
      <c r="BP39" s="356">
        <v>0.10465679999999999</v>
      </c>
      <c r="BQ39" s="356">
        <v>0.1046599</v>
      </c>
      <c r="BR39" s="356">
        <v>0.106698</v>
      </c>
      <c r="BS39" s="356">
        <v>9.8184800000000003E-2</v>
      </c>
      <c r="BT39" s="356">
        <v>0.1012837</v>
      </c>
      <c r="BU39" s="356">
        <v>9.8896800000000007E-2</v>
      </c>
      <c r="BV39" s="356">
        <v>0.1029139</v>
      </c>
    </row>
    <row r="40" spans="1:74" s="169" customFormat="1" ht="12" customHeight="1" x14ac:dyDescent="0.2">
      <c r="A40" s="576" t="s">
        <v>33</v>
      </c>
      <c r="B40" s="581" t="s">
        <v>472</v>
      </c>
      <c r="C40" s="270">
        <v>1.8084835E-2</v>
      </c>
      <c r="D40" s="270">
        <v>1.6614097000000001E-2</v>
      </c>
      <c r="E40" s="270">
        <v>1.8383784E-2</v>
      </c>
      <c r="F40" s="270">
        <v>1.7076932999999999E-2</v>
      </c>
      <c r="G40" s="270">
        <v>1.8347967E-2</v>
      </c>
      <c r="H40" s="270">
        <v>1.7348860000000001E-2</v>
      </c>
      <c r="I40" s="270">
        <v>1.8036491000000002E-2</v>
      </c>
      <c r="J40" s="270">
        <v>1.7919217000000001E-2</v>
      </c>
      <c r="K40" s="270">
        <v>1.6428643999999999E-2</v>
      </c>
      <c r="L40" s="270">
        <v>1.7722488000000002E-2</v>
      </c>
      <c r="M40" s="270">
        <v>1.7647260000000001E-2</v>
      </c>
      <c r="N40" s="270">
        <v>1.8225306E-2</v>
      </c>
      <c r="O40" s="270">
        <v>1.7675495999999999E-2</v>
      </c>
      <c r="P40" s="270">
        <v>1.6510339999999998E-2</v>
      </c>
      <c r="Q40" s="270">
        <v>1.7519960000000001E-2</v>
      </c>
      <c r="R40" s="270">
        <v>1.6366128000000001E-2</v>
      </c>
      <c r="S40" s="270">
        <v>1.7766285999999999E-2</v>
      </c>
      <c r="T40" s="270">
        <v>1.6757774999999999E-2</v>
      </c>
      <c r="U40" s="270">
        <v>1.7483555000000001E-2</v>
      </c>
      <c r="V40" s="270">
        <v>1.7604017E-2</v>
      </c>
      <c r="W40" s="270">
        <v>1.7452789E-2</v>
      </c>
      <c r="X40" s="270">
        <v>1.7870857E-2</v>
      </c>
      <c r="Y40" s="270">
        <v>1.7795978E-2</v>
      </c>
      <c r="Z40" s="270">
        <v>1.8800668999999999E-2</v>
      </c>
      <c r="AA40" s="270">
        <v>1.8131041000000001E-2</v>
      </c>
      <c r="AB40" s="270">
        <v>1.6285027000000001E-2</v>
      </c>
      <c r="AC40" s="270">
        <v>1.8148666000000001E-2</v>
      </c>
      <c r="AD40" s="270">
        <v>1.7535041000000001E-2</v>
      </c>
      <c r="AE40" s="270">
        <v>1.7217639999999999E-2</v>
      </c>
      <c r="AF40" s="270">
        <v>1.6403181999999999E-2</v>
      </c>
      <c r="AG40" s="270">
        <v>1.7880452000000002E-2</v>
      </c>
      <c r="AH40" s="270">
        <v>1.7784926E-2</v>
      </c>
      <c r="AI40" s="270">
        <v>1.7168082000000001E-2</v>
      </c>
      <c r="AJ40" s="270">
        <v>1.6716012999999998E-2</v>
      </c>
      <c r="AK40" s="270">
        <v>1.7097102999999999E-2</v>
      </c>
      <c r="AL40" s="270">
        <v>1.9866109E-2</v>
      </c>
      <c r="AM40" s="270">
        <v>1.8359598000000001E-2</v>
      </c>
      <c r="AN40" s="270">
        <v>1.7084974999999999E-2</v>
      </c>
      <c r="AO40" s="270">
        <v>1.8421151E-2</v>
      </c>
      <c r="AP40" s="270">
        <v>1.6698019000000001E-2</v>
      </c>
      <c r="AQ40" s="270">
        <v>1.8607495000000002E-2</v>
      </c>
      <c r="AR40" s="270">
        <v>1.7832746999999999E-2</v>
      </c>
      <c r="AS40" s="270">
        <v>1.8620767E-2</v>
      </c>
      <c r="AT40" s="270">
        <v>1.8556092999999999E-2</v>
      </c>
      <c r="AU40" s="270">
        <v>1.8006588E-2</v>
      </c>
      <c r="AV40" s="270">
        <v>1.7801013000000001E-2</v>
      </c>
      <c r="AW40" s="270">
        <v>1.8092568999999999E-2</v>
      </c>
      <c r="AX40" s="270">
        <v>1.9538237999999999E-2</v>
      </c>
      <c r="AY40" s="270">
        <v>1.8807096999999998E-2</v>
      </c>
      <c r="AZ40" s="270">
        <v>1.7206216E-2</v>
      </c>
      <c r="BA40" s="270">
        <v>1.9025113E-2</v>
      </c>
      <c r="BB40" s="270">
        <v>1.7331650000000001E-2</v>
      </c>
      <c r="BC40" s="270">
        <v>1.8126211999999999E-2</v>
      </c>
      <c r="BD40" s="270">
        <v>1.8913599999999999E-2</v>
      </c>
      <c r="BE40" s="270">
        <v>1.9053799999999999E-2</v>
      </c>
      <c r="BF40" s="270">
        <v>1.8174200000000001E-2</v>
      </c>
      <c r="BG40" s="356">
        <v>1.7324800000000001E-2</v>
      </c>
      <c r="BH40" s="356">
        <v>1.8392700000000001E-2</v>
      </c>
      <c r="BI40" s="356">
        <v>1.99031E-2</v>
      </c>
      <c r="BJ40" s="356">
        <v>1.9696999999999999E-2</v>
      </c>
      <c r="BK40" s="356">
        <v>1.9342399999999999E-2</v>
      </c>
      <c r="BL40" s="356">
        <v>1.8156599999999998E-2</v>
      </c>
      <c r="BM40" s="356">
        <v>1.93984E-2</v>
      </c>
      <c r="BN40" s="356">
        <v>1.6548E-2</v>
      </c>
      <c r="BO40" s="356">
        <v>1.8005E-2</v>
      </c>
      <c r="BP40" s="356">
        <v>1.72333E-2</v>
      </c>
      <c r="BQ40" s="356">
        <v>1.8705099999999999E-2</v>
      </c>
      <c r="BR40" s="356">
        <v>1.8267800000000001E-2</v>
      </c>
      <c r="BS40" s="356">
        <v>1.7867399999999999E-2</v>
      </c>
      <c r="BT40" s="356">
        <v>1.7788399999999999E-2</v>
      </c>
      <c r="BU40" s="356">
        <v>1.9195500000000001E-2</v>
      </c>
      <c r="BV40" s="356">
        <v>1.9251500000000001E-2</v>
      </c>
    </row>
    <row r="41" spans="1:74" s="169" customFormat="1" ht="12" customHeight="1" x14ac:dyDescent="0.2">
      <c r="A41" s="576" t="s">
        <v>32</v>
      </c>
      <c r="B41" s="581" t="s">
        <v>52</v>
      </c>
      <c r="C41" s="270">
        <v>0.2249456</v>
      </c>
      <c r="D41" s="270">
        <v>0.20768394200000001</v>
      </c>
      <c r="E41" s="270">
        <v>0.226273751</v>
      </c>
      <c r="F41" s="270">
        <v>0.20940703699999999</v>
      </c>
      <c r="G41" s="270">
        <v>0.18754874799999999</v>
      </c>
      <c r="H41" s="270">
        <v>0.19023884899999999</v>
      </c>
      <c r="I41" s="270">
        <v>0.19583153</v>
      </c>
      <c r="J41" s="270">
        <v>0.17819889799999999</v>
      </c>
      <c r="K41" s="270">
        <v>0.14998112699999999</v>
      </c>
      <c r="L41" s="270">
        <v>0.15497871199999999</v>
      </c>
      <c r="M41" s="270">
        <v>0.18020924599999999</v>
      </c>
      <c r="N41" s="270">
        <v>0.215879872</v>
      </c>
      <c r="O41" s="270">
        <v>0.236473455</v>
      </c>
      <c r="P41" s="270">
        <v>0.22285139100000001</v>
      </c>
      <c r="Q41" s="270">
        <v>0.25286334599999999</v>
      </c>
      <c r="R41" s="270">
        <v>0.238905962</v>
      </c>
      <c r="S41" s="270">
        <v>0.23529027299999999</v>
      </c>
      <c r="T41" s="270">
        <v>0.21452276000000001</v>
      </c>
      <c r="U41" s="270">
        <v>0.198075523</v>
      </c>
      <c r="V41" s="270">
        <v>0.18066607800000001</v>
      </c>
      <c r="W41" s="270">
        <v>0.151106459</v>
      </c>
      <c r="X41" s="270">
        <v>0.16007232399999999</v>
      </c>
      <c r="Y41" s="270">
        <v>0.17363790500000001</v>
      </c>
      <c r="Z41" s="270">
        <v>0.20797632199999999</v>
      </c>
      <c r="AA41" s="270">
        <v>0.24679647900000001</v>
      </c>
      <c r="AB41" s="270">
        <v>0.217825245</v>
      </c>
      <c r="AC41" s="270">
        <v>0.26967904199999998</v>
      </c>
      <c r="AD41" s="270">
        <v>0.27076974700000001</v>
      </c>
      <c r="AE41" s="270">
        <v>0.29835545499999999</v>
      </c>
      <c r="AF41" s="270">
        <v>0.27843413</v>
      </c>
      <c r="AG41" s="270">
        <v>0.244064112</v>
      </c>
      <c r="AH41" s="270">
        <v>0.20131173499999999</v>
      </c>
      <c r="AI41" s="270">
        <v>0.17566367999999999</v>
      </c>
      <c r="AJ41" s="270">
        <v>0.16844937199999999</v>
      </c>
      <c r="AK41" s="270">
        <v>0.189461928</v>
      </c>
      <c r="AL41" s="270">
        <v>0.206158437</v>
      </c>
      <c r="AM41" s="270">
        <v>0.23581486800000001</v>
      </c>
      <c r="AN41" s="270">
        <v>0.23523940500000001</v>
      </c>
      <c r="AO41" s="270">
        <v>0.23909111799999999</v>
      </c>
      <c r="AP41" s="270">
        <v>0.25326595400000002</v>
      </c>
      <c r="AQ41" s="270">
        <v>0.28039268499999997</v>
      </c>
      <c r="AR41" s="270">
        <v>0.25754580199999999</v>
      </c>
      <c r="AS41" s="270">
        <v>0.221245581</v>
      </c>
      <c r="AT41" s="270">
        <v>0.19715896899999999</v>
      </c>
      <c r="AU41" s="270">
        <v>0.171956413</v>
      </c>
      <c r="AV41" s="270">
        <v>0.17302885700000001</v>
      </c>
      <c r="AW41" s="270">
        <v>0.204308452</v>
      </c>
      <c r="AX41" s="270">
        <v>0.21860341</v>
      </c>
      <c r="AY41" s="270">
        <v>0.22611941799999999</v>
      </c>
      <c r="AZ41" s="270">
        <v>0.202968072</v>
      </c>
      <c r="BA41" s="270">
        <v>0.23400953899999999</v>
      </c>
      <c r="BB41" s="270">
        <v>0.23420959499999999</v>
      </c>
      <c r="BC41" s="270">
        <v>0.276924218</v>
      </c>
      <c r="BD41" s="270">
        <v>0.2418033</v>
      </c>
      <c r="BE41" s="270">
        <v>0.226856</v>
      </c>
      <c r="BF41" s="270">
        <v>0.2006925</v>
      </c>
      <c r="BG41" s="356">
        <v>0.1694928</v>
      </c>
      <c r="BH41" s="356">
        <v>0.18667729999999999</v>
      </c>
      <c r="BI41" s="356">
        <v>0.19232150000000001</v>
      </c>
      <c r="BJ41" s="356">
        <v>0.21401809999999999</v>
      </c>
      <c r="BK41" s="356">
        <v>0.23874819999999999</v>
      </c>
      <c r="BL41" s="356">
        <v>0.21266299999999999</v>
      </c>
      <c r="BM41" s="356">
        <v>0.22104770000000001</v>
      </c>
      <c r="BN41" s="356">
        <v>0.23638380000000001</v>
      </c>
      <c r="BO41" s="356">
        <v>0.2547121</v>
      </c>
      <c r="BP41" s="356">
        <v>0.26206010000000002</v>
      </c>
      <c r="BQ41" s="356">
        <v>0.24478659999999999</v>
      </c>
      <c r="BR41" s="356">
        <v>0.2073759</v>
      </c>
      <c r="BS41" s="356">
        <v>0.16873769999999999</v>
      </c>
      <c r="BT41" s="356">
        <v>0.1802338</v>
      </c>
      <c r="BU41" s="356">
        <v>0.19248889999999999</v>
      </c>
      <c r="BV41" s="356">
        <v>0.22003800000000001</v>
      </c>
    </row>
    <row r="42" spans="1:74" s="169" customFormat="1" ht="12" customHeight="1" x14ac:dyDescent="0.2">
      <c r="A42" s="576" t="s">
        <v>34</v>
      </c>
      <c r="B42" s="581" t="s">
        <v>1086</v>
      </c>
      <c r="C42" s="270">
        <v>2.1042431E-2</v>
      </c>
      <c r="D42" s="270">
        <v>2.5055211000000001E-2</v>
      </c>
      <c r="E42" s="270">
        <v>3.4916406999999997E-2</v>
      </c>
      <c r="F42" s="270">
        <v>3.9564977000000001E-2</v>
      </c>
      <c r="G42" s="270">
        <v>4.2523989999999998E-2</v>
      </c>
      <c r="H42" s="270">
        <v>4.3217245000000001E-2</v>
      </c>
      <c r="I42" s="270">
        <v>4.4947552000000002E-2</v>
      </c>
      <c r="J42" s="270">
        <v>4.5254746999999998E-2</v>
      </c>
      <c r="K42" s="270">
        <v>3.8965619E-2</v>
      </c>
      <c r="L42" s="270">
        <v>3.4283248000000002E-2</v>
      </c>
      <c r="M42" s="270">
        <v>2.9637780999999998E-2</v>
      </c>
      <c r="N42" s="270">
        <v>2.7211656000000001E-2</v>
      </c>
      <c r="O42" s="270">
        <v>2.6066234000000001E-2</v>
      </c>
      <c r="P42" s="270">
        <v>3.5123070999999999E-2</v>
      </c>
      <c r="Q42" s="270">
        <v>4.3390863000000002E-2</v>
      </c>
      <c r="R42" s="270">
        <v>4.8053146999999997E-2</v>
      </c>
      <c r="S42" s="270">
        <v>5.5308636000000001E-2</v>
      </c>
      <c r="T42" s="270">
        <v>5.6369560999999999E-2</v>
      </c>
      <c r="U42" s="270">
        <v>6.1634739000000001E-2</v>
      </c>
      <c r="V42" s="270">
        <v>6.1120666999999997E-2</v>
      </c>
      <c r="W42" s="270">
        <v>5.5435856999999998E-2</v>
      </c>
      <c r="X42" s="270">
        <v>4.9027335999999998E-2</v>
      </c>
      <c r="Y42" s="270">
        <v>4.1390575999999998E-2</v>
      </c>
      <c r="Z42" s="270">
        <v>3.7087482999999997E-2</v>
      </c>
      <c r="AA42" s="270">
        <v>3.3556784999999999E-2</v>
      </c>
      <c r="AB42" s="270">
        <v>4.0037806000000002E-2</v>
      </c>
      <c r="AC42" s="270">
        <v>6.2624878999999994E-2</v>
      </c>
      <c r="AD42" s="270">
        <v>6.9426646999999994E-2</v>
      </c>
      <c r="AE42" s="270">
        <v>8.1055203000000006E-2</v>
      </c>
      <c r="AF42" s="270">
        <v>8.6534519000000004E-2</v>
      </c>
      <c r="AG42" s="270">
        <v>8.3455457999999996E-2</v>
      </c>
      <c r="AH42" s="270">
        <v>7.9620843999999996E-2</v>
      </c>
      <c r="AI42" s="270">
        <v>7.3651663000000006E-2</v>
      </c>
      <c r="AJ42" s="270">
        <v>6.8139116999999999E-2</v>
      </c>
      <c r="AK42" s="270">
        <v>5.0016215000000003E-2</v>
      </c>
      <c r="AL42" s="270">
        <v>4.8768951999999997E-2</v>
      </c>
      <c r="AM42" s="270">
        <v>4.9851927999999997E-2</v>
      </c>
      <c r="AN42" s="270">
        <v>5.8036364999999999E-2</v>
      </c>
      <c r="AO42" s="270">
        <v>7.5685264000000002E-2</v>
      </c>
      <c r="AP42" s="270">
        <v>8.8843971999999993E-2</v>
      </c>
      <c r="AQ42" s="270">
        <v>9.9541408999999997E-2</v>
      </c>
      <c r="AR42" s="270">
        <v>0.106872256</v>
      </c>
      <c r="AS42" s="270">
        <v>9.9897972000000002E-2</v>
      </c>
      <c r="AT42" s="270">
        <v>9.8815715999999998E-2</v>
      </c>
      <c r="AU42" s="270">
        <v>9.0243181000000006E-2</v>
      </c>
      <c r="AV42" s="270">
        <v>7.5563094999999997E-2</v>
      </c>
      <c r="AW42" s="270">
        <v>5.8351678999999997E-2</v>
      </c>
      <c r="AX42" s="270">
        <v>4.9649843999999999E-2</v>
      </c>
      <c r="AY42" s="270">
        <v>5.5076259000000002E-2</v>
      </c>
      <c r="AZ42" s="270">
        <v>5.917062E-2</v>
      </c>
      <c r="BA42" s="270">
        <v>8.8184412000000004E-2</v>
      </c>
      <c r="BB42" s="270">
        <v>0.10056642</v>
      </c>
      <c r="BC42" s="270">
        <v>0.10685398</v>
      </c>
      <c r="BD42" s="270">
        <v>0.1206956</v>
      </c>
      <c r="BE42" s="270">
        <v>0.1133451</v>
      </c>
      <c r="BF42" s="270">
        <v>0.1110256</v>
      </c>
      <c r="BG42" s="356">
        <v>0.1010567</v>
      </c>
      <c r="BH42" s="356">
        <v>8.8310399999999997E-2</v>
      </c>
      <c r="BI42" s="356">
        <v>6.9516499999999995E-2</v>
      </c>
      <c r="BJ42" s="356">
        <v>5.9580300000000003E-2</v>
      </c>
      <c r="BK42" s="356">
        <v>6.6294900000000004E-2</v>
      </c>
      <c r="BL42" s="356">
        <v>7.4240700000000007E-2</v>
      </c>
      <c r="BM42" s="356">
        <v>0.1039934</v>
      </c>
      <c r="BN42" s="356">
        <v>0.1162696</v>
      </c>
      <c r="BO42" s="356">
        <v>0.12727569999999999</v>
      </c>
      <c r="BP42" s="356">
        <v>0.1397465</v>
      </c>
      <c r="BQ42" s="356">
        <v>0.13957800000000001</v>
      </c>
      <c r="BR42" s="356">
        <v>0.1369254</v>
      </c>
      <c r="BS42" s="356">
        <v>0.12352730000000001</v>
      </c>
      <c r="BT42" s="356">
        <v>0.1065912</v>
      </c>
      <c r="BU42" s="356">
        <v>8.4565799999999997E-2</v>
      </c>
      <c r="BV42" s="356">
        <v>7.3837E-2</v>
      </c>
    </row>
    <row r="43" spans="1:74" s="169" customFormat="1" ht="12" customHeight="1" x14ac:dyDescent="0.2">
      <c r="A43" s="545" t="s">
        <v>37</v>
      </c>
      <c r="B43" s="581" t="s">
        <v>849</v>
      </c>
      <c r="C43" s="270">
        <v>4.3144665999999998E-2</v>
      </c>
      <c r="D43" s="270">
        <v>3.8435534E-2</v>
      </c>
      <c r="E43" s="270">
        <v>4.2830515999999999E-2</v>
      </c>
      <c r="F43" s="270">
        <v>4.1652399E-2</v>
      </c>
      <c r="G43" s="270">
        <v>4.2338995999999997E-2</v>
      </c>
      <c r="H43" s="270">
        <v>4.1985129000000003E-2</v>
      </c>
      <c r="I43" s="270">
        <v>4.5608195999999997E-2</v>
      </c>
      <c r="J43" s="270">
        <v>4.4070975999999998E-2</v>
      </c>
      <c r="K43" s="270">
        <v>4.1866759000000003E-2</v>
      </c>
      <c r="L43" s="270">
        <v>4.4542845999999997E-2</v>
      </c>
      <c r="M43" s="270">
        <v>4.5149569000000001E-2</v>
      </c>
      <c r="N43" s="270">
        <v>4.6745026000000002E-2</v>
      </c>
      <c r="O43" s="270">
        <v>4.2163866000000001E-2</v>
      </c>
      <c r="P43" s="270">
        <v>4.0467425000000001E-2</v>
      </c>
      <c r="Q43" s="270">
        <v>4.3543246000000001E-2</v>
      </c>
      <c r="R43" s="270">
        <v>4.2678010000000002E-2</v>
      </c>
      <c r="S43" s="270">
        <v>4.2939946E-2</v>
      </c>
      <c r="T43" s="270">
        <v>4.0066659999999997E-2</v>
      </c>
      <c r="U43" s="270">
        <v>4.1448486E-2</v>
      </c>
      <c r="V43" s="270">
        <v>4.1957915999999998E-2</v>
      </c>
      <c r="W43" s="270">
        <v>3.9306920000000002E-2</v>
      </c>
      <c r="X43" s="270">
        <v>4.0714316E-2</v>
      </c>
      <c r="Y43" s="270">
        <v>4.3322300000000001E-2</v>
      </c>
      <c r="Z43" s="270">
        <v>4.4609556000000002E-2</v>
      </c>
      <c r="AA43" s="270">
        <v>4.5030446000000002E-2</v>
      </c>
      <c r="AB43" s="270">
        <v>3.9598804000000001E-2</v>
      </c>
      <c r="AC43" s="270">
        <v>4.3432716000000003E-2</v>
      </c>
      <c r="AD43" s="270">
        <v>4.0686049000000002E-2</v>
      </c>
      <c r="AE43" s="270">
        <v>4.1480415999999999E-2</v>
      </c>
      <c r="AF43" s="270">
        <v>4.0063049000000003E-2</v>
      </c>
      <c r="AG43" s="270">
        <v>4.0844996000000001E-2</v>
      </c>
      <c r="AH43" s="270">
        <v>4.0914645999999999E-2</v>
      </c>
      <c r="AI43" s="270">
        <v>3.8102389E-2</v>
      </c>
      <c r="AJ43" s="270">
        <v>4.0373845999999998E-2</v>
      </c>
      <c r="AK43" s="270">
        <v>4.1537469E-2</v>
      </c>
      <c r="AL43" s="270">
        <v>4.3195075999999999E-2</v>
      </c>
      <c r="AM43" s="270">
        <v>4.3820576E-2</v>
      </c>
      <c r="AN43" s="270">
        <v>4.0712044000000003E-2</v>
      </c>
      <c r="AO43" s="270">
        <v>4.3942785999999998E-2</v>
      </c>
      <c r="AP43" s="270">
        <v>4.1318318999999999E-2</v>
      </c>
      <c r="AQ43" s="270">
        <v>4.0824166000000002E-2</v>
      </c>
      <c r="AR43" s="270">
        <v>3.9840388999999997E-2</v>
      </c>
      <c r="AS43" s="270">
        <v>3.9874086000000003E-2</v>
      </c>
      <c r="AT43" s="270">
        <v>4.0347415999999997E-2</v>
      </c>
      <c r="AU43" s="270">
        <v>3.6452979000000003E-2</v>
      </c>
      <c r="AV43" s="270">
        <v>4.1093306000000003E-2</v>
      </c>
      <c r="AW43" s="270">
        <v>4.1223159000000002E-2</v>
      </c>
      <c r="AX43" s="270">
        <v>4.2596316000000002E-2</v>
      </c>
      <c r="AY43" s="270">
        <v>4.1389075999999997E-2</v>
      </c>
      <c r="AZ43" s="270">
        <v>3.7372504000000001E-2</v>
      </c>
      <c r="BA43" s="270">
        <v>4.0755515999999999E-2</v>
      </c>
      <c r="BB43" s="270">
        <v>3.7549938999999997E-2</v>
      </c>
      <c r="BC43" s="270">
        <v>3.8065495999999997E-2</v>
      </c>
      <c r="BD43" s="270">
        <v>3.7615000000000003E-2</v>
      </c>
      <c r="BE43" s="270">
        <v>3.8548899999999997E-2</v>
      </c>
      <c r="BF43" s="270">
        <v>3.8752300000000003E-2</v>
      </c>
      <c r="BG43" s="356">
        <v>3.5188299999999999E-2</v>
      </c>
      <c r="BH43" s="356">
        <v>4.0241600000000002E-2</v>
      </c>
      <c r="BI43" s="356">
        <v>3.6136000000000001E-2</v>
      </c>
      <c r="BJ43" s="356">
        <v>3.8731099999999997E-2</v>
      </c>
      <c r="BK43" s="356">
        <v>3.8372299999999998E-2</v>
      </c>
      <c r="BL43" s="356">
        <v>3.5914000000000001E-2</v>
      </c>
      <c r="BM43" s="356">
        <v>3.9203000000000002E-2</v>
      </c>
      <c r="BN43" s="356">
        <v>3.7188199999999998E-2</v>
      </c>
      <c r="BO43" s="356">
        <v>3.9413900000000002E-2</v>
      </c>
      <c r="BP43" s="356">
        <v>3.9014399999999998E-2</v>
      </c>
      <c r="BQ43" s="356">
        <v>3.8045099999999998E-2</v>
      </c>
      <c r="BR43" s="356">
        <v>3.8520499999999999E-2</v>
      </c>
      <c r="BS43" s="356">
        <v>3.52822E-2</v>
      </c>
      <c r="BT43" s="356">
        <v>3.9530599999999999E-2</v>
      </c>
      <c r="BU43" s="356">
        <v>3.5757900000000002E-2</v>
      </c>
      <c r="BV43" s="356">
        <v>3.8482500000000003E-2</v>
      </c>
    </row>
    <row r="44" spans="1:74" s="169" customFormat="1" ht="12" customHeight="1" x14ac:dyDescent="0.2">
      <c r="A44" s="545" t="s">
        <v>36</v>
      </c>
      <c r="B44" s="581" t="s">
        <v>1081</v>
      </c>
      <c r="C44" s="270">
        <v>0.202233995</v>
      </c>
      <c r="D44" s="270">
        <v>0.18256122699999999</v>
      </c>
      <c r="E44" s="270">
        <v>0.19263851500000001</v>
      </c>
      <c r="F44" s="270">
        <v>0.18751021900000001</v>
      </c>
      <c r="G44" s="270">
        <v>0.19315940500000001</v>
      </c>
      <c r="H44" s="270">
        <v>0.19035674899999999</v>
      </c>
      <c r="I44" s="270">
        <v>0.19908566499999999</v>
      </c>
      <c r="J44" s="270">
        <v>0.19992180500000001</v>
      </c>
      <c r="K44" s="270">
        <v>0.18965758899999999</v>
      </c>
      <c r="L44" s="270">
        <v>0.187831575</v>
      </c>
      <c r="M44" s="270">
        <v>0.189320139</v>
      </c>
      <c r="N44" s="270">
        <v>0.19749159499999999</v>
      </c>
      <c r="O44" s="270">
        <v>0.19254216900000001</v>
      </c>
      <c r="P44" s="270">
        <v>0.181184549</v>
      </c>
      <c r="Q44" s="270">
        <v>0.18582997900000001</v>
      </c>
      <c r="R44" s="270">
        <v>0.17404186899999999</v>
      </c>
      <c r="S44" s="270">
        <v>0.18147001900000001</v>
      </c>
      <c r="T44" s="270">
        <v>0.18290584900000001</v>
      </c>
      <c r="U44" s="270">
        <v>0.18918794899999999</v>
      </c>
      <c r="V44" s="270">
        <v>0.190914639</v>
      </c>
      <c r="W44" s="270">
        <v>0.179581979</v>
      </c>
      <c r="X44" s="270">
        <v>0.18016985899999999</v>
      </c>
      <c r="Y44" s="270">
        <v>0.183332259</v>
      </c>
      <c r="Z44" s="270">
        <v>0.20860171899999999</v>
      </c>
      <c r="AA44" s="270">
        <v>0.196381852</v>
      </c>
      <c r="AB44" s="270">
        <v>0.17575179899999999</v>
      </c>
      <c r="AC44" s="270">
        <v>0.19421514200000001</v>
      </c>
      <c r="AD44" s="270">
        <v>0.18266917799999999</v>
      </c>
      <c r="AE44" s="270">
        <v>0.18757385200000001</v>
      </c>
      <c r="AF44" s="270">
        <v>0.18847003800000001</v>
      </c>
      <c r="AG44" s="270">
        <v>0.196931782</v>
      </c>
      <c r="AH44" s="270">
        <v>0.19894274200000001</v>
      </c>
      <c r="AI44" s="270">
        <v>0.183281888</v>
      </c>
      <c r="AJ44" s="270">
        <v>0.19033989200000001</v>
      </c>
      <c r="AK44" s="270">
        <v>0.190635468</v>
      </c>
      <c r="AL44" s="270">
        <v>0.200293952</v>
      </c>
      <c r="AM44" s="270">
        <v>0.202798281</v>
      </c>
      <c r="AN44" s="270">
        <v>0.18613049800000001</v>
      </c>
      <c r="AO44" s="270">
        <v>0.197999381</v>
      </c>
      <c r="AP44" s="270">
        <v>0.19017735699999999</v>
      </c>
      <c r="AQ44" s="270">
        <v>0.197684731</v>
      </c>
      <c r="AR44" s="270">
        <v>0.195962997</v>
      </c>
      <c r="AS44" s="270">
        <v>0.202737221</v>
      </c>
      <c r="AT44" s="270">
        <v>0.203280401</v>
      </c>
      <c r="AU44" s="270">
        <v>0.18963908700000001</v>
      </c>
      <c r="AV44" s="270">
        <v>0.196158521</v>
      </c>
      <c r="AW44" s="270">
        <v>0.192208987</v>
      </c>
      <c r="AX44" s="270">
        <v>0.20213102099999999</v>
      </c>
      <c r="AY44" s="270">
        <v>0.20296392999999999</v>
      </c>
      <c r="AZ44" s="270">
        <v>0.18249111600000001</v>
      </c>
      <c r="BA44" s="270">
        <v>0.19150676</v>
      </c>
      <c r="BB44" s="270">
        <v>0.18766950499999999</v>
      </c>
      <c r="BC44" s="270">
        <v>0.19377535000000001</v>
      </c>
      <c r="BD44" s="270">
        <v>0.18503610000000001</v>
      </c>
      <c r="BE44" s="270">
        <v>0.1892933</v>
      </c>
      <c r="BF44" s="270">
        <v>0.18519769999999999</v>
      </c>
      <c r="BG44" s="356">
        <v>0.17801729999999999</v>
      </c>
      <c r="BH44" s="356">
        <v>0.18580830000000001</v>
      </c>
      <c r="BI44" s="356">
        <v>0.1721587</v>
      </c>
      <c r="BJ44" s="356">
        <v>0.1808601</v>
      </c>
      <c r="BK44" s="356">
        <v>0.18723780000000001</v>
      </c>
      <c r="BL44" s="356">
        <v>0.17186170000000001</v>
      </c>
      <c r="BM44" s="356">
        <v>0.1821999</v>
      </c>
      <c r="BN44" s="356">
        <v>0.1769038</v>
      </c>
      <c r="BO44" s="356">
        <v>0.1854826</v>
      </c>
      <c r="BP44" s="356">
        <v>0.17972399999999999</v>
      </c>
      <c r="BQ44" s="356">
        <v>0.18396309999999999</v>
      </c>
      <c r="BR44" s="356">
        <v>0.18230109999999999</v>
      </c>
      <c r="BS44" s="356">
        <v>0.1758237</v>
      </c>
      <c r="BT44" s="356">
        <v>0.18223320000000001</v>
      </c>
      <c r="BU44" s="356">
        <v>0.1702639</v>
      </c>
      <c r="BV44" s="356">
        <v>0.18230879999999999</v>
      </c>
    </row>
    <row r="45" spans="1:74" s="169" customFormat="1" ht="12" customHeight="1" x14ac:dyDescent="0.2">
      <c r="A45" s="576" t="s">
        <v>103</v>
      </c>
      <c r="B45" s="581" t="s">
        <v>473</v>
      </c>
      <c r="C45" s="270">
        <v>0.14114795642</v>
      </c>
      <c r="D45" s="270">
        <v>0.13892428272999999</v>
      </c>
      <c r="E45" s="270">
        <v>0.14251520392</v>
      </c>
      <c r="F45" s="270">
        <v>0.1663484277</v>
      </c>
      <c r="G45" s="270">
        <v>0.15969395133</v>
      </c>
      <c r="H45" s="270">
        <v>0.12496374714</v>
      </c>
      <c r="I45" s="270">
        <v>0.12734931806999999</v>
      </c>
      <c r="J45" s="270">
        <v>0.12180090842000001</v>
      </c>
      <c r="K45" s="270">
        <v>0.13010209361</v>
      </c>
      <c r="L45" s="270">
        <v>0.15249174344999999</v>
      </c>
      <c r="M45" s="270">
        <v>0.18324081340000001</v>
      </c>
      <c r="N45" s="270">
        <v>0.18712703825999999</v>
      </c>
      <c r="O45" s="270">
        <v>0.17030163332000001</v>
      </c>
      <c r="P45" s="270">
        <v>0.18573338899</v>
      </c>
      <c r="Q45" s="270">
        <v>0.20236352217</v>
      </c>
      <c r="R45" s="270">
        <v>0.19184983360999999</v>
      </c>
      <c r="S45" s="270">
        <v>0.17385692727999999</v>
      </c>
      <c r="T45" s="270">
        <v>0.15038772320999999</v>
      </c>
      <c r="U45" s="270">
        <v>0.16253037604000001</v>
      </c>
      <c r="V45" s="270">
        <v>0.12535975307</v>
      </c>
      <c r="W45" s="270">
        <v>0.15131875582000001</v>
      </c>
      <c r="X45" s="270">
        <v>0.18757523056</v>
      </c>
      <c r="Y45" s="270">
        <v>0.1789883571</v>
      </c>
      <c r="Z45" s="270">
        <v>0.21346248437000001</v>
      </c>
      <c r="AA45" s="270">
        <v>0.18261600906</v>
      </c>
      <c r="AB45" s="270">
        <v>0.19512126071999999</v>
      </c>
      <c r="AC45" s="270">
        <v>0.23002887713</v>
      </c>
      <c r="AD45" s="270">
        <v>0.22655668509999999</v>
      </c>
      <c r="AE45" s="270">
        <v>0.20664246311000001</v>
      </c>
      <c r="AF45" s="270">
        <v>0.18233887124000001</v>
      </c>
      <c r="AG45" s="270">
        <v>0.14693044971999999</v>
      </c>
      <c r="AH45" s="270">
        <v>0.12540237788</v>
      </c>
      <c r="AI45" s="270">
        <v>0.16435824821</v>
      </c>
      <c r="AJ45" s="270">
        <v>0.23293174629999999</v>
      </c>
      <c r="AK45" s="270">
        <v>0.22165514449000001</v>
      </c>
      <c r="AL45" s="270">
        <v>0.22620149162</v>
      </c>
      <c r="AM45" s="270">
        <v>0.24722151827</v>
      </c>
      <c r="AN45" s="270">
        <v>0.22175730670999999</v>
      </c>
      <c r="AO45" s="270">
        <v>0.25108232447000001</v>
      </c>
      <c r="AP45" s="270">
        <v>0.24649124061</v>
      </c>
      <c r="AQ45" s="270">
        <v>0.2172215321</v>
      </c>
      <c r="AR45" s="270">
        <v>0.22436246441999999</v>
      </c>
      <c r="AS45" s="270">
        <v>0.14736255535000001</v>
      </c>
      <c r="AT45" s="270">
        <v>0.17974940575000001</v>
      </c>
      <c r="AU45" s="270">
        <v>0.16543394510000001</v>
      </c>
      <c r="AV45" s="270">
        <v>0.19459417832000001</v>
      </c>
      <c r="AW45" s="270">
        <v>0.20665489701</v>
      </c>
      <c r="AX45" s="270">
        <v>0.22847413065</v>
      </c>
      <c r="AY45" s="270">
        <v>0.23158959185</v>
      </c>
      <c r="AZ45" s="270">
        <v>0.21209499397000001</v>
      </c>
      <c r="BA45" s="270">
        <v>0.23961039852999999</v>
      </c>
      <c r="BB45" s="270">
        <v>0.27808198384999999</v>
      </c>
      <c r="BC45" s="270">
        <v>0.24364122904999999</v>
      </c>
      <c r="BD45" s="270">
        <v>0.21534292889000001</v>
      </c>
      <c r="BE45" s="270">
        <v>0.17275589999999999</v>
      </c>
      <c r="BF45" s="270">
        <v>0.19302749999999999</v>
      </c>
      <c r="BG45" s="356">
        <v>0.1907721</v>
      </c>
      <c r="BH45" s="356">
        <v>0.22077540000000001</v>
      </c>
      <c r="BI45" s="356">
        <v>0.24034739999999999</v>
      </c>
      <c r="BJ45" s="356">
        <v>0.25312220000000002</v>
      </c>
      <c r="BK45" s="356">
        <v>0.26552249999999999</v>
      </c>
      <c r="BL45" s="356">
        <v>0.25922859999999998</v>
      </c>
      <c r="BM45" s="356">
        <v>0.26815879999999997</v>
      </c>
      <c r="BN45" s="356">
        <v>0.33160139999999999</v>
      </c>
      <c r="BO45" s="356">
        <v>0.27642860000000002</v>
      </c>
      <c r="BP45" s="356">
        <v>0.2366018</v>
      </c>
      <c r="BQ45" s="356">
        <v>0.19513220000000001</v>
      </c>
      <c r="BR45" s="356">
        <v>0.2312091</v>
      </c>
      <c r="BS45" s="356">
        <v>0.1966668</v>
      </c>
      <c r="BT45" s="356">
        <v>0.26105909999999999</v>
      </c>
      <c r="BU45" s="356">
        <v>0.25943490000000002</v>
      </c>
      <c r="BV45" s="356">
        <v>0.29982360000000002</v>
      </c>
    </row>
    <row r="46" spans="1:74" ht="12" customHeight="1" x14ac:dyDescent="0.2">
      <c r="A46" s="582" t="s">
        <v>26</v>
      </c>
      <c r="B46" s="583" t="s">
        <v>803</v>
      </c>
      <c r="C46" s="271">
        <v>0.81260381168999996</v>
      </c>
      <c r="D46" s="271">
        <v>0.76571406232000006</v>
      </c>
      <c r="E46" s="271">
        <v>0.83152305925000003</v>
      </c>
      <c r="F46" s="271">
        <v>0.83012406206</v>
      </c>
      <c r="G46" s="271">
        <v>0.82695175427000001</v>
      </c>
      <c r="H46" s="271">
        <v>0.79239487191000002</v>
      </c>
      <c r="I46" s="271">
        <v>0.81761791160999997</v>
      </c>
      <c r="J46" s="271">
        <v>0.79429782702999996</v>
      </c>
      <c r="K46" s="271">
        <v>0.74776996826999997</v>
      </c>
      <c r="L46" s="271">
        <v>0.77404599877000002</v>
      </c>
      <c r="M46" s="271">
        <v>0.82240811763999999</v>
      </c>
      <c r="N46" s="271">
        <v>0.87588892274999997</v>
      </c>
      <c r="O46" s="271">
        <v>0.85505524953000001</v>
      </c>
      <c r="P46" s="271">
        <v>0.85388729243000006</v>
      </c>
      <c r="Q46" s="271">
        <v>0.93058807833000001</v>
      </c>
      <c r="R46" s="271">
        <v>0.88289176410000003</v>
      </c>
      <c r="S46" s="271">
        <v>0.89671426477000005</v>
      </c>
      <c r="T46" s="271">
        <v>0.85046848417999998</v>
      </c>
      <c r="U46" s="271">
        <v>0.86850294174999998</v>
      </c>
      <c r="V46" s="271">
        <v>0.81926620336</v>
      </c>
      <c r="W46" s="271">
        <v>0.78553680611999999</v>
      </c>
      <c r="X46" s="271">
        <v>0.82796863311000002</v>
      </c>
      <c r="Y46" s="271">
        <v>0.83113955272999995</v>
      </c>
      <c r="Z46" s="271">
        <v>0.93094974920999995</v>
      </c>
      <c r="AA46" s="271">
        <v>0.90192357038000004</v>
      </c>
      <c r="AB46" s="271">
        <v>0.84924902392000001</v>
      </c>
      <c r="AC46" s="271">
        <v>1.0071029296</v>
      </c>
      <c r="AD46" s="271">
        <v>0.98969993944000001</v>
      </c>
      <c r="AE46" s="271">
        <v>1.0307518742999999</v>
      </c>
      <c r="AF46" s="271">
        <v>0.98809410637999995</v>
      </c>
      <c r="AG46" s="271">
        <v>0.92381456099000003</v>
      </c>
      <c r="AH46" s="271">
        <v>0.86625762991999999</v>
      </c>
      <c r="AI46" s="271">
        <v>0.83966952548999996</v>
      </c>
      <c r="AJ46" s="271">
        <v>0.91118334325000006</v>
      </c>
      <c r="AK46" s="271">
        <v>0.90227339946999996</v>
      </c>
      <c r="AL46" s="271">
        <v>0.93817285227000002</v>
      </c>
      <c r="AM46" s="271">
        <v>0.98318737234999998</v>
      </c>
      <c r="AN46" s="271">
        <v>0.92089374806000002</v>
      </c>
      <c r="AO46" s="271">
        <v>1.0137967916999999</v>
      </c>
      <c r="AP46" s="271">
        <v>1.0120012363999999</v>
      </c>
      <c r="AQ46" s="271">
        <v>1.0506875946000001</v>
      </c>
      <c r="AR46" s="271">
        <v>1.0328177220000001</v>
      </c>
      <c r="AS46" s="271">
        <v>0.92708184871999999</v>
      </c>
      <c r="AT46" s="271">
        <v>0.94004807872999996</v>
      </c>
      <c r="AU46" s="271">
        <v>0.85201333400000001</v>
      </c>
      <c r="AV46" s="271">
        <v>0.89064658455000001</v>
      </c>
      <c r="AW46" s="271">
        <v>0.90470626001999999</v>
      </c>
      <c r="AX46" s="271">
        <v>0.94766388734999996</v>
      </c>
      <c r="AY46" s="271">
        <v>0.95198882385000005</v>
      </c>
      <c r="AZ46" s="271">
        <v>0.87971587153999997</v>
      </c>
      <c r="BA46" s="271">
        <v>0.99969543582999998</v>
      </c>
      <c r="BB46" s="271">
        <v>1.0374742662000001</v>
      </c>
      <c r="BC46" s="271">
        <v>1.0754622989</v>
      </c>
      <c r="BD46" s="271">
        <v>1.0384960000000001</v>
      </c>
      <c r="BE46" s="271">
        <v>0.94967659999999998</v>
      </c>
      <c r="BF46" s="271">
        <v>0.9417333</v>
      </c>
      <c r="BG46" s="354">
        <v>0.87442609999999998</v>
      </c>
      <c r="BH46" s="354">
        <v>0.92788230000000005</v>
      </c>
      <c r="BI46" s="354">
        <v>0.92000179999999998</v>
      </c>
      <c r="BJ46" s="354">
        <v>0.96672630000000004</v>
      </c>
      <c r="BK46" s="354">
        <v>0.99755729999999998</v>
      </c>
      <c r="BL46" s="354">
        <v>0.94861419999999996</v>
      </c>
      <c r="BM46" s="354">
        <v>1.0273000000000001</v>
      </c>
      <c r="BN46" s="354">
        <v>1.1022350000000001</v>
      </c>
      <c r="BO46" s="354">
        <v>1.1002110000000001</v>
      </c>
      <c r="BP46" s="354">
        <v>1.0738479999999999</v>
      </c>
      <c r="BQ46" s="354">
        <v>1.0168969999999999</v>
      </c>
      <c r="BR46" s="354">
        <v>1.014913</v>
      </c>
      <c r="BS46" s="354">
        <v>0.90416779999999997</v>
      </c>
      <c r="BT46" s="354">
        <v>0.97963460000000002</v>
      </c>
      <c r="BU46" s="354">
        <v>0.95339640000000003</v>
      </c>
      <c r="BV46" s="354">
        <v>1.0351999999999999</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8"/>
      <c r="BE47" s="688"/>
      <c r="BF47" s="688"/>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9"/>
      <c r="BE48" s="689"/>
      <c r="BF48" s="689"/>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1087</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9"/>
      <c r="BE49" s="689"/>
      <c r="BF49" s="689"/>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9"/>
      <c r="BE50" s="689"/>
      <c r="BF50" s="689"/>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1088</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90"/>
      <c r="BE51" s="690"/>
      <c r="BF51" s="690"/>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1089</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9"/>
      <c r="BE52" s="689"/>
      <c r="BF52" s="689"/>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53" t="s">
        <v>1090</v>
      </c>
      <c r="C53" s="797"/>
      <c r="D53" s="797"/>
      <c r="E53" s="797"/>
      <c r="F53" s="797"/>
      <c r="G53" s="797"/>
      <c r="H53" s="797"/>
      <c r="I53" s="797"/>
      <c r="J53" s="797"/>
      <c r="K53" s="797"/>
      <c r="L53" s="797"/>
      <c r="M53" s="797"/>
      <c r="N53" s="797"/>
      <c r="O53" s="797"/>
      <c r="P53" s="797"/>
      <c r="Q53" s="793"/>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9"/>
      <c r="BE53" s="689"/>
      <c r="BF53" s="689"/>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9"/>
      <c r="BE54" s="689"/>
      <c r="BF54" s="689"/>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9"/>
      <c r="BE55" s="689"/>
      <c r="BF55" s="689"/>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1"/>
      <c r="BE56" s="691"/>
      <c r="BF56" s="691"/>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05" t="s">
        <v>959</v>
      </c>
      <c r="C57" s="793"/>
      <c r="D57" s="793"/>
      <c r="E57" s="793"/>
      <c r="F57" s="793"/>
      <c r="G57" s="793"/>
      <c r="H57" s="793"/>
      <c r="I57" s="793"/>
      <c r="J57" s="793"/>
      <c r="K57" s="793"/>
      <c r="L57" s="793"/>
      <c r="M57" s="793"/>
      <c r="N57" s="793"/>
      <c r="O57" s="793"/>
      <c r="P57" s="793"/>
      <c r="Q57" s="793"/>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1"/>
      <c r="BE57" s="691"/>
      <c r="BF57" s="691"/>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M36" sqref="BM36"/>
    </sheetView>
  </sheetViews>
  <sheetFormatPr defaultColWidth="9.140625" defaultRowHeight="12" customHeight="1" x14ac:dyDescent="0.25"/>
  <cols>
    <col min="1" max="1" width="12.42578125" style="717" customWidth="1"/>
    <col min="2" max="2" width="26" style="717" customWidth="1"/>
    <col min="3" max="55" width="6.5703125" style="717" customWidth="1"/>
    <col min="56" max="58" width="6.5703125" style="735" customWidth="1"/>
    <col min="59" max="74" width="6.5703125" style="717" customWidth="1"/>
    <col min="75" max="16384" width="9.140625" style="717"/>
  </cols>
  <sheetData>
    <row r="1" spans="1:74" ht="12.75" customHeight="1" x14ac:dyDescent="0.25">
      <c r="A1" s="854" t="s">
        <v>817</v>
      </c>
      <c r="B1" s="720" t="s">
        <v>1091</v>
      </c>
      <c r="C1" s="718"/>
      <c r="D1" s="718"/>
      <c r="E1" s="718"/>
      <c r="F1" s="718"/>
      <c r="G1" s="718"/>
      <c r="H1" s="718"/>
      <c r="I1" s="718"/>
      <c r="J1" s="718"/>
      <c r="K1" s="718"/>
      <c r="L1" s="718"/>
      <c r="M1" s="718"/>
      <c r="N1" s="718"/>
      <c r="O1" s="718"/>
      <c r="P1" s="718"/>
      <c r="Q1" s="718"/>
    </row>
    <row r="2" spans="1:74" ht="12.75" customHeight="1" x14ac:dyDescent="0.25">
      <c r="A2" s="854"/>
      <c r="B2" s="719" t="str">
        <f>"U.S. Energy Information Administration  |  Short-Term Energy Outlook - "&amp;Dates!$D$1</f>
        <v>U.S. Energy Information Administration  |  Short-Term Energy Outlook - September 2019</v>
      </c>
      <c r="C2" s="718"/>
      <c r="D2" s="718"/>
      <c r="E2" s="718"/>
      <c r="F2" s="718"/>
      <c r="G2" s="718"/>
      <c r="H2" s="718"/>
      <c r="I2" s="718"/>
      <c r="J2" s="718"/>
      <c r="K2" s="718"/>
      <c r="L2" s="718"/>
      <c r="M2" s="718"/>
      <c r="N2" s="718"/>
      <c r="O2" s="718"/>
      <c r="P2" s="718"/>
      <c r="Q2" s="718"/>
    </row>
    <row r="3" spans="1:74" ht="12.75" customHeight="1" x14ac:dyDescent="0.25">
      <c r="A3" s="723"/>
      <c r="B3" s="724"/>
      <c r="C3" s="855">
        <f>Dates!D3</f>
        <v>2015</v>
      </c>
      <c r="D3" s="856"/>
      <c r="E3" s="856"/>
      <c r="F3" s="856"/>
      <c r="G3" s="856"/>
      <c r="H3" s="856"/>
      <c r="I3" s="856"/>
      <c r="J3" s="856"/>
      <c r="K3" s="856"/>
      <c r="L3" s="856"/>
      <c r="M3" s="856"/>
      <c r="N3" s="857"/>
      <c r="O3" s="855">
        <f>C3+1</f>
        <v>2016</v>
      </c>
      <c r="P3" s="856"/>
      <c r="Q3" s="856"/>
      <c r="R3" s="856"/>
      <c r="S3" s="856"/>
      <c r="T3" s="856"/>
      <c r="U3" s="856"/>
      <c r="V3" s="856"/>
      <c r="W3" s="856"/>
      <c r="X3" s="856"/>
      <c r="Y3" s="856"/>
      <c r="Z3" s="857"/>
      <c r="AA3" s="855">
        <f>O3+1</f>
        <v>2017</v>
      </c>
      <c r="AB3" s="856"/>
      <c r="AC3" s="856"/>
      <c r="AD3" s="856"/>
      <c r="AE3" s="856"/>
      <c r="AF3" s="856"/>
      <c r="AG3" s="856"/>
      <c r="AH3" s="856"/>
      <c r="AI3" s="856"/>
      <c r="AJ3" s="856"/>
      <c r="AK3" s="856"/>
      <c r="AL3" s="857"/>
      <c r="AM3" s="855">
        <f>AA3+1</f>
        <v>2018</v>
      </c>
      <c r="AN3" s="856"/>
      <c r="AO3" s="856"/>
      <c r="AP3" s="856"/>
      <c r="AQ3" s="856"/>
      <c r="AR3" s="856"/>
      <c r="AS3" s="856"/>
      <c r="AT3" s="856"/>
      <c r="AU3" s="856"/>
      <c r="AV3" s="856"/>
      <c r="AW3" s="856"/>
      <c r="AX3" s="857"/>
      <c r="AY3" s="855">
        <f>AM3+1</f>
        <v>2019</v>
      </c>
      <c r="AZ3" s="856"/>
      <c r="BA3" s="856"/>
      <c r="BB3" s="856"/>
      <c r="BC3" s="856"/>
      <c r="BD3" s="856"/>
      <c r="BE3" s="856"/>
      <c r="BF3" s="856"/>
      <c r="BG3" s="856"/>
      <c r="BH3" s="856"/>
      <c r="BI3" s="856"/>
      <c r="BJ3" s="857"/>
      <c r="BK3" s="855">
        <f>AY3+1</f>
        <v>2020</v>
      </c>
      <c r="BL3" s="856"/>
      <c r="BM3" s="856"/>
      <c r="BN3" s="856"/>
      <c r="BO3" s="856"/>
      <c r="BP3" s="856"/>
      <c r="BQ3" s="856"/>
      <c r="BR3" s="856"/>
      <c r="BS3" s="856"/>
      <c r="BT3" s="856"/>
      <c r="BU3" s="856"/>
      <c r="BV3" s="857"/>
    </row>
    <row r="4" spans="1:74" ht="12.75" customHeight="1" x14ac:dyDescent="0.25">
      <c r="A4" s="723"/>
      <c r="B4" s="725"/>
      <c r="C4" s="726" t="s">
        <v>485</v>
      </c>
      <c r="D4" s="726" t="s">
        <v>486</v>
      </c>
      <c r="E4" s="726" t="s">
        <v>487</v>
      </c>
      <c r="F4" s="726" t="s">
        <v>488</v>
      </c>
      <c r="G4" s="726" t="s">
        <v>489</v>
      </c>
      <c r="H4" s="726" t="s">
        <v>490</v>
      </c>
      <c r="I4" s="726" t="s">
        <v>491</v>
      </c>
      <c r="J4" s="726" t="s">
        <v>492</v>
      </c>
      <c r="K4" s="726" t="s">
        <v>493</v>
      </c>
      <c r="L4" s="726" t="s">
        <v>494</v>
      </c>
      <c r="M4" s="726" t="s">
        <v>495</v>
      </c>
      <c r="N4" s="726" t="s">
        <v>496</v>
      </c>
      <c r="O4" s="726" t="s">
        <v>485</v>
      </c>
      <c r="P4" s="726" t="s">
        <v>486</v>
      </c>
      <c r="Q4" s="726" t="s">
        <v>487</v>
      </c>
      <c r="R4" s="726" t="s">
        <v>488</v>
      </c>
      <c r="S4" s="726" t="s">
        <v>489</v>
      </c>
      <c r="T4" s="726" t="s">
        <v>490</v>
      </c>
      <c r="U4" s="726" t="s">
        <v>491</v>
      </c>
      <c r="V4" s="726" t="s">
        <v>492</v>
      </c>
      <c r="W4" s="726" t="s">
        <v>493</v>
      </c>
      <c r="X4" s="726" t="s">
        <v>494</v>
      </c>
      <c r="Y4" s="726" t="s">
        <v>495</v>
      </c>
      <c r="Z4" s="726" t="s">
        <v>496</v>
      </c>
      <c r="AA4" s="726" t="s">
        <v>485</v>
      </c>
      <c r="AB4" s="726" t="s">
        <v>486</v>
      </c>
      <c r="AC4" s="726" t="s">
        <v>487</v>
      </c>
      <c r="AD4" s="726" t="s">
        <v>488</v>
      </c>
      <c r="AE4" s="726" t="s">
        <v>489</v>
      </c>
      <c r="AF4" s="726" t="s">
        <v>490</v>
      </c>
      <c r="AG4" s="726" t="s">
        <v>491</v>
      </c>
      <c r="AH4" s="726" t="s">
        <v>492</v>
      </c>
      <c r="AI4" s="726" t="s">
        <v>493</v>
      </c>
      <c r="AJ4" s="726" t="s">
        <v>494</v>
      </c>
      <c r="AK4" s="726" t="s">
        <v>495</v>
      </c>
      <c r="AL4" s="726" t="s">
        <v>496</v>
      </c>
      <c r="AM4" s="726" t="s">
        <v>485</v>
      </c>
      <c r="AN4" s="726" t="s">
        <v>486</v>
      </c>
      <c r="AO4" s="726" t="s">
        <v>487</v>
      </c>
      <c r="AP4" s="726" t="s">
        <v>488</v>
      </c>
      <c r="AQ4" s="726" t="s">
        <v>489</v>
      </c>
      <c r="AR4" s="726" t="s">
        <v>490</v>
      </c>
      <c r="AS4" s="726" t="s">
        <v>491</v>
      </c>
      <c r="AT4" s="726" t="s">
        <v>492</v>
      </c>
      <c r="AU4" s="726" t="s">
        <v>493</v>
      </c>
      <c r="AV4" s="726" t="s">
        <v>494</v>
      </c>
      <c r="AW4" s="726" t="s">
        <v>495</v>
      </c>
      <c r="AX4" s="726" t="s">
        <v>496</v>
      </c>
      <c r="AY4" s="726" t="s">
        <v>485</v>
      </c>
      <c r="AZ4" s="726" t="s">
        <v>486</v>
      </c>
      <c r="BA4" s="726" t="s">
        <v>487</v>
      </c>
      <c r="BB4" s="726" t="s">
        <v>488</v>
      </c>
      <c r="BC4" s="726" t="s">
        <v>489</v>
      </c>
      <c r="BD4" s="726" t="s">
        <v>490</v>
      </c>
      <c r="BE4" s="726" t="s">
        <v>491</v>
      </c>
      <c r="BF4" s="726" t="s">
        <v>492</v>
      </c>
      <c r="BG4" s="726" t="s">
        <v>493</v>
      </c>
      <c r="BH4" s="726" t="s">
        <v>494</v>
      </c>
      <c r="BI4" s="726" t="s">
        <v>495</v>
      </c>
      <c r="BJ4" s="726" t="s">
        <v>496</v>
      </c>
      <c r="BK4" s="726" t="s">
        <v>485</v>
      </c>
      <c r="BL4" s="726" t="s">
        <v>486</v>
      </c>
      <c r="BM4" s="726" t="s">
        <v>487</v>
      </c>
      <c r="BN4" s="726" t="s">
        <v>488</v>
      </c>
      <c r="BO4" s="726" t="s">
        <v>489</v>
      </c>
      <c r="BP4" s="726" t="s">
        <v>490</v>
      </c>
      <c r="BQ4" s="726" t="s">
        <v>491</v>
      </c>
      <c r="BR4" s="726" t="s">
        <v>492</v>
      </c>
      <c r="BS4" s="726" t="s">
        <v>493</v>
      </c>
      <c r="BT4" s="726" t="s">
        <v>494</v>
      </c>
      <c r="BU4" s="726" t="s">
        <v>495</v>
      </c>
      <c r="BV4" s="726" t="s">
        <v>496</v>
      </c>
    </row>
    <row r="5" spans="1:74" ht="12" customHeight="1" x14ac:dyDescent="0.25">
      <c r="A5" s="723"/>
      <c r="B5" s="722" t="s">
        <v>1099</v>
      </c>
      <c r="C5" s="718"/>
      <c r="D5" s="718"/>
      <c r="E5" s="718"/>
      <c r="F5" s="718"/>
      <c r="G5" s="718"/>
      <c r="H5" s="718"/>
      <c r="I5" s="718"/>
      <c r="J5" s="718"/>
      <c r="K5" s="718"/>
      <c r="L5" s="718"/>
      <c r="M5" s="718"/>
      <c r="N5" s="718"/>
      <c r="O5" s="718"/>
      <c r="P5" s="718"/>
      <c r="Q5" s="718"/>
      <c r="BG5" s="735"/>
      <c r="BH5" s="735"/>
      <c r="BI5" s="735"/>
    </row>
    <row r="6" spans="1:74" ht="12" customHeight="1" x14ac:dyDescent="0.25">
      <c r="A6" s="723"/>
      <c r="B6" s="722" t="s">
        <v>1100</v>
      </c>
      <c r="C6" s="718"/>
      <c r="D6" s="718"/>
      <c r="E6" s="718"/>
      <c r="F6" s="718"/>
      <c r="G6" s="718"/>
      <c r="H6" s="718"/>
      <c r="I6" s="718"/>
      <c r="J6" s="718"/>
      <c r="K6" s="718"/>
      <c r="L6" s="718"/>
      <c r="M6" s="718"/>
      <c r="N6" s="718"/>
      <c r="O6" s="718"/>
      <c r="P6" s="718"/>
      <c r="Q6" s="718"/>
      <c r="BG6" s="735"/>
      <c r="BH6" s="735"/>
      <c r="BI6" s="735"/>
    </row>
    <row r="7" spans="1:74" ht="12" customHeight="1" x14ac:dyDescent="0.25">
      <c r="A7" s="723" t="s">
        <v>1092</v>
      </c>
      <c r="B7" s="721" t="s">
        <v>1101</v>
      </c>
      <c r="C7" s="733">
        <v>7299.2</v>
      </c>
      <c r="D7" s="733">
        <v>7305.6</v>
      </c>
      <c r="E7" s="733">
        <v>7309.8</v>
      </c>
      <c r="F7" s="733">
        <v>7307.7</v>
      </c>
      <c r="G7" s="733">
        <v>7307.7</v>
      </c>
      <c r="H7" s="733">
        <v>7307.7</v>
      </c>
      <c r="I7" s="733">
        <v>7332.7</v>
      </c>
      <c r="J7" s="733">
        <v>7332.7</v>
      </c>
      <c r="K7" s="733">
        <v>7291.5</v>
      </c>
      <c r="L7" s="733">
        <v>7291.5</v>
      </c>
      <c r="M7" s="733">
        <v>7238.6</v>
      </c>
      <c r="N7" s="733">
        <v>7230.6</v>
      </c>
      <c r="O7" s="733">
        <v>7344.6</v>
      </c>
      <c r="P7" s="733">
        <v>7344.6</v>
      </c>
      <c r="Q7" s="733">
        <v>7343.3</v>
      </c>
      <c r="R7" s="733">
        <v>7367.1</v>
      </c>
      <c r="S7" s="733">
        <v>7367.9</v>
      </c>
      <c r="T7" s="733">
        <v>7375.8</v>
      </c>
      <c r="U7" s="733">
        <v>7377.4</v>
      </c>
      <c r="V7" s="733">
        <v>7364.8</v>
      </c>
      <c r="W7" s="733">
        <v>7368.8</v>
      </c>
      <c r="X7" s="733">
        <v>7380.2</v>
      </c>
      <c r="Y7" s="733">
        <v>7399.6</v>
      </c>
      <c r="Z7" s="733">
        <v>7355.9</v>
      </c>
      <c r="AA7" s="733">
        <v>7226.6</v>
      </c>
      <c r="AB7" s="733">
        <v>7225</v>
      </c>
      <c r="AC7" s="733">
        <v>7233.4</v>
      </c>
      <c r="AD7" s="733">
        <v>7255.4</v>
      </c>
      <c r="AE7" s="733">
        <v>7254.4</v>
      </c>
      <c r="AF7" s="733">
        <v>7268.9</v>
      </c>
      <c r="AG7" s="733">
        <v>7325.6</v>
      </c>
      <c r="AH7" s="733">
        <v>7325.6</v>
      </c>
      <c r="AI7" s="733">
        <v>7325.6</v>
      </c>
      <c r="AJ7" s="733">
        <v>7325.6</v>
      </c>
      <c r="AK7" s="733">
        <v>7325.6</v>
      </c>
      <c r="AL7" s="733">
        <v>7313.4</v>
      </c>
      <c r="AM7" s="733">
        <v>7270.8</v>
      </c>
      <c r="AN7" s="733">
        <v>7248.4</v>
      </c>
      <c r="AO7" s="733">
        <v>7248.4</v>
      </c>
      <c r="AP7" s="733">
        <v>7248.4</v>
      </c>
      <c r="AQ7" s="733">
        <v>7246.4</v>
      </c>
      <c r="AR7" s="733">
        <v>7220.8</v>
      </c>
      <c r="AS7" s="733">
        <v>7213.7</v>
      </c>
      <c r="AT7" s="733">
        <v>7191.6</v>
      </c>
      <c r="AU7" s="733">
        <v>7191.6</v>
      </c>
      <c r="AV7" s="733">
        <v>7190.5</v>
      </c>
      <c r="AW7" s="733">
        <v>7133.1</v>
      </c>
      <c r="AX7" s="733">
        <v>7133.1</v>
      </c>
      <c r="AY7" s="733">
        <v>7086</v>
      </c>
      <c r="AZ7" s="733">
        <v>7086</v>
      </c>
      <c r="BA7" s="733">
        <v>6968.2</v>
      </c>
      <c r="BB7" s="733">
        <v>6968.2</v>
      </c>
      <c r="BC7" s="733">
        <v>6951.8</v>
      </c>
      <c r="BD7" s="733">
        <v>6934.3</v>
      </c>
      <c r="BE7" s="733">
        <v>7053.3</v>
      </c>
      <c r="BF7" s="733">
        <v>7051.5</v>
      </c>
      <c r="BG7" s="736">
        <v>6948.7</v>
      </c>
      <c r="BH7" s="736">
        <v>6950.3</v>
      </c>
      <c r="BI7" s="736">
        <v>6950.3</v>
      </c>
      <c r="BJ7" s="736">
        <v>6977.8</v>
      </c>
      <c r="BK7" s="736">
        <v>6977.8</v>
      </c>
      <c r="BL7" s="736">
        <v>6977.8</v>
      </c>
      <c r="BM7" s="736">
        <v>6977.8</v>
      </c>
      <c r="BN7" s="736">
        <v>6975.8</v>
      </c>
      <c r="BO7" s="736">
        <v>6975.8</v>
      </c>
      <c r="BP7" s="736">
        <v>6911.8</v>
      </c>
      <c r="BQ7" s="736">
        <v>6911.8</v>
      </c>
      <c r="BR7" s="736">
        <v>6911.8</v>
      </c>
      <c r="BS7" s="736">
        <v>6911.8</v>
      </c>
      <c r="BT7" s="736">
        <v>6912.6</v>
      </c>
      <c r="BU7" s="736">
        <v>6911.5</v>
      </c>
      <c r="BV7" s="736">
        <v>6955.5</v>
      </c>
    </row>
    <row r="8" spans="1:74" ht="12" customHeight="1" x14ac:dyDescent="0.25">
      <c r="A8" s="723" t="s">
        <v>1093</v>
      </c>
      <c r="B8" s="721" t="s">
        <v>1102</v>
      </c>
      <c r="C8" s="733">
        <v>4140.8999999999996</v>
      </c>
      <c r="D8" s="733">
        <v>4147.3</v>
      </c>
      <c r="E8" s="733">
        <v>4151.5</v>
      </c>
      <c r="F8" s="733">
        <v>4149.3999999999996</v>
      </c>
      <c r="G8" s="733">
        <v>4149.3999999999996</v>
      </c>
      <c r="H8" s="733">
        <v>4149.3999999999996</v>
      </c>
      <c r="I8" s="733">
        <v>4174.3999999999996</v>
      </c>
      <c r="J8" s="733">
        <v>4174.3999999999996</v>
      </c>
      <c r="K8" s="733">
        <v>4176.2</v>
      </c>
      <c r="L8" s="733">
        <v>4176.2</v>
      </c>
      <c r="M8" s="733">
        <v>4173.3</v>
      </c>
      <c r="N8" s="733">
        <v>4165.3</v>
      </c>
      <c r="O8" s="733">
        <v>4127</v>
      </c>
      <c r="P8" s="733">
        <v>4127</v>
      </c>
      <c r="Q8" s="733">
        <v>4125.7</v>
      </c>
      <c r="R8" s="733">
        <v>4149.5</v>
      </c>
      <c r="S8" s="733">
        <v>4150.3</v>
      </c>
      <c r="T8" s="733">
        <v>4158.2</v>
      </c>
      <c r="U8" s="733">
        <v>4159.8</v>
      </c>
      <c r="V8" s="733">
        <v>4165.2</v>
      </c>
      <c r="W8" s="733">
        <v>4169.2</v>
      </c>
      <c r="X8" s="733">
        <v>4173.5</v>
      </c>
      <c r="Y8" s="733">
        <v>4192.8999999999996</v>
      </c>
      <c r="Z8" s="733">
        <v>4190.3</v>
      </c>
      <c r="AA8" s="733">
        <v>4195.3</v>
      </c>
      <c r="AB8" s="733">
        <v>4193.7</v>
      </c>
      <c r="AC8" s="733">
        <v>4202.1000000000004</v>
      </c>
      <c r="AD8" s="733">
        <v>4224.1000000000004</v>
      </c>
      <c r="AE8" s="733">
        <v>4223.1000000000004</v>
      </c>
      <c r="AF8" s="733">
        <v>4237.6000000000004</v>
      </c>
      <c r="AG8" s="733">
        <v>4240.8</v>
      </c>
      <c r="AH8" s="733">
        <v>4240.8</v>
      </c>
      <c r="AI8" s="733">
        <v>4240.8</v>
      </c>
      <c r="AJ8" s="733">
        <v>4240.8</v>
      </c>
      <c r="AK8" s="733">
        <v>4240.8</v>
      </c>
      <c r="AL8" s="733">
        <v>4234.1000000000004</v>
      </c>
      <c r="AM8" s="733">
        <v>4232.1000000000004</v>
      </c>
      <c r="AN8" s="733">
        <v>4209.7</v>
      </c>
      <c r="AO8" s="733">
        <v>4209.7</v>
      </c>
      <c r="AP8" s="733">
        <v>4209.7</v>
      </c>
      <c r="AQ8" s="733">
        <v>4207.7</v>
      </c>
      <c r="AR8" s="733">
        <v>4182.1000000000004</v>
      </c>
      <c r="AS8" s="733">
        <v>4175</v>
      </c>
      <c r="AT8" s="733">
        <v>4171.3999999999996</v>
      </c>
      <c r="AU8" s="733">
        <v>4171.3999999999996</v>
      </c>
      <c r="AV8" s="733">
        <v>4170.3</v>
      </c>
      <c r="AW8" s="733">
        <v>4167.8999999999996</v>
      </c>
      <c r="AX8" s="733">
        <v>4167.8999999999996</v>
      </c>
      <c r="AY8" s="733">
        <v>4167.8999999999996</v>
      </c>
      <c r="AZ8" s="733">
        <v>4167.8999999999996</v>
      </c>
      <c r="BA8" s="733">
        <v>4133.1000000000004</v>
      </c>
      <c r="BB8" s="733">
        <v>4133.1000000000004</v>
      </c>
      <c r="BC8" s="733">
        <v>4131.7</v>
      </c>
      <c r="BD8" s="733">
        <v>4114.2</v>
      </c>
      <c r="BE8" s="733">
        <v>4117.2</v>
      </c>
      <c r="BF8" s="733">
        <v>4115.3999999999996</v>
      </c>
      <c r="BG8" s="736">
        <v>4101.8999999999996</v>
      </c>
      <c r="BH8" s="736">
        <v>4103.5</v>
      </c>
      <c r="BI8" s="736">
        <v>4103.5</v>
      </c>
      <c r="BJ8" s="736">
        <v>4131</v>
      </c>
      <c r="BK8" s="736">
        <v>4131</v>
      </c>
      <c r="BL8" s="736">
        <v>4131</v>
      </c>
      <c r="BM8" s="736">
        <v>4131</v>
      </c>
      <c r="BN8" s="736">
        <v>4129</v>
      </c>
      <c r="BO8" s="736">
        <v>4129</v>
      </c>
      <c r="BP8" s="736">
        <v>4065</v>
      </c>
      <c r="BQ8" s="736">
        <v>4065</v>
      </c>
      <c r="BR8" s="736">
        <v>4065</v>
      </c>
      <c r="BS8" s="736">
        <v>4065</v>
      </c>
      <c r="BT8" s="736">
        <v>4065.8</v>
      </c>
      <c r="BU8" s="736">
        <v>4064.7</v>
      </c>
      <c r="BV8" s="736">
        <v>4066.7</v>
      </c>
    </row>
    <row r="9" spans="1:74" ht="12" customHeight="1" x14ac:dyDescent="0.25">
      <c r="A9" s="723" t="s">
        <v>1094</v>
      </c>
      <c r="B9" s="721" t="s">
        <v>1103</v>
      </c>
      <c r="C9" s="733">
        <v>3158.3</v>
      </c>
      <c r="D9" s="733">
        <v>3158.3</v>
      </c>
      <c r="E9" s="733">
        <v>3158.3</v>
      </c>
      <c r="F9" s="733">
        <v>3158.3</v>
      </c>
      <c r="G9" s="733">
        <v>3158.3</v>
      </c>
      <c r="H9" s="733">
        <v>3158.3</v>
      </c>
      <c r="I9" s="733">
        <v>3158.3</v>
      </c>
      <c r="J9" s="733">
        <v>3158.3</v>
      </c>
      <c r="K9" s="733">
        <v>3115.3</v>
      </c>
      <c r="L9" s="733">
        <v>3115.3</v>
      </c>
      <c r="M9" s="733">
        <v>3065.3</v>
      </c>
      <c r="N9" s="733">
        <v>3065.3</v>
      </c>
      <c r="O9" s="733">
        <v>3217.6</v>
      </c>
      <c r="P9" s="733">
        <v>3217.6</v>
      </c>
      <c r="Q9" s="733">
        <v>3217.6</v>
      </c>
      <c r="R9" s="733">
        <v>3217.6</v>
      </c>
      <c r="S9" s="733">
        <v>3217.6</v>
      </c>
      <c r="T9" s="733">
        <v>3217.6</v>
      </c>
      <c r="U9" s="733">
        <v>3217.6</v>
      </c>
      <c r="V9" s="733">
        <v>3199.6</v>
      </c>
      <c r="W9" s="733">
        <v>3199.6</v>
      </c>
      <c r="X9" s="733">
        <v>3206.7</v>
      </c>
      <c r="Y9" s="733">
        <v>3206.7</v>
      </c>
      <c r="Z9" s="733">
        <v>3165.6</v>
      </c>
      <c r="AA9" s="733">
        <v>3031.3</v>
      </c>
      <c r="AB9" s="733">
        <v>3031.3</v>
      </c>
      <c r="AC9" s="733">
        <v>3031.3</v>
      </c>
      <c r="AD9" s="733">
        <v>3031.3</v>
      </c>
      <c r="AE9" s="733">
        <v>3031.3</v>
      </c>
      <c r="AF9" s="733">
        <v>3031.3</v>
      </c>
      <c r="AG9" s="733">
        <v>3084.8</v>
      </c>
      <c r="AH9" s="733">
        <v>3084.8</v>
      </c>
      <c r="AI9" s="733">
        <v>3084.8</v>
      </c>
      <c r="AJ9" s="733">
        <v>3084.8</v>
      </c>
      <c r="AK9" s="733">
        <v>3084.8</v>
      </c>
      <c r="AL9" s="733">
        <v>3079.3</v>
      </c>
      <c r="AM9" s="733">
        <v>3038.7</v>
      </c>
      <c r="AN9" s="733">
        <v>3038.7</v>
      </c>
      <c r="AO9" s="733">
        <v>3038.7</v>
      </c>
      <c r="AP9" s="733">
        <v>3038.7</v>
      </c>
      <c r="AQ9" s="733">
        <v>3038.7</v>
      </c>
      <c r="AR9" s="733">
        <v>3038.7</v>
      </c>
      <c r="AS9" s="733">
        <v>3038.7</v>
      </c>
      <c r="AT9" s="733">
        <v>3020.2</v>
      </c>
      <c r="AU9" s="733">
        <v>3020.2</v>
      </c>
      <c r="AV9" s="733">
        <v>3020.2</v>
      </c>
      <c r="AW9" s="733">
        <v>2965.2</v>
      </c>
      <c r="AX9" s="733">
        <v>2965.2</v>
      </c>
      <c r="AY9" s="733">
        <v>2918.1</v>
      </c>
      <c r="AZ9" s="733">
        <v>2918.1</v>
      </c>
      <c r="BA9" s="733">
        <v>2835.1</v>
      </c>
      <c r="BB9" s="733">
        <v>2835.1</v>
      </c>
      <c r="BC9" s="733">
        <v>2820.1</v>
      </c>
      <c r="BD9" s="733">
        <v>2820.1</v>
      </c>
      <c r="BE9" s="733">
        <v>2936.1</v>
      </c>
      <c r="BF9" s="733">
        <v>2936.1</v>
      </c>
      <c r="BG9" s="736">
        <v>2846.8</v>
      </c>
      <c r="BH9" s="736">
        <v>2846.8</v>
      </c>
      <c r="BI9" s="736">
        <v>2846.8</v>
      </c>
      <c r="BJ9" s="736">
        <v>2846.8</v>
      </c>
      <c r="BK9" s="736">
        <v>2846.8</v>
      </c>
      <c r="BL9" s="736">
        <v>2846.8</v>
      </c>
      <c r="BM9" s="736">
        <v>2846.8</v>
      </c>
      <c r="BN9" s="736">
        <v>2846.8</v>
      </c>
      <c r="BO9" s="736">
        <v>2846.8</v>
      </c>
      <c r="BP9" s="736">
        <v>2846.8</v>
      </c>
      <c r="BQ9" s="736">
        <v>2846.8</v>
      </c>
      <c r="BR9" s="736">
        <v>2846.8</v>
      </c>
      <c r="BS9" s="736">
        <v>2846.8</v>
      </c>
      <c r="BT9" s="736">
        <v>2846.8</v>
      </c>
      <c r="BU9" s="736">
        <v>2846.8</v>
      </c>
      <c r="BV9" s="736">
        <v>2888.8</v>
      </c>
    </row>
    <row r="10" spans="1:74" ht="12" customHeight="1" x14ac:dyDescent="0.25">
      <c r="A10" s="723" t="s">
        <v>1095</v>
      </c>
      <c r="B10" s="721" t="s">
        <v>1104</v>
      </c>
      <c r="C10" s="733">
        <v>79342.8</v>
      </c>
      <c r="D10" s="733">
        <v>79342.8</v>
      </c>
      <c r="E10" s="733">
        <v>79342.8</v>
      </c>
      <c r="F10" s="733">
        <v>79342.8</v>
      </c>
      <c r="G10" s="733">
        <v>79345.8</v>
      </c>
      <c r="H10" s="733">
        <v>79466.3</v>
      </c>
      <c r="I10" s="733">
        <v>79466.3</v>
      </c>
      <c r="J10" s="733">
        <v>79362.5</v>
      </c>
      <c r="K10" s="733">
        <v>79363.5</v>
      </c>
      <c r="L10" s="733">
        <v>79363.5</v>
      </c>
      <c r="M10" s="733">
        <v>79363.5</v>
      </c>
      <c r="N10" s="733">
        <v>79385.5</v>
      </c>
      <c r="O10" s="733">
        <v>79375.600000000006</v>
      </c>
      <c r="P10" s="733">
        <v>79432.600000000006</v>
      </c>
      <c r="Q10" s="733">
        <v>79461.899999999994</v>
      </c>
      <c r="R10" s="733">
        <v>79499.3</v>
      </c>
      <c r="S10" s="733">
        <v>79499.3</v>
      </c>
      <c r="T10" s="733">
        <v>79528.600000000006</v>
      </c>
      <c r="U10" s="733">
        <v>79653.5</v>
      </c>
      <c r="V10" s="733">
        <v>79549.7</v>
      </c>
      <c r="W10" s="733">
        <v>79549.7</v>
      </c>
      <c r="X10" s="733">
        <v>79556.2</v>
      </c>
      <c r="Y10" s="733">
        <v>79556.2</v>
      </c>
      <c r="Z10" s="733">
        <v>79556.2</v>
      </c>
      <c r="AA10" s="733">
        <v>79333.5</v>
      </c>
      <c r="AB10" s="733">
        <v>79333.5</v>
      </c>
      <c r="AC10" s="733">
        <v>79335.899999999994</v>
      </c>
      <c r="AD10" s="733">
        <v>79335.899999999994</v>
      </c>
      <c r="AE10" s="733">
        <v>79335.899999999994</v>
      </c>
      <c r="AF10" s="733">
        <v>79343.199999999997</v>
      </c>
      <c r="AG10" s="733">
        <v>79393.8</v>
      </c>
      <c r="AH10" s="733">
        <v>79437.3</v>
      </c>
      <c r="AI10" s="733">
        <v>79437.3</v>
      </c>
      <c r="AJ10" s="733">
        <v>79437.3</v>
      </c>
      <c r="AK10" s="733">
        <v>79434.3</v>
      </c>
      <c r="AL10" s="733">
        <v>79431.600000000006</v>
      </c>
      <c r="AM10" s="733">
        <v>79493.7</v>
      </c>
      <c r="AN10" s="733">
        <v>79505.7</v>
      </c>
      <c r="AO10" s="733">
        <v>79505.7</v>
      </c>
      <c r="AP10" s="733">
        <v>79505.7</v>
      </c>
      <c r="AQ10" s="733">
        <v>79466.7</v>
      </c>
      <c r="AR10" s="733">
        <v>79466.7</v>
      </c>
      <c r="AS10" s="733">
        <v>79464.5</v>
      </c>
      <c r="AT10" s="733">
        <v>79464.5</v>
      </c>
      <c r="AU10" s="733">
        <v>79464.5</v>
      </c>
      <c r="AV10" s="733">
        <v>79464.5</v>
      </c>
      <c r="AW10" s="733">
        <v>79586.5</v>
      </c>
      <c r="AX10" s="733">
        <v>79582.8</v>
      </c>
      <c r="AY10" s="733">
        <v>79577.899999999994</v>
      </c>
      <c r="AZ10" s="733">
        <v>79500.399999999994</v>
      </c>
      <c r="BA10" s="733">
        <v>79471.399999999994</v>
      </c>
      <c r="BB10" s="733">
        <v>79606.399999999994</v>
      </c>
      <c r="BC10" s="733">
        <v>79576.899999999994</v>
      </c>
      <c r="BD10" s="733">
        <v>79587</v>
      </c>
      <c r="BE10" s="733">
        <v>79571</v>
      </c>
      <c r="BF10" s="733">
        <v>79475.199999999997</v>
      </c>
      <c r="BG10" s="736">
        <v>79457.5</v>
      </c>
      <c r="BH10" s="736">
        <v>79480</v>
      </c>
      <c r="BI10" s="736">
        <v>79493</v>
      </c>
      <c r="BJ10" s="736">
        <v>79413.2</v>
      </c>
      <c r="BK10" s="736">
        <v>79397.3</v>
      </c>
      <c r="BL10" s="736">
        <v>79443.100000000006</v>
      </c>
      <c r="BM10" s="736">
        <v>79570.899999999994</v>
      </c>
      <c r="BN10" s="736">
        <v>79572.3</v>
      </c>
      <c r="BO10" s="736">
        <v>79580.3</v>
      </c>
      <c r="BP10" s="736">
        <v>79580.3</v>
      </c>
      <c r="BQ10" s="736">
        <v>79689.5</v>
      </c>
      <c r="BR10" s="736">
        <v>79702.5</v>
      </c>
      <c r="BS10" s="736">
        <v>79695</v>
      </c>
      <c r="BT10" s="736">
        <v>79757.5</v>
      </c>
      <c r="BU10" s="736">
        <v>79757.5</v>
      </c>
      <c r="BV10" s="736">
        <v>79790</v>
      </c>
    </row>
    <row r="11" spans="1:74" ht="12" customHeight="1" x14ac:dyDescent="0.25">
      <c r="A11" s="723" t="s">
        <v>1096</v>
      </c>
      <c r="B11" s="721" t="s">
        <v>91</v>
      </c>
      <c r="C11" s="733">
        <v>2493.5</v>
      </c>
      <c r="D11" s="733">
        <v>2523.5</v>
      </c>
      <c r="E11" s="733">
        <v>2523.5</v>
      </c>
      <c r="F11" s="733">
        <v>2523.5</v>
      </c>
      <c r="G11" s="733">
        <v>2523.5</v>
      </c>
      <c r="H11" s="733">
        <v>2523.5</v>
      </c>
      <c r="I11" s="733">
        <v>2523.5</v>
      </c>
      <c r="J11" s="733">
        <v>2523.5</v>
      </c>
      <c r="K11" s="733">
        <v>2539.6999999999998</v>
      </c>
      <c r="L11" s="733">
        <v>2541.5</v>
      </c>
      <c r="M11" s="733">
        <v>2541.5</v>
      </c>
      <c r="N11" s="733">
        <v>2541.5</v>
      </c>
      <c r="O11" s="733">
        <v>2516.6</v>
      </c>
      <c r="P11" s="733">
        <v>2516.6</v>
      </c>
      <c r="Q11" s="733">
        <v>2516.6</v>
      </c>
      <c r="R11" s="733">
        <v>2516.6</v>
      </c>
      <c r="S11" s="733">
        <v>2516.6</v>
      </c>
      <c r="T11" s="733">
        <v>2516.6</v>
      </c>
      <c r="U11" s="733">
        <v>2516.6</v>
      </c>
      <c r="V11" s="733">
        <v>2516.6</v>
      </c>
      <c r="W11" s="733">
        <v>2516.6</v>
      </c>
      <c r="X11" s="733">
        <v>2516.6</v>
      </c>
      <c r="Y11" s="733">
        <v>2516.6</v>
      </c>
      <c r="Z11" s="733">
        <v>2516.6</v>
      </c>
      <c r="AA11" s="733">
        <v>2508.6</v>
      </c>
      <c r="AB11" s="733">
        <v>2508.6</v>
      </c>
      <c r="AC11" s="733">
        <v>2448.6</v>
      </c>
      <c r="AD11" s="733">
        <v>2448.6</v>
      </c>
      <c r="AE11" s="733">
        <v>2448.6</v>
      </c>
      <c r="AF11" s="733">
        <v>2448.6</v>
      </c>
      <c r="AG11" s="733">
        <v>2448.6</v>
      </c>
      <c r="AH11" s="733">
        <v>2448.6</v>
      </c>
      <c r="AI11" s="733">
        <v>2448.6</v>
      </c>
      <c r="AJ11" s="733">
        <v>2448.6</v>
      </c>
      <c r="AK11" s="733">
        <v>2448.6</v>
      </c>
      <c r="AL11" s="733">
        <v>2485.6</v>
      </c>
      <c r="AM11" s="733">
        <v>2566.6999999999998</v>
      </c>
      <c r="AN11" s="733">
        <v>2566.6999999999998</v>
      </c>
      <c r="AO11" s="733">
        <v>2560.4</v>
      </c>
      <c r="AP11" s="733">
        <v>2560.4</v>
      </c>
      <c r="AQ11" s="733">
        <v>2560.4</v>
      </c>
      <c r="AR11" s="733">
        <v>2560.4</v>
      </c>
      <c r="AS11" s="733">
        <v>2560.4</v>
      </c>
      <c r="AT11" s="733">
        <v>2560.4</v>
      </c>
      <c r="AU11" s="733">
        <v>2560.4</v>
      </c>
      <c r="AV11" s="733">
        <v>2560.4</v>
      </c>
      <c r="AW11" s="733">
        <v>2560.4</v>
      </c>
      <c r="AX11" s="733">
        <v>2563.1</v>
      </c>
      <c r="AY11" s="733">
        <v>2559.4</v>
      </c>
      <c r="AZ11" s="733">
        <v>2559.4</v>
      </c>
      <c r="BA11" s="733">
        <v>2559.4</v>
      </c>
      <c r="BB11" s="733">
        <v>2516.1999999999998</v>
      </c>
      <c r="BC11" s="733">
        <v>2567.3000000000002</v>
      </c>
      <c r="BD11" s="733">
        <v>2567.3000000000002</v>
      </c>
      <c r="BE11" s="733">
        <v>2567.3000000000002</v>
      </c>
      <c r="BF11" s="733">
        <v>2567.3000000000002</v>
      </c>
      <c r="BG11" s="736">
        <v>2567.3000000000002</v>
      </c>
      <c r="BH11" s="736">
        <v>2567.3000000000002</v>
      </c>
      <c r="BI11" s="736">
        <v>2567.3000000000002</v>
      </c>
      <c r="BJ11" s="736">
        <v>2567.3000000000002</v>
      </c>
      <c r="BK11" s="736">
        <v>2567.3000000000002</v>
      </c>
      <c r="BL11" s="736">
        <v>2567.3000000000002</v>
      </c>
      <c r="BM11" s="736">
        <v>2567.3000000000002</v>
      </c>
      <c r="BN11" s="736">
        <v>2567.3000000000002</v>
      </c>
      <c r="BO11" s="736">
        <v>2567.3000000000002</v>
      </c>
      <c r="BP11" s="736">
        <v>2567.3000000000002</v>
      </c>
      <c r="BQ11" s="736">
        <v>2567.3000000000002</v>
      </c>
      <c r="BR11" s="736">
        <v>2567.3000000000002</v>
      </c>
      <c r="BS11" s="736">
        <v>2657.2</v>
      </c>
      <c r="BT11" s="736">
        <v>2657.2</v>
      </c>
      <c r="BU11" s="736">
        <v>2657.2</v>
      </c>
      <c r="BV11" s="736">
        <v>2682.2</v>
      </c>
    </row>
    <row r="12" spans="1:74" ht="12" customHeight="1" x14ac:dyDescent="0.25">
      <c r="A12" s="723" t="s">
        <v>1097</v>
      </c>
      <c r="B12" s="721" t="s">
        <v>1105</v>
      </c>
      <c r="C12" s="733">
        <v>10324.5</v>
      </c>
      <c r="D12" s="733">
        <v>10478.299999999999</v>
      </c>
      <c r="E12" s="733">
        <v>10523.9</v>
      </c>
      <c r="F12" s="733">
        <v>10590.2</v>
      </c>
      <c r="G12" s="733">
        <v>10783.9</v>
      </c>
      <c r="H12" s="733">
        <v>11054.8</v>
      </c>
      <c r="I12" s="733">
        <v>11130.7</v>
      </c>
      <c r="J12" s="733">
        <v>11361.3</v>
      </c>
      <c r="K12" s="733">
        <v>11465.1</v>
      </c>
      <c r="L12" s="733">
        <v>11571.6</v>
      </c>
      <c r="M12" s="733">
        <v>12003.6</v>
      </c>
      <c r="N12" s="733">
        <v>13374.2</v>
      </c>
      <c r="O12" s="733">
        <v>13920.1</v>
      </c>
      <c r="P12" s="733">
        <v>14064.8</v>
      </c>
      <c r="Q12" s="733">
        <v>14271.6</v>
      </c>
      <c r="R12" s="733">
        <v>14745.7</v>
      </c>
      <c r="S12" s="733">
        <v>14866.5</v>
      </c>
      <c r="T12" s="733">
        <v>15080.5</v>
      </c>
      <c r="U12" s="733">
        <v>15805.6</v>
      </c>
      <c r="V12" s="733">
        <v>16740.3</v>
      </c>
      <c r="W12" s="733">
        <v>17506.5</v>
      </c>
      <c r="X12" s="733">
        <v>17919</v>
      </c>
      <c r="Y12" s="733">
        <v>18633.8</v>
      </c>
      <c r="Z12" s="733">
        <v>21630.6</v>
      </c>
      <c r="AA12" s="733">
        <v>22017.8</v>
      </c>
      <c r="AB12" s="733">
        <v>22205.7</v>
      </c>
      <c r="AC12" s="733">
        <v>22590.799999999999</v>
      </c>
      <c r="AD12" s="733">
        <v>23113.5</v>
      </c>
      <c r="AE12" s="733">
        <v>23415</v>
      </c>
      <c r="AF12" s="733">
        <v>23624.1</v>
      </c>
      <c r="AG12" s="733">
        <v>23736.799999999999</v>
      </c>
      <c r="AH12" s="733">
        <v>23928.1</v>
      </c>
      <c r="AI12" s="733">
        <v>24134.3</v>
      </c>
      <c r="AJ12" s="733">
        <v>24466.799999999999</v>
      </c>
      <c r="AK12" s="733">
        <v>25020.3</v>
      </c>
      <c r="AL12" s="733">
        <v>26432.1</v>
      </c>
      <c r="AM12" s="733">
        <v>27365.9</v>
      </c>
      <c r="AN12" s="733">
        <v>27464.1</v>
      </c>
      <c r="AO12" s="733">
        <v>27988.6</v>
      </c>
      <c r="AP12" s="733">
        <v>28257</v>
      </c>
      <c r="AQ12" s="733">
        <v>28684.1</v>
      </c>
      <c r="AR12" s="733">
        <v>28846.400000000001</v>
      </c>
      <c r="AS12" s="733">
        <v>28984.799999999999</v>
      </c>
      <c r="AT12" s="733">
        <v>29063.7</v>
      </c>
      <c r="AU12" s="733">
        <v>29376.7</v>
      </c>
      <c r="AV12" s="733">
        <v>29545.5</v>
      </c>
      <c r="AW12" s="733">
        <v>30077.4</v>
      </c>
      <c r="AX12" s="733">
        <v>31502.2</v>
      </c>
      <c r="AY12" s="733">
        <v>32153.7</v>
      </c>
      <c r="AZ12" s="733">
        <v>32352.5</v>
      </c>
      <c r="BA12" s="733">
        <v>32567.3</v>
      </c>
      <c r="BB12" s="733">
        <v>32602.7</v>
      </c>
      <c r="BC12" s="733">
        <v>32666.1</v>
      </c>
      <c r="BD12" s="733">
        <v>32980.9</v>
      </c>
      <c r="BE12" s="733">
        <v>33410.699999999997</v>
      </c>
      <c r="BF12" s="733">
        <v>33734.6</v>
      </c>
      <c r="BG12" s="736">
        <v>34483.300000000003</v>
      </c>
      <c r="BH12" s="736">
        <v>34832.400000000001</v>
      </c>
      <c r="BI12" s="736">
        <v>35224</v>
      </c>
      <c r="BJ12" s="736">
        <v>37490.800000000003</v>
      </c>
      <c r="BK12" s="736">
        <v>38587.199999999997</v>
      </c>
      <c r="BL12" s="736">
        <v>38644.9</v>
      </c>
      <c r="BM12" s="736">
        <v>39120.400000000001</v>
      </c>
      <c r="BN12" s="736">
        <v>39446.9</v>
      </c>
      <c r="BO12" s="736">
        <v>39883.4</v>
      </c>
      <c r="BP12" s="736">
        <v>42639.1</v>
      </c>
      <c r="BQ12" s="736">
        <v>43192</v>
      </c>
      <c r="BR12" s="736">
        <v>43262.400000000001</v>
      </c>
      <c r="BS12" s="736">
        <v>43687.5</v>
      </c>
      <c r="BT12" s="736">
        <v>44520.5</v>
      </c>
      <c r="BU12" s="736">
        <v>45034.400000000001</v>
      </c>
      <c r="BV12" s="736">
        <v>48456.3</v>
      </c>
    </row>
    <row r="13" spans="1:74" ht="12" customHeight="1" x14ac:dyDescent="0.25">
      <c r="A13" s="723" t="s">
        <v>1098</v>
      </c>
      <c r="B13" s="721" t="s">
        <v>92</v>
      </c>
      <c r="C13" s="733">
        <v>65129.8</v>
      </c>
      <c r="D13" s="733">
        <v>65129.8</v>
      </c>
      <c r="E13" s="733">
        <v>65227.8</v>
      </c>
      <c r="F13" s="733">
        <v>66253.7</v>
      </c>
      <c r="G13" s="733">
        <v>66533.7</v>
      </c>
      <c r="H13" s="733">
        <v>66798.600000000006</v>
      </c>
      <c r="I13" s="733">
        <v>67101.2</v>
      </c>
      <c r="J13" s="733">
        <v>68694.8</v>
      </c>
      <c r="K13" s="733">
        <v>69003.3</v>
      </c>
      <c r="L13" s="733">
        <v>69888.2</v>
      </c>
      <c r="M13" s="733">
        <v>70128</v>
      </c>
      <c r="N13" s="733">
        <v>72486.3</v>
      </c>
      <c r="O13" s="733">
        <v>72972.800000000003</v>
      </c>
      <c r="P13" s="733">
        <v>72972.800000000003</v>
      </c>
      <c r="Q13" s="733">
        <v>73331.399999999994</v>
      </c>
      <c r="R13" s="733">
        <v>73493.7</v>
      </c>
      <c r="S13" s="733">
        <v>73767.5</v>
      </c>
      <c r="T13" s="733">
        <v>74187.899999999994</v>
      </c>
      <c r="U13" s="733">
        <v>74629.5</v>
      </c>
      <c r="V13" s="733">
        <v>74632.899999999994</v>
      </c>
      <c r="W13" s="733">
        <v>74755.899999999994</v>
      </c>
      <c r="X13" s="733">
        <v>75388.800000000003</v>
      </c>
      <c r="Y13" s="733">
        <v>76265.7</v>
      </c>
      <c r="Z13" s="733">
        <v>81198</v>
      </c>
      <c r="AA13" s="733">
        <v>81592.3</v>
      </c>
      <c r="AB13" s="733">
        <v>81841.399999999994</v>
      </c>
      <c r="AC13" s="733">
        <v>82919.199999999997</v>
      </c>
      <c r="AD13" s="733">
        <v>83070.399999999994</v>
      </c>
      <c r="AE13" s="733">
        <v>83222.899999999994</v>
      </c>
      <c r="AF13" s="733">
        <v>83378</v>
      </c>
      <c r="AG13" s="733">
        <v>83860</v>
      </c>
      <c r="AH13" s="733">
        <v>83860</v>
      </c>
      <c r="AI13" s="733">
        <v>84109.2</v>
      </c>
      <c r="AJ13" s="733">
        <v>84358.2</v>
      </c>
      <c r="AK13" s="733">
        <v>85322.1</v>
      </c>
      <c r="AL13" s="733">
        <v>87488.4</v>
      </c>
      <c r="AM13" s="733">
        <v>88418.8</v>
      </c>
      <c r="AN13" s="733">
        <v>88643.3</v>
      </c>
      <c r="AO13" s="733">
        <v>88643.3</v>
      </c>
      <c r="AP13" s="733">
        <v>88943.3</v>
      </c>
      <c r="AQ13" s="733">
        <v>88943.3</v>
      </c>
      <c r="AR13" s="733">
        <v>89092.3</v>
      </c>
      <c r="AS13" s="733">
        <v>89249.2</v>
      </c>
      <c r="AT13" s="733">
        <v>89331.199999999997</v>
      </c>
      <c r="AU13" s="733">
        <v>89801.2</v>
      </c>
      <c r="AV13" s="733">
        <v>90138.5</v>
      </c>
      <c r="AW13" s="733">
        <v>90389.8</v>
      </c>
      <c r="AX13" s="733">
        <v>94273.4</v>
      </c>
      <c r="AY13" s="733">
        <v>95196.2</v>
      </c>
      <c r="AZ13" s="733">
        <v>95662.2</v>
      </c>
      <c r="BA13" s="733">
        <v>96441.8</v>
      </c>
      <c r="BB13" s="733">
        <v>96519.8</v>
      </c>
      <c r="BC13" s="733">
        <v>96749.3</v>
      </c>
      <c r="BD13" s="733">
        <v>97993.4</v>
      </c>
      <c r="BE13" s="733">
        <v>98840.8</v>
      </c>
      <c r="BF13" s="733">
        <v>98871</v>
      </c>
      <c r="BG13" s="736">
        <v>99831.8</v>
      </c>
      <c r="BH13" s="736">
        <v>100108.2</v>
      </c>
      <c r="BI13" s="736">
        <v>100524.5</v>
      </c>
      <c r="BJ13" s="736">
        <v>106394.6</v>
      </c>
      <c r="BK13" s="736">
        <v>107156</v>
      </c>
      <c r="BL13" s="736">
        <v>107474.8</v>
      </c>
      <c r="BM13" s="736">
        <v>107992.2</v>
      </c>
      <c r="BN13" s="736">
        <v>108551.4</v>
      </c>
      <c r="BO13" s="736">
        <v>108801.4</v>
      </c>
      <c r="BP13" s="736">
        <v>109041.4</v>
      </c>
      <c r="BQ13" s="736">
        <v>109284.2</v>
      </c>
      <c r="BR13" s="736">
        <v>109507.6</v>
      </c>
      <c r="BS13" s="736">
        <v>111128.1</v>
      </c>
      <c r="BT13" s="736">
        <v>112478.1</v>
      </c>
      <c r="BU13" s="736">
        <v>113484.3</v>
      </c>
      <c r="BV13" s="736">
        <v>120716.1</v>
      </c>
    </row>
    <row r="14" spans="1:74" ht="12" customHeight="1" x14ac:dyDescent="0.25">
      <c r="A14" s="723"/>
      <c r="B14" s="722" t="s">
        <v>1106</v>
      </c>
      <c r="C14" s="722"/>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22"/>
      <c r="BG14" s="737"/>
      <c r="BH14" s="737"/>
      <c r="BI14" s="737"/>
      <c r="BJ14" s="737"/>
      <c r="BK14" s="737"/>
      <c r="BL14" s="737"/>
      <c r="BM14" s="737"/>
      <c r="BN14" s="737"/>
      <c r="BO14" s="737"/>
      <c r="BP14" s="737"/>
      <c r="BQ14" s="737"/>
      <c r="BR14" s="737"/>
      <c r="BS14" s="737"/>
      <c r="BT14" s="737"/>
      <c r="BU14" s="737"/>
      <c r="BV14" s="737"/>
    </row>
    <row r="15" spans="1:74" ht="12" customHeight="1" x14ac:dyDescent="0.25">
      <c r="A15" s="723" t="s">
        <v>1107</v>
      </c>
      <c r="B15" s="721" t="s">
        <v>1101</v>
      </c>
      <c r="C15" s="733">
        <v>6806.6</v>
      </c>
      <c r="D15" s="733">
        <v>6806.6</v>
      </c>
      <c r="E15" s="733">
        <v>6806.6</v>
      </c>
      <c r="F15" s="733">
        <v>6830.4</v>
      </c>
      <c r="G15" s="733">
        <v>6830.4</v>
      </c>
      <c r="H15" s="733">
        <v>6829.6</v>
      </c>
      <c r="I15" s="733">
        <v>6829.6</v>
      </c>
      <c r="J15" s="733">
        <v>6856.5</v>
      </c>
      <c r="K15" s="733">
        <v>6859.3</v>
      </c>
      <c r="L15" s="733">
        <v>6876.3</v>
      </c>
      <c r="M15" s="733">
        <v>6871.8</v>
      </c>
      <c r="N15" s="733">
        <v>6850.8</v>
      </c>
      <c r="O15" s="733">
        <v>6727.6</v>
      </c>
      <c r="P15" s="733">
        <v>6726.2</v>
      </c>
      <c r="Q15" s="733">
        <v>6717.3</v>
      </c>
      <c r="R15" s="733">
        <v>6714.3</v>
      </c>
      <c r="S15" s="733">
        <v>6714</v>
      </c>
      <c r="T15" s="733">
        <v>6713.6</v>
      </c>
      <c r="U15" s="733">
        <v>6713.4</v>
      </c>
      <c r="V15" s="733">
        <v>6712</v>
      </c>
      <c r="W15" s="733">
        <v>6712</v>
      </c>
      <c r="X15" s="733">
        <v>6712</v>
      </c>
      <c r="Y15" s="733">
        <v>6712</v>
      </c>
      <c r="Z15" s="733">
        <v>6657</v>
      </c>
      <c r="AA15" s="733">
        <v>6647.7</v>
      </c>
      <c r="AB15" s="733">
        <v>6645.1</v>
      </c>
      <c r="AC15" s="733">
        <v>6685.6</v>
      </c>
      <c r="AD15" s="733">
        <v>6685.6</v>
      </c>
      <c r="AE15" s="733">
        <v>6685.6</v>
      </c>
      <c r="AF15" s="733">
        <v>6689.6</v>
      </c>
      <c r="AG15" s="733">
        <v>6689.6</v>
      </c>
      <c r="AH15" s="733">
        <v>6689.4</v>
      </c>
      <c r="AI15" s="733">
        <v>6688.4</v>
      </c>
      <c r="AJ15" s="733">
        <v>6688.4</v>
      </c>
      <c r="AK15" s="733">
        <v>6688.4</v>
      </c>
      <c r="AL15" s="733">
        <v>6657.4</v>
      </c>
      <c r="AM15" s="733">
        <v>6714.8</v>
      </c>
      <c r="AN15" s="733">
        <v>6714.8</v>
      </c>
      <c r="AO15" s="733">
        <v>6682.3</v>
      </c>
      <c r="AP15" s="733">
        <v>6688.3</v>
      </c>
      <c r="AQ15" s="733">
        <v>6686.7</v>
      </c>
      <c r="AR15" s="733">
        <v>6676.1</v>
      </c>
      <c r="AS15" s="733">
        <v>6667.8</v>
      </c>
      <c r="AT15" s="733">
        <v>6663.7</v>
      </c>
      <c r="AU15" s="733">
        <v>6663.7</v>
      </c>
      <c r="AV15" s="733">
        <v>6663.7</v>
      </c>
      <c r="AW15" s="733">
        <v>6663.7</v>
      </c>
      <c r="AX15" s="733">
        <v>6663.3</v>
      </c>
      <c r="AY15" s="733">
        <v>6663.3</v>
      </c>
      <c r="AZ15" s="733">
        <v>6663.3</v>
      </c>
      <c r="BA15" s="733">
        <v>6595.6</v>
      </c>
      <c r="BB15" s="733">
        <v>6583.2</v>
      </c>
      <c r="BC15" s="733">
        <v>6584.6</v>
      </c>
      <c r="BD15" s="733">
        <v>6544.5</v>
      </c>
      <c r="BE15" s="733">
        <v>6544.5</v>
      </c>
      <c r="BF15" s="733">
        <v>6544.5</v>
      </c>
      <c r="BG15" s="736">
        <v>6553</v>
      </c>
      <c r="BH15" s="736">
        <v>6567</v>
      </c>
      <c r="BI15" s="736">
        <v>6567</v>
      </c>
      <c r="BJ15" s="736">
        <v>6537</v>
      </c>
      <c r="BK15" s="736">
        <v>6575</v>
      </c>
      <c r="BL15" s="736">
        <v>6575</v>
      </c>
      <c r="BM15" s="736">
        <v>6575</v>
      </c>
      <c r="BN15" s="736">
        <v>6575</v>
      </c>
      <c r="BO15" s="736">
        <v>6575</v>
      </c>
      <c r="BP15" s="736">
        <v>6575</v>
      </c>
      <c r="BQ15" s="736">
        <v>6575</v>
      </c>
      <c r="BR15" s="736">
        <v>6575</v>
      </c>
      <c r="BS15" s="736">
        <v>6575</v>
      </c>
      <c r="BT15" s="736">
        <v>6575</v>
      </c>
      <c r="BU15" s="736">
        <v>6575</v>
      </c>
      <c r="BV15" s="736">
        <v>6567.2</v>
      </c>
    </row>
    <row r="16" spans="1:74" ht="12" customHeight="1" x14ac:dyDescent="0.25">
      <c r="A16" s="723" t="s">
        <v>1108</v>
      </c>
      <c r="B16" s="721" t="s">
        <v>1102</v>
      </c>
      <c r="C16" s="733">
        <v>952.2</v>
      </c>
      <c r="D16" s="733">
        <v>952.2</v>
      </c>
      <c r="E16" s="733">
        <v>952.2</v>
      </c>
      <c r="F16" s="733">
        <v>945.5</v>
      </c>
      <c r="G16" s="733">
        <v>945.5</v>
      </c>
      <c r="H16" s="733">
        <v>944.7</v>
      </c>
      <c r="I16" s="733">
        <v>944.7</v>
      </c>
      <c r="J16" s="733">
        <v>944.4</v>
      </c>
      <c r="K16" s="733">
        <v>947.2</v>
      </c>
      <c r="L16" s="733">
        <v>947.2</v>
      </c>
      <c r="M16" s="733">
        <v>947.2</v>
      </c>
      <c r="N16" s="733">
        <v>947.2</v>
      </c>
      <c r="O16" s="733">
        <v>944.9</v>
      </c>
      <c r="P16" s="733">
        <v>944.9</v>
      </c>
      <c r="Q16" s="733">
        <v>943.8</v>
      </c>
      <c r="R16" s="733">
        <v>943.8</v>
      </c>
      <c r="S16" s="733">
        <v>943.5</v>
      </c>
      <c r="T16" s="733">
        <v>943.1</v>
      </c>
      <c r="U16" s="733">
        <v>942.9</v>
      </c>
      <c r="V16" s="733">
        <v>941.5</v>
      </c>
      <c r="W16" s="733">
        <v>941.5</v>
      </c>
      <c r="X16" s="733">
        <v>941.5</v>
      </c>
      <c r="Y16" s="733">
        <v>941.5</v>
      </c>
      <c r="Z16" s="733">
        <v>886.5</v>
      </c>
      <c r="AA16" s="733">
        <v>883.2</v>
      </c>
      <c r="AB16" s="733">
        <v>880.6</v>
      </c>
      <c r="AC16" s="733">
        <v>880.6</v>
      </c>
      <c r="AD16" s="733">
        <v>880.6</v>
      </c>
      <c r="AE16" s="733">
        <v>880.6</v>
      </c>
      <c r="AF16" s="733">
        <v>884.6</v>
      </c>
      <c r="AG16" s="733">
        <v>884.6</v>
      </c>
      <c r="AH16" s="733">
        <v>884.4</v>
      </c>
      <c r="AI16" s="733">
        <v>883.4</v>
      </c>
      <c r="AJ16" s="733">
        <v>883.4</v>
      </c>
      <c r="AK16" s="733">
        <v>883.4</v>
      </c>
      <c r="AL16" s="733">
        <v>872.4</v>
      </c>
      <c r="AM16" s="733">
        <v>850.3</v>
      </c>
      <c r="AN16" s="733">
        <v>850.3</v>
      </c>
      <c r="AO16" s="733">
        <v>850.3</v>
      </c>
      <c r="AP16" s="733">
        <v>850.3</v>
      </c>
      <c r="AQ16" s="733">
        <v>849.7</v>
      </c>
      <c r="AR16" s="733">
        <v>849.1</v>
      </c>
      <c r="AS16" s="733">
        <v>849.1</v>
      </c>
      <c r="AT16" s="733">
        <v>845</v>
      </c>
      <c r="AU16" s="733">
        <v>845</v>
      </c>
      <c r="AV16" s="733">
        <v>845</v>
      </c>
      <c r="AW16" s="733">
        <v>845</v>
      </c>
      <c r="AX16" s="733">
        <v>844.6</v>
      </c>
      <c r="AY16" s="733">
        <v>844.6</v>
      </c>
      <c r="AZ16" s="733">
        <v>844.6</v>
      </c>
      <c r="BA16" s="733">
        <v>844.6</v>
      </c>
      <c r="BB16" s="733">
        <v>844.6</v>
      </c>
      <c r="BC16" s="733">
        <v>846</v>
      </c>
      <c r="BD16" s="733">
        <v>846</v>
      </c>
      <c r="BE16" s="733">
        <v>846</v>
      </c>
      <c r="BF16" s="733">
        <v>846</v>
      </c>
      <c r="BG16" s="736">
        <v>846</v>
      </c>
      <c r="BH16" s="736">
        <v>860</v>
      </c>
      <c r="BI16" s="736">
        <v>860</v>
      </c>
      <c r="BJ16" s="736">
        <v>862</v>
      </c>
      <c r="BK16" s="736">
        <v>862</v>
      </c>
      <c r="BL16" s="736">
        <v>862</v>
      </c>
      <c r="BM16" s="736">
        <v>862</v>
      </c>
      <c r="BN16" s="736">
        <v>862</v>
      </c>
      <c r="BO16" s="736">
        <v>862</v>
      </c>
      <c r="BP16" s="736">
        <v>862</v>
      </c>
      <c r="BQ16" s="736">
        <v>862</v>
      </c>
      <c r="BR16" s="736">
        <v>862</v>
      </c>
      <c r="BS16" s="736">
        <v>862</v>
      </c>
      <c r="BT16" s="736">
        <v>862</v>
      </c>
      <c r="BU16" s="736">
        <v>862</v>
      </c>
      <c r="BV16" s="736">
        <v>862</v>
      </c>
    </row>
    <row r="17" spans="1:74" ht="12" customHeight="1" x14ac:dyDescent="0.25">
      <c r="A17" s="723" t="s">
        <v>1109</v>
      </c>
      <c r="B17" s="721" t="s">
        <v>1103</v>
      </c>
      <c r="C17" s="733">
        <v>5854.4</v>
      </c>
      <c r="D17" s="733">
        <v>5854.4</v>
      </c>
      <c r="E17" s="733">
        <v>5854.4</v>
      </c>
      <c r="F17" s="733">
        <v>5884.9</v>
      </c>
      <c r="G17" s="733">
        <v>5884.9</v>
      </c>
      <c r="H17" s="733">
        <v>5884.9</v>
      </c>
      <c r="I17" s="733">
        <v>5884.9</v>
      </c>
      <c r="J17" s="733">
        <v>5912.1</v>
      </c>
      <c r="K17" s="733">
        <v>5912.1</v>
      </c>
      <c r="L17" s="733">
        <v>5929.1</v>
      </c>
      <c r="M17" s="733">
        <v>5924.6</v>
      </c>
      <c r="N17" s="733">
        <v>5903.6</v>
      </c>
      <c r="O17" s="733">
        <v>5782.7</v>
      </c>
      <c r="P17" s="733">
        <v>5781.3</v>
      </c>
      <c r="Q17" s="733">
        <v>5773.5</v>
      </c>
      <c r="R17" s="733">
        <v>5770.5</v>
      </c>
      <c r="S17" s="733">
        <v>5770.5</v>
      </c>
      <c r="T17" s="733">
        <v>5770.5</v>
      </c>
      <c r="U17" s="733">
        <v>5770.5</v>
      </c>
      <c r="V17" s="733">
        <v>5770.5</v>
      </c>
      <c r="W17" s="733">
        <v>5770.5</v>
      </c>
      <c r="X17" s="733">
        <v>5770.5</v>
      </c>
      <c r="Y17" s="733">
        <v>5770.5</v>
      </c>
      <c r="Z17" s="733">
        <v>5770.5</v>
      </c>
      <c r="AA17" s="733">
        <v>5764.5</v>
      </c>
      <c r="AB17" s="733">
        <v>5764.5</v>
      </c>
      <c r="AC17" s="733">
        <v>5805</v>
      </c>
      <c r="AD17" s="733">
        <v>5805</v>
      </c>
      <c r="AE17" s="733">
        <v>5805</v>
      </c>
      <c r="AF17" s="733">
        <v>5805</v>
      </c>
      <c r="AG17" s="733">
        <v>5805</v>
      </c>
      <c r="AH17" s="733">
        <v>5805</v>
      </c>
      <c r="AI17" s="733">
        <v>5805</v>
      </c>
      <c r="AJ17" s="733">
        <v>5805</v>
      </c>
      <c r="AK17" s="733">
        <v>5805</v>
      </c>
      <c r="AL17" s="733">
        <v>5785</v>
      </c>
      <c r="AM17" s="733">
        <v>5864.5</v>
      </c>
      <c r="AN17" s="733">
        <v>5864.5</v>
      </c>
      <c r="AO17" s="733">
        <v>5832</v>
      </c>
      <c r="AP17" s="733">
        <v>5838</v>
      </c>
      <c r="AQ17" s="733">
        <v>5837</v>
      </c>
      <c r="AR17" s="733">
        <v>5827</v>
      </c>
      <c r="AS17" s="733">
        <v>5818.7</v>
      </c>
      <c r="AT17" s="733">
        <v>5818.7</v>
      </c>
      <c r="AU17" s="733">
        <v>5818.7</v>
      </c>
      <c r="AV17" s="733">
        <v>5818.7</v>
      </c>
      <c r="AW17" s="733">
        <v>5818.7</v>
      </c>
      <c r="AX17" s="733">
        <v>5818.7</v>
      </c>
      <c r="AY17" s="733">
        <v>5818.7</v>
      </c>
      <c r="AZ17" s="733">
        <v>5818.7</v>
      </c>
      <c r="BA17" s="733">
        <v>5751</v>
      </c>
      <c r="BB17" s="733">
        <v>5738.6</v>
      </c>
      <c r="BC17" s="733">
        <v>5738.6</v>
      </c>
      <c r="BD17" s="733">
        <v>5698.5</v>
      </c>
      <c r="BE17" s="733">
        <v>5698.5</v>
      </c>
      <c r="BF17" s="733">
        <v>5698.5</v>
      </c>
      <c r="BG17" s="736">
        <v>5707</v>
      </c>
      <c r="BH17" s="736">
        <v>5707</v>
      </c>
      <c r="BI17" s="736">
        <v>5707</v>
      </c>
      <c r="BJ17" s="736">
        <v>5675</v>
      </c>
      <c r="BK17" s="736">
        <v>5713</v>
      </c>
      <c r="BL17" s="736">
        <v>5713</v>
      </c>
      <c r="BM17" s="736">
        <v>5713</v>
      </c>
      <c r="BN17" s="736">
        <v>5713</v>
      </c>
      <c r="BO17" s="736">
        <v>5713</v>
      </c>
      <c r="BP17" s="736">
        <v>5713</v>
      </c>
      <c r="BQ17" s="736">
        <v>5713</v>
      </c>
      <c r="BR17" s="736">
        <v>5713</v>
      </c>
      <c r="BS17" s="736">
        <v>5713</v>
      </c>
      <c r="BT17" s="736">
        <v>5713</v>
      </c>
      <c r="BU17" s="736">
        <v>5713</v>
      </c>
      <c r="BV17" s="736">
        <v>5705.2</v>
      </c>
    </row>
    <row r="18" spans="1:74" ht="12" customHeight="1" x14ac:dyDescent="0.25">
      <c r="A18" s="723" t="s">
        <v>1110</v>
      </c>
      <c r="B18" s="721" t="s">
        <v>1104</v>
      </c>
      <c r="C18" s="733">
        <v>300.7</v>
      </c>
      <c r="D18" s="733">
        <v>300.7</v>
      </c>
      <c r="E18" s="733">
        <v>300.7</v>
      </c>
      <c r="F18" s="733">
        <v>300.7</v>
      </c>
      <c r="G18" s="733">
        <v>300.7</v>
      </c>
      <c r="H18" s="733">
        <v>300.7</v>
      </c>
      <c r="I18" s="733">
        <v>300.7</v>
      </c>
      <c r="J18" s="733">
        <v>300.7</v>
      </c>
      <c r="K18" s="733">
        <v>300.7</v>
      </c>
      <c r="L18" s="733">
        <v>300.7</v>
      </c>
      <c r="M18" s="733">
        <v>300.7</v>
      </c>
      <c r="N18" s="733">
        <v>300.7</v>
      </c>
      <c r="O18" s="733">
        <v>354.6</v>
      </c>
      <c r="P18" s="733">
        <v>354.6</v>
      </c>
      <c r="Q18" s="733">
        <v>354.6</v>
      </c>
      <c r="R18" s="733">
        <v>354.6</v>
      </c>
      <c r="S18" s="733">
        <v>355.8</v>
      </c>
      <c r="T18" s="733">
        <v>355.8</v>
      </c>
      <c r="U18" s="733">
        <v>355.8</v>
      </c>
      <c r="V18" s="733">
        <v>355.8</v>
      </c>
      <c r="W18" s="733">
        <v>356.7</v>
      </c>
      <c r="X18" s="733">
        <v>356.7</v>
      </c>
      <c r="Y18" s="733">
        <v>356.7</v>
      </c>
      <c r="Z18" s="733">
        <v>356.7</v>
      </c>
      <c r="AA18" s="733">
        <v>357.1</v>
      </c>
      <c r="AB18" s="733">
        <v>357.1</v>
      </c>
      <c r="AC18" s="733">
        <v>357.1</v>
      </c>
      <c r="AD18" s="733">
        <v>357.1</v>
      </c>
      <c r="AE18" s="733">
        <v>357.1</v>
      </c>
      <c r="AF18" s="733">
        <v>357.1</v>
      </c>
      <c r="AG18" s="733">
        <v>357.1</v>
      </c>
      <c r="AH18" s="733">
        <v>357.1</v>
      </c>
      <c r="AI18" s="733">
        <v>357.1</v>
      </c>
      <c r="AJ18" s="733">
        <v>357.1</v>
      </c>
      <c r="AK18" s="733">
        <v>357.1</v>
      </c>
      <c r="AL18" s="733">
        <v>357.1</v>
      </c>
      <c r="AM18" s="733">
        <v>283.60000000000002</v>
      </c>
      <c r="AN18" s="733">
        <v>283.60000000000002</v>
      </c>
      <c r="AO18" s="733">
        <v>283.60000000000002</v>
      </c>
      <c r="AP18" s="733">
        <v>283.60000000000002</v>
      </c>
      <c r="AQ18" s="733">
        <v>283.60000000000002</v>
      </c>
      <c r="AR18" s="733">
        <v>283.60000000000002</v>
      </c>
      <c r="AS18" s="733">
        <v>283.60000000000002</v>
      </c>
      <c r="AT18" s="733">
        <v>283.60000000000002</v>
      </c>
      <c r="AU18" s="733">
        <v>283.60000000000002</v>
      </c>
      <c r="AV18" s="733">
        <v>283.60000000000002</v>
      </c>
      <c r="AW18" s="733">
        <v>283.60000000000002</v>
      </c>
      <c r="AX18" s="733">
        <v>283.60000000000002</v>
      </c>
      <c r="AY18" s="733">
        <v>290.10000000000002</v>
      </c>
      <c r="AZ18" s="733">
        <v>290.10000000000002</v>
      </c>
      <c r="BA18" s="733">
        <v>290.10000000000002</v>
      </c>
      <c r="BB18" s="733">
        <v>290.10000000000002</v>
      </c>
      <c r="BC18" s="733">
        <v>290.10000000000002</v>
      </c>
      <c r="BD18" s="733">
        <v>290.10000000000002</v>
      </c>
      <c r="BE18" s="733">
        <v>290.10000000000002</v>
      </c>
      <c r="BF18" s="733">
        <v>290.10000000000002</v>
      </c>
      <c r="BG18" s="736">
        <v>290.10000000000002</v>
      </c>
      <c r="BH18" s="736">
        <v>290.10000000000002</v>
      </c>
      <c r="BI18" s="736">
        <v>290.10000000000002</v>
      </c>
      <c r="BJ18" s="736">
        <v>290.10000000000002</v>
      </c>
      <c r="BK18" s="736">
        <v>290.10000000000002</v>
      </c>
      <c r="BL18" s="736">
        <v>290.10000000000002</v>
      </c>
      <c r="BM18" s="736">
        <v>290.10000000000002</v>
      </c>
      <c r="BN18" s="736">
        <v>290.10000000000002</v>
      </c>
      <c r="BO18" s="736">
        <v>290.10000000000002</v>
      </c>
      <c r="BP18" s="736">
        <v>290.10000000000002</v>
      </c>
      <c r="BQ18" s="736">
        <v>290.10000000000002</v>
      </c>
      <c r="BR18" s="736">
        <v>290.10000000000002</v>
      </c>
      <c r="BS18" s="736">
        <v>290.10000000000002</v>
      </c>
      <c r="BT18" s="736">
        <v>290.10000000000002</v>
      </c>
      <c r="BU18" s="736">
        <v>290.10000000000002</v>
      </c>
      <c r="BV18" s="736">
        <v>290.10000000000002</v>
      </c>
    </row>
    <row r="19" spans="1:74" ht="12" customHeight="1" x14ac:dyDescent="0.25">
      <c r="A19" s="723" t="s">
        <v>1111</v>
      </c>
      <c r="B19" s="721" t="s">
        <v>1105</v>
      </c>
      <c r="C19" s="733">
        <v>240.4</v>
      </c>
      <c r="D19" s="733">
        <v>240.4</v>
      </c>
      <c r="E19" s="733">
        <v>255.9</v>
      </c>
      <c r="F19" s="733">
        <v>255.9</v>
      </c>
      <c r="G19" s="733">
        <v>275.8</v>
      </c>
      <c r="H19" s="733">
        <v>275.8</v>
      </c>
      <c r="I19" s="733">
        <v>275.8</v>
      </c>
      <c r="J19" s="733">
        <v>275.8</v>
      </c>
      <c r="K19" s="733">
        <v>276.8</v>
      </c>
      <c r="L19" s="733">
        <v>276.8</v>
      </c>
      <c r="M19" s="733">
        <v>276.8</v>
      </c>
      <c r="N19" s="733">
        <v>294.3</v>
      </c>
      <c r="O19" s="733">
        <v>309.3</v>
      </c>
      <c r="P19" s="733">
        <v>309.3</v>
      </c>
      <c r="Q19" s="733">
        <v>309.3</v>
      </c>
      <c r="R19" s="733">
        <v>311.2</v>
      </c>
      <c r="S19" s="733">
        <v>312.2</v>
      </c>
      <c r="T19" s="733">
        <v>313.7</v>
      </c>
      <c r="U19" s="733">
        <v>313.7</v>
      </c>
      <c r="V19" s="733">
        <v>315.7</v>
      </c>
      <c r="W19" s="733">
        <v>315.7</v>
      </c>
      <c r="X19" s="733">
        <v>316.10000000000002</v>
      </c>
      <c r="Y19" s="733">
        <v>316.10000000000002</v>
      </c>
      <c r="Z19" s="733">
        <v>320.2</v>
      </c>
      <c r="AA19" s="733">
        <v>321.89999999999998</v>
      </c>
      <c r="AB19" s="733">
        <v>321.89999999999998</v>
      </c>
      <c r="AC19" s="733">
        <v>321.89999999999998</v>
      </c>
      <c r="AD19" s="733">
        <v>321.89999999999998</v>
      </c>
      <c r="AE19" s="733">
        <v>325.89999999999998</v>
      </c>
      <c r="AF19" s="733">
        <v>340.3</v>
      </c>
      <c r="AG19" s="733">
        <v>340.3</v>
      </c>
      <c r="AH19" s="733">
        <v>340.3</v>
      </c>
      <c r="AI19" s="733">
        <v>340.3</v>
      </c>
      <c r="AJ19" s="733">
        <v>340.3</v>
      </c>
      <c r="AK19" s="733">
        <v>344.1</v>
      </c>
      <c r="AL19" s="733">
        <v>349.1</v>
      </c>
      <c r="AM19" s="733">
        <v>358.1</v>
      </c>
      <c r="AN19" s="733">
        <v>358.1</v>
      </c>
      <c r="AO19" s="733">
        <v>358.1</v>
      </c>
      <c r="AP19" s="733">
        <v>357.3</v>
      </c>
      <c r="AQ19" s="733">
        <v>361.8</v>
      </c>
      <c r="AR19" s="733">
        <v>364.9</v>
      </c>
      <c r="AS19" s="733">
        <v>364.9</v>
      </c>
      <c r="AT19" s="733">
        <v>369.9</v>
      </c>
      <c r="AU19" s="733">
        <v>372.4</v>
      </c>
      <c r="AV19" s="733">
        <v>372.4</v>
      </c>
      <c r="AW19" s="733">
        <v>372.4</v>
      </c>
      <c r="AX19" s="733">
        <v>377.9</v>
      </c>
      <c r="AY19" s="733">
        <v>377.9</v>
      </c>
      <c r="AZ19" s="733">
        <v>379.9</v>
      </c>
      <c r="BA19" s="733">
        <v>381.2</v>
      </c>
      <c r="BB19" s="733">
        <v>383.3</v>
      </c>
      <c r="BC19" s="733">
        <v>383.3</v>
      </c>
      <c r="BD19" s="733">
        <v>386.6</v>
      </c>
      <c r="BE19" s="733">
        <v>386.6</v>
      </c>
      <c r="BF19" s="733">
        <v>386.6</v>
      </c>
      <c r="BG19" s="736">
        <v>396.6</v>
      </c>
      <c r="BH19" s="736">
        <v>401.2</v>
      </c>
      <c r="BI19" s="736">
        <v>401.2</v>
      </c>
      <c r="BJ19" s="736">
        <v>403</v>
      </c>
      <c r="BK19" s="736">
        <v>403</v>
      </c>
      <c r="BL19" s="736">
        <v>403</v>
      </c>
      <c r="BM19" s="736">
        <v>403</v>
      </c>
      <c r="BN19" s="736">
        <v>403</v>
      </c>
      <c r="BO19" s="736">
        <v>403</v>
      </c>
      <c r="BP19" s="736">
        <v>405.1</v>
      </c>
      <c r="BQ19" s="736">
        <v>405.1</v>
      </c>
      <c r="BR19" s="736">
        <v>405.1</v>
      </c>
      <c r="BS19" s="736">
        <v>405.1</v>
      </c>
      <c r="BT19" s="736">
        <v>405.1</v>
      </c>
      <c r="BU19" s="736">
        <v>405.1</v>
      </c>
      <c r="BV19" s="736">
        <v>405.8</v>
      </c>
    </row>
    <row r="20" spans="1:74" ht="12" customHeight="1" x14ac:dyDescent="0.25">
      <c r="A20" s="723" t="s">
        <v>1112</v>
      </c>
      <c r="B20" s="721" t="s">
        <v>1113</v>
      </c>
      <c r="C20" s="734" t="s">
        <v>1138</v>
      </c>
      <c r="D20" s="734" t="s">
        <v>1138</v>
      </c>
      <c r="E20" s="734" t="s">
        <v>1138</v>
      </c>
      <c r="F20" s="734" t="s">
        <v>1138</v>
      </c>
      <c r="G20" s="734" t="s">
        <v>1138</v>
      </c>
      <c r="H20" s="734" t="s">
        <v>1138</v>
      </c>
      <c r="I20" s="734" t="s">
        <v>1138</v>
      </c>
      <c r="J20" s="734" t="s">
        <v>1138</v>
      </c>
      <c r="K20" s="734" t="s">
        <v>1138</v>
      </c>
      <c r="L20" s="734" t="s">
        <v>1138</v>
      </c>
      <c r="M20" s="734" t="s">
        <v>1138</v>
      </c>
      <c r="N20" s="734" t="s">
        <v>1138</v>
      </c>
      <c r="O20" s="733">
        <v>9865.6110000000008</v>
      </c>
      <c r="P20" s="733">
        <v>10123.085999999999</v>
      </c>
      <c r="Q20" s="733">
        <v>10440.244000000001</v>
      </c>
      <c r="R20" s="733">
        <v>10687.819</v>
      </c>
      <c r="S20" s="733">
        <v>10927.867</v>
      </c>
      <c r="T20" s="733">
        <v>11185.235000000001</v>
      </c>
      <c r="U20" s="733">
        <v>11385.334000000001</v>
      </c>
      <c r="V20" s="733">
        <v>11670.583000000001</v>
      </c>
      <c r="W20" s="733">
        <v>11913.282999999999</v>
      </c>
      <c r="X20" s="733">
        <v>12156.433000000001</v>
      </c>
      <c r="Y20" s="733">
        <v>12446.436</v>
      </c>
      <c r="Z20" s="733">
        <v>12765.071</v>
      </c>
      <c r="AA20" s="733">
        <v>12970.145</v>
      </c>
      <c r="AB20" s="733">
        <v>13271.998</v>
      </c>
      <c r="AC20" s="733">
        <v>13558.931</v>
      </c>
      <c r="AD20" s="733">
        <v>13815.096</v>
      </c>
      <c r="AE20" s="733">
        <v>14115.338</v>
      </c>
      <c r="AF20" s="733">
        <v>14401.791999999999</v>
      </c>
      <c r="AG20" s="733">
        <v>14670.808000000001</v>
      </c>
      <c r="AH20" s="733">
        <v>15018.726000000001</v>
      </c>
      <c r="AI20" s="733">
        <v>15216.331</v>
      </c>
      <c r="AJ20" s="733">
        <v>15456.589</v>
      </c>
      <c r="AK20" s="733">
        <v>15719.896000000001</v>
      </c>
      <c r="AL20" s="733">
        <v>16147.758</v>
      </c>
      <c r="AM20" s="733">
        <v>16496.169000000002</v>
      </c>
      <c r="AN20" s="733">
        <v>16757.657999999999</v>
      </c>
      <c r="AO20" s="733">
        <v>17047.968000000001</v>
      </c>
      <c r="AP20" s="733">
        <v>17306.288</v>
      </c>
      <c r="AQ20" s="733">
        <v>17600.737000000001</v>
      </c>
      <c r="AR20" s="733">
        <v>17887.425999999999</v>
      </c>
      <c r="AS20" s="733">
        <v>18145.822</v>
      </c>
      <c r="AT20" s="733">
        <v>18426.435000000001</v>
      </c>
      <c r="AU20" s="733">
        <v>18712.365000000002</v>
      </c>
      <c r="AV20" s="733">
        <v>19000.455000000002</v>
      </c>
      <c r="AW20" s="733">
        <v>19278.121999999999</v>
      </c>
      <c r="AX20" s="733">
        <v>19521.458999999999</v>
      </c>
      <c r="AY20" s="733">
        <v>19959.019</v>
      </c>
      <c r="AZ20" s="733">
        <v>20125.796999999999</v>
      </c>
      <c r="BA20" s="733">
        <v>20584.91</v>
      </c>
      <c r="BB20" s="733">
        <v>20884.645</v>
      </c>
      <c r="BC20" s="733">
        <v>21018.725999999999</v>
      </c>
      <c r="BD20" s="733">
        <v>21285.678</v>
      </c>
      <c r="BE20" s="733">
        <v>21543.52</v>
      </c>
      <c r="BF20" s="733">
        <v>21838.33</v>
      </c>
      <c r="BG20" s="736">
        <v>22121.64</v>
      </c>
      <c r="BH20" s="736">
        <v>22424.55</v>
      </c>
      <c r="BI20" s="736">
        <v>22724.82</v>
      </c>
      <c r="BJ20" s="736">
        <v>23033.78</v>
      </c>
      <c r="BK20" s="736">
        <v>23345.51</v>
      </c>
      <c r="BL20" s="736">
        <v>23665.27</v>
      </c>
      <c r="BM20" s="736">
        <v>23990.66</v>
      </c>
      <c r="BN20" s="736">
        <v>24321.72</v>
      </c>
      <c r="BO20" s="736">
        <v>24660.55</v>
      </c>
      <c r="BP20" s="736">
        <v>25006.61</v>
      </c>
      <c r="BQ20" s="736">
        <v>25360.37</v>
      </c>
      <c r="BR20" s="736">
        <v>25720.54</v>
      </c>
      <c r="BS20" s="736">
        <v>26087.68</v>
      </c>
      <c r="BT20" s="736">
        <v>26462.22</v>
      </c>
      <c r="BU20" s="736">
        <v>26843.37</v>
      </c>
      <c r="BV20" s="736">
        <v>27231.53</v>
      </c>
    </row>
    <row r="21" spans="1:74" ht="12" customHeight="1" x14ac:dyDescent="0.25">
      <c r="A21" s="723" t="s">
        <v>1114</v>
      </c>
      <c r="B21" s="721" t="s">
        <v>1115</v>
      </c>
      <c r="C21" s="734" t="s">
        <v>1138</v>
      </c>
      <c r="D21" s="734" t="s">
        <v>1138</v>
      </c>
      <c r="E21" s="734" t="s">
        <v>1138</v>
      </c>
      <c r="F21" s="734" t="s">
        <v>1138</v>
      </c>
      <c r="G21" s="734" t="s">
        <v>1138</v>
      </c>
      <c r="H21" s="734" t="s">
        <v>1138</v>
      </c>
      <c r="I21" s="734" t="s">
        <v>1138</v>
      </c>
      <c r="J21" s="734" t="s">
        <v>1138</v>
      </c>
      <c r="K21" s="734" t="s">
        <v>1138</v>
      </c>
      <c r="L21" s="734" t="s">
        <v>1138</v>
      </c>
      <c r="M21" s="734" t="s">
        <v>1138</v>
      </c>
      <c r="N21" s="734" t="s">
        <v>1138</v>
      </c>
      <c r="O21" s="733">
        <v>5428.4889999999996</v>
      </c>
      <c r="P21" s="733">
        <v>5627.0910000000003</v>
      </c>
      <c r="Q21" s="733">
        <v>5852.6629999999996</v>
      </c>
      <c r="R21" s="733">
        <v>6051.107</v>
      </c>
      <c r="S21" s="733">
        <v>6238.683</v>
      </c>
      <c r="T21" s="733">
        <v>6432.3339999999998</v>
      </c>
      <c r="U21" s="733">
        <v>6592.866</v>
      </c>
      <c r="V21" s="733">
        <v>6785.84</v>
      </c>
      <c r="W21" s="733">
        <v>6957.6729999999998</v>
      </c>
      <c r="X21" s="733">
        <v>7147.0609999999997</v>
      </c>
      <c r="Y21" s="733">
        <v>7332.7569999999996</v>
      </c>
      <c r="Z21" s="733">
        <v>7527.01</v>
      </c>
      <c r="AA21" s="733">
        <v>7754.924</v>
      </c>
      <c r="AB21" s="733">
        <v>7946.3239999999996</v>
      </c>
      <c r="AC21" s="733">
        <v>8115.3429999999998</v>
      </c>
      <c r="AD21" s="733">
        <v>8269.3269999999993</v>
      </c>
      <c r="AE21" s="733">
        <v>8453.16</v>
      </c>
      <c r="AF21" s="733">
        <v>8618.19</v>
      </c>
      <c r="AG21" s="733">
        <v>8778.32</v>
      </c>
      <c r="AH21" s="733">
        <v>8961.2710000000006</v>
      </c>
      <c r="AI21" s="733">
        <v>9113.0169999999998</v>
      </c>
      <c r="AJ21" s="733">
        <v>9265.2009999999991</v>
      </c>
      <c r="AK21" s="733">
        <v>9429.8420000000006</v>
      </c>
      <c r="AL21" s="733">
        <v>9626.7999999999993</v>
      </c>
      <c r="AM21" s="733">
        <v>9818.4220000000005</v>
      </c>
      <c r="AN21" s="733">
        <v>9985.0529999999999</v>
      </c>
      <c r="AO21" s="733">
        <v>10155.353999999999</v>
      </c>
      <c r="AP21" s="733">
        <v>10313.942999999999</v>
      </c>
      <c r="AQ21" s="733">
        <v>10492.069</v>
      </c>
      <c r="AR21" s="733">
        <v>10659.957</v>
      </c>
      <c r="AS21" s="733">
        <v>10828.835999999999</v>
      </c>
      <c r="AT21" s="733">
        <v>11011.019</v>
      </c>
      <c r="AU21" s="733">
        <v>11178.785</v>
      </c>
      <c r="AV21" s="733">
        <v>11373.105</v>
      </c>
      <c r="AW21" s="733">
        <v>11552.402</v>
      </c>
      <c r="AX21" s="733">
        <v>11664.362999999999</v>
      </c>
      <c r="AY21" s="733">
        <v>11998.392</v>
      </c>
      <c r="AZ21" s="733">
        <v>12165.835999999999</v>
      </c>
      <c r="BA21" s="733">
        <v>12439.795</v>
      </c>
      <c r="BB21" s="733">
        <v>12615.453</v>
      </c>
      <c r="BC21" s="733">
        <v>12687.348</v>
      </c>
      <c r="BD21" s="733">
        <v>12864.58</v>
      </c>
      <c r="BE21" s="733">
        <v>12994.92</v>
      </c>
      <c r="BF21" s="733">
        <v>13160.3</v>
      </c>
      <c r="BG21" s="736">
        <v>13312.21</v>
      </c>
      <c r="BH21" s="736">
        <v>13481.74</v>
      </c>
      <c r="BI21" s="736">
        <v>13646.61</v>
      </c>
      <c r="BJ21" s="736">
        <v>13818.12</v>
      </c>
      <c r="BK21" s="736">
        <v>13990.32</v>
      </c>
      <c r="BL21" s="736">
        <v>14168.43</v>
      </c>
      <c r="BM21" s="736">
        <v>14350.03</v>
      </c>
      <c r="BN21" s="736">
        <v>14535.12</v>
      </c>
      <c r="BO21" s="736">
        <v>14725.78</v>
      </c>
      <c r="BP21" s="736">
        <v>14921.42</v>
      </c>
      <c r="BQ21" s="736">
        <v>15122.48</v>
      </c>
      <c r="BR21" s="736">
        <v>15327.64</v>
      </c>
      <c r="BS21" s="736">
        <v>15537.42</v>
      </c>
      <c r="BT21" s="736">
        <v>15752.23</v>
      </c>
      <c r="BU21" s="736">
        <v>15971.21</v>
      </c>
      <c r="BV21" s="736">
        <v>16194.76</v>
      </c>
    </row>
    <row r="22" spans="1:74" ht="12" customHeight="1" x14ac:dyDescent="0.25">
      <c r="A22" s="723" t="s">
        <v>1116</v>
      </c>
      <c r="B22" s="721" t="s">
        <v>1117</v>
      </c>
      <c r="C22" s="734" t="s">
        <v>1138</v>
      </c>
      <c r="D22" s="734" t="s">
        <v>1138</v>
      </c>
      <c r="E22" s="734" t="s">
        <v>1138</v>
      </c>
      <c r="F22" s="734" t="s">
        <v>1138</v>
      </c>
      <c r="G22" s="734" t="s">
        <v>1138</v>
      </c>
      <c r="H22" s="734" t="s">
        <v>1138</v>
      </c>
      <c r="I22" s="734" t="s">
        <v>1138</v>
      </c>
      <c r="J22" s="734" t="s">
        <v>1138</v>
      </c>
      <c r="K22" s="734" t="s">
        <v>1138</v>
      </c>
      <c r="L22" s="734" t="s">
        <v>1138</v>
      </c>
      <c r="M22" s="734" t="s">
        <v>1138</v>
      </c>
      <c r="N22" s="734" t="s">
        <v>1138</v>
      </c>
      <c r="O22" s="733">
        <v>3419.799</v>
      </c>
      <c r="P22" s="733">
        <v>3458.288</v>
      </c>
      <c r="Q22" s="733">
        <v>3521.7759999999998</v>
      </c>
      <c r="R22" s="733">
        <v>3552.6030000000001</v>
      </c>
      <c r="S22" s="733">
        <v>3589.1410000000001</v>
      </c>
      <c r="T22" s="733">
        <v>3640.3980000000001</v>
      </c>
      <c r="U22" s="733">
        <v>3660.7379999999998</v>
      </c>
      <c r="V22" s="733">
        <v>3734.201</v>
      </c>
      <c r="W22" s="733">
        <v>3794.152</v>
      </c>
      <c r="X22" s="733">
        <v>3837.6219999999998</v>
      </c>
      <c r="Y22" s="733">
        <v>3930.7379999999998</v>
      </c>
      <c r="Z22" s="733">
        <v>4022.806</v>
      </c>
      <c r="AA22" s="733">
        <v>4071.5250000000001</v>
      </c>
      <c r="AB22" s="733">
        <v>4110.9089999999997</v>
      </c>
      <c r="AC22" s="733">
        <v>4203.6229999999996</v>
      </c>
      <c r="AD22" s="733">
        <v>4293.5730000000003</v>
      </c>
      <c r="AE22" s="733">
        <v>4381.8220000000001</v>
      </c>
      <c r="AF22" s="733">
        <v>4481.7510000000002</v>
      </c>
      <c r="AG22" s="733">
        <v>4565.3209999999999</v>
      </c>
      <c r="AH22" s="733">
        <v>4711.4549999999999</v>
      </c>
      <c r="AI22" s="733">
        <v>4738.4290000000001</v>
      </c>
      <c r="AJ22" s="733">
        <v>4826.6750000000002</v>
      </c>
      <c r="AK22" s="733">
        <v>4924.9470000000001</v>
      </c>
      <c r="AL22" s="733">
        <v>5155.8119999999999</v>
      </c>
      <c r="AM22" s="733">
        <v>5312.0829999999996</v>
      </c>
      <c r="AN22" s="733">
        <v>5398.4219999999996</v>
      </c>
      <c r="AO22" s="733">
        <v>5501.2420000000002</v>
      </c>
      <c r="AP22" s="733">
        <v>5580.1409999999996</v>
      </c>
      <c r="AQ22" s="733">
        <v>5676.2449999999999</v>
      </c>
      <c r="AR22" s="733">
        <v>5777.9889999999996</v>
      </c>
      <c r="AS22" s="733">
        <v>5858.7529999999997</v>
      </c>
      <c r="AT22" s="733">
        <v>5945.2579999999998</v>
      </c>
      <c r="AU22" s="733">
        <v>6026.4210000000003</v>
      </c>
      <c r="AV22" s="733">
        <v>6105.2219999999998</v>
      </c>
      <c r="AW22" s="733">
        <v>6176.0420000000004</v>
      </c>
      <c r="AX22" s="733">
        <v>6285.7879999999996</v>
      </c>
      <c r="AY22" s="733">
        <v>6379.634</v>
      </c>
      <c r="AZ22" s="733">
        <v>6369.652</v>
      </c>
      <c r="BA22" s="733">
        <v>6532.9639999999999</v>
      </c>
      <c r="BB22" s="733">
        <v>6627.2370000000001</v>
      </c>
      <c r="BC22" s="733">
        <v>6661.9170000000004</v>
      </c>
      <c r="BD22" s="733">
        <v>6707.4449999999997</v>
      </c>
      <c r="BE22" s="733">
        <v>6813.6030000000001</v>
      </c>
      <c r="BF22" s="733">
        <v>6921.5140000000001</v>
      </c>
      <c r="BG22" s="736">
        <v>7031.2049999999999</v>
      </c>
      <c r="BH22" s="736">
        <v>7142.7020000000002</v>
      </c>
      <c r="BI22" s="736">
        <v>7256.0330000000004</v>
      </c>
      <c r="BJ22" s="736">
        <v>7371.2250000000004</v>
      </c>
      <c r="BK22" s="736">
        <v>7488.3069999999998</v>
      </c>
      <c r="BL22" s="736">
        <v>7607.3069999999998</v>
      </c>
      <c r="BM22" s="736">
        <v>7728.2550000000001</v>
      </c>
      <c r="BN22" s="736">
        <v>7851.18</v>
      </c>
      <c r="BO22" s="736">
        <v>7976.1109999999999</v>
      </c>
      <c r="BP22" s="736">
        <v>8103.0789999999997</v>
      </c>
      <c r="BQ22" s="736">
        <v>8232.116</v>
      </c>
      <c r="BR22" s="736">
        <v>8363.2520000000004</v>
      </c>
      <c r="BS22" s="736">
        <v>8496.5190000000002</v>
      </c>
      <c r="BT22" s="736">
        <v>8631.9490000000005</v>
      </c>
      <c r="BU22" s="736">
        <v>8769.5750000000007</v>
      </c>
      <c r="BV22" s="736">
        <v>8909.4310000000005</v>
      </c>
    </row>
    <row r="23" spans="1:74" ht="12" customHeight="1" x14ac:dyDescent="0.25">
      <c r="A23" s="723" t="s">
        <v>1118</v>
      </c>
      <c r="B23" s="721" t="s">
        <v>1119</v>
      </c>
      <c r="C23" s="734" t="s">
        <v>1138</v>
      </c>
      <c r="D23" s="734" t="s">
        <v>1138</v>
      </c>
      <c r="E23" s="734" t="s">
        <v>1138</v>
      </c>
      <c r="F23" s="734" t="s">
        <v>1138</v>
      </c>
      <c r="G23" s="734" t="s">
        <v>1138</v>
      </c>
      <c r="H23" s="734" t="s">
        <v>1138</v>
      </c>
      <c r="I23" s="734" t="s">
        <v>1138</v>
      </c>
      <c r="J23" s="734" t="s">
        <v>1138</v>
      </c>
      <c r="K23" s="734" t="s">
        <v>1138</v>
      </c>
      <c r="L23" s="734" t="s">
        <v>1138</v>
      </c>
      <c r="M23" s="734" t="s">
        <v>1138</v>
      </c>
      <c r="N23" s="734" t="s">
        <v>1138</v>
      </c>
      <c r="O23" s="733">
        <v>1017.323</v>
      </c>
      <c r="P23" s="733">
        <v>1037.7070000000001</v>
      </c>
      <c r="Q23" s="733">
        <v>1065.8050000000001</v>
      </c>
      <c r="R23" s="733">
        <v>1084.1089999999999</v>
      </c>
      <c r="S23" s="733">
        <v>1100.0429999999999</v>
      </c>
      <c r="T23" s="733">
        <v>1112.5029999999999</v>
      </c>
      <c r="U23" s="733">
        <v>1131.73</v>
      </c>
      <c r="V23" s="733">
        <v>1150.5419999999999</v>
      </c>
      <c r="W23" s="733">
        <v>1161.4580000000001</v>
      </c>
      <c r="X23" s="733">
        <v>1171.75</v>
      </c>
      <c r="Y23" s="733">
        <v>1182.941</v>
      </c>
      <c r="Z23" s="733">
        <v>1215.2550000000001</v>
      </c>
      <c r="AA23" s="733">
        <v>1143.6969999999999</v>
      </c>
      <c r="AB23" s="733">
        <v>1214.7660000000001</v>
      </c>
      <c r="AC23" s="733">
        <v>1239.9649999999999</v>
      </c>
      <c r="AD23" s="733">
        <v>1252.1959999999999</v>
      </c>
      <c r="AE23" s="733">
        <v>1280.356</v>
      </c>
      <c r="AF23" s="733">
        <v>1301.8510000000001</v>
      </c>
      <c r="AG23" s="733">
        <v>1327.1669999999999</v>
      </c>
      <c r="AH23" s="733">
        <v>1346</v>
      </c>
      <c r="AI23" s="733">
        <v>1364.886</v>
      </c>
      <c r="AJ23" s="733">
        <v>1364.7139999999999</v>
      </c>
      <c r="AK23" s="733">
        <v>1365.107</v>
      </c>
      <c r="AL23" s="733">
        <v>1365.146</v>
      </c>
      <c r="AM23" s="733">
        <v>1365.664</v>
      </c>
      <c r="AN23" s="733">
        <v>1374.183</v>
      </c>
      <c r="AO23" s="733">
        <v>1391.3720000000001</v>
      </c>
      <c r="AP23" s="733">
        <v>1412.204</v>
      </c>
      <c r="AQ23" s="733">
        <v>1432.423</v>
      </c>
      <c r="AR23" s="733">
        <v>1449.48</v>
      </c>
      <c r="AS23" s="733">
        <v>1458.2329999999999</v>
      </c>
      <c r="AT23" s="733">
        <v>1470.1579999999999</v>
      </c>
      <c r="AU23" s="733">
        <v>1507.1590000000001</v>
      </c>
      <c r="AV23" s="733">
        <v>1522.1279999999999</v>
      </c>
      <c r="AW23" s="733">
        <v>1549.6780000000001</v>
      </c>
      <c r="AX23" s="733">
        <v>1571.308</v>
      </c>
      <c r="AY23" s="733">
        <v>1580.9929999999999</v>
      </c>
      <c r="AZ23" s="733">
        <v>1590.309</v>
      </c>
      <c r="BA23" s="733">
        <v>1612.1510000000001</v>
      </c>
      <c r="BB23" s="733">
        <v>1641.9549999999999</v>
      </c>
      <c r="BC23" s="733">
        <v>1669.461</v>
      </c>
      <c r="BD23" s="733">
        <v>1713.653</v>
      </c>
      <c r="BE23" s="733">
        <v>1734.9970000000001</v>
      </c>
      <c r="BF23" s="733">
        <v>1756.519</v>
      </c>
      <c r="BG23" s="736">
        <v>1778.221</v>
      </c>
      <c r="BH23" s="736">
        <v>1800.106</v>
      </c>
      <c r="BI23" s="736">
        <v>1822.1759999999999</v>
      </c>
      <c r="BJ23" s="736">
        <v>1844.4349999999999</v>
      </c>
      <c r="BK23" s="736">
        <v>1866.886</v>
      </c>
      <c r="BL23" s="736">
        <v>1889.5309999999999</v>
      </c>
      <c r="BM23" s="736">
        <v>1912.373</v>
      </c>
      <c r="BN23" s="736">
        <v>1935.415</v>
      </c>
      <c r="BO23" s="736">
        <v>1958.6610000000001</v>
      </c>
      <c r="BP23" s="736">
        <v>1982.1130000000001</v>
      </c>
      <c r="BQ23" s="736">
        <v>2005.7750000000001</v>
      </c>
      <c r="BR23" s="736">
        <v>2029.6489999999999</v>
      </c>
      <c r="BS23" s="736">
        <v>2053.739</v>
      </c>
      <c r="BT23" s="736">
        <v>2078.0479999999998</v>
      </c>
      <c r="BU23" s="736">
        <v>2102.58</v>
      </c>
      <c r="BV23" s="736">
        <v>2127.337</v>
      </c>
    </row>
    <row r="24" spans="1:74" ht="12" customHeight="1" x14ac:dyDescent="0.25">
      <c r="A24" s="723" t="s">
        <v>1120</v>
      </c>
      <c r="B24" s="721" t="s">
        <v>92</v>
      </c>
      <c r="C24" s="733">
        <v>79.599999999999994</v>
      </c>
      <c r="D24" s="733">
        <v>79.599999999999994</v>
      </c>
      <c r="E24" s="733">
        <v>79.599999999999994</v>
      </c>
      <c r="F24" s="733">
        <v>79.599999999999994</v>
      </c>
      <c r="G24" s="733">
        <v>79.599999999999994</v>
      </c>
      <c r="H24" s="733">
        <v>79.599999999999994</v>
      </c>
      <c r="I24" s="733">
        <v>79.599999999999994</v>
      </c>
      <c r="J24" s="733">
        <v>79.599999999999994</v>
      </c>
      <c r="K24" s="733">
        <v>79.599999999999994</v>
      </c>
      <c r="L24" s="733">
        <v>79.599999999999994</v>
      </c>
      <c r="M24" s="733">
        <v>79.599999999999994</v>
      </c>
      <c r="N24" s="733">
        <v>87.1</v>
      </c>
      <c r="O24" s="733">
        <v>88.6</v>
      </c>
      <c r="P24" s="733">
        <v>88.6</v>
      </c>
      <c r="Q24" s="733">
        <v>88.6</v>
      </c>
      <c r="R24" s="733">
        <v>88.6</v>
      </c>
      <c r="S24" s="733">
        <v>88.6</v>
      </c>
      <c r="T24" s="733">
        <v>88.6</v>
      </c>
      <c r="U24" s="733">
        <v>88.6</v>
      </c>
      <c r="V24" s="733">
        <v>88.6</v>
      </c>
      <c r="W24" s="733">
        <v>88.6</v>
      </c>
      <c r="X24" s="733">
        <v>88.6</v>
      </c>
      <c r="Y24" s="733">
        <v>88.6</v>
      </c>
      <c r="Z24" s="733">
        <v>88.6</v>
      </c>
      <c r="AA24" s="733">
        <v>92.7</v>
      </c>
      <c r="AB24" s="733">
        <v>92.7</v>
      </c>
      <c r="AC24" s="733">
        <v>94.2</v>
      </c>
      <c r="AD24" s="733">
        <v>94.2</v>
      </c>
      <c r="AE24" s="733">
        <v>94.2</v>
      </c>
      <c r="AF24" s="733">
        <v>92.6</v>
      </c>
      <c r="AG24" s="733">
        <v>92.6</v>
      </c>
      <c r="AH24" s="733">
        <v>92.6</v>
      </c>
      <c r="AI24" s="733">
        <v>92.6</v>
      </c>
      <c r="AJ24" s="733">
        <v>97.1</v>
      </c>
      <c r="AK24" s="733">
        <v>97.1</v>
      </c>
      <c r="AL24" s="733">
        <v>97.1</v>
      </c>
      <c r="AM24" s="733">
        <v>113.5</v>
      </c>
      <c r="AN24" s="733">
        <v>113.5</v>
      </c>
      <c r="AO24" s="733">
        <v>115</v>
      </c>
      <c r="AP24" s="733">
        <v>115</v>
      </c>
      <c r="AQ24" s="733">
        <v>112</v>
      </c>
      <c r="AR24" s="733">
        <v>112</v>
      </c>
      <c r="AS24" s="733">
        <v>115.4</v>
      </c>
      <c r="AT24" s="733">
        <v>115.4</v>
      </c>
      <c r="AU24" s="733">
        <v>118.4</v>
      </c>
      <c r="AV24" s="733">
        <v>118.4</v>
      </c>
      <c r="AW24" s="733">
        <v>118.4</v>
      </c>
      <c r="AX24" s="733">
        <v>118.4</v>
      </c>
      <c r="AY24" s="733">
        <v>118.4</v>
      </c>
      <c r="AZ24" s="733">
        <v>118.4</v>
      </c>
      <c r="BA24" s="733">
        <v>118.4</v>
      </c>
      <c r="BB24" s="733">
        <v>118.4</v>
      </c>
      <c r="BC24" s="733">
        <v>118.4</v>
      </c>
      <c r="BD24" s="733">
        <v>118.4</v>
      </c>
      <c r="BE24" s="733">
        <v>127.4</v>
      </c>
      <c r="BF24" s="733">
        <v>127.4</v>
      </c>
      <c r="BG24" s="736">
        <v>127.4</v>
      </c>
      <c r="BH24" s="736">
        <v>127.4</v>
      </c>
      <c r="BI24" s="736">
        <v>127.4</v>
      </c>
      <c r="BJ24" s="736">
        <v>127.4</v>
      </c>
      <c r="BK24" s="736">
        <v>127.4</v>
      </c>
      <c r="BL24" s="736">
        <v>127.4</v>
      </c>
      <c r="BM24" s="736">
        <v>127.4</v>
      </c>
      <c r="BN24" s="736">
        <v>127.4</v>
      </c>
      <c r="BO24" s="736">
        <v>127.4</v>
      </c>
      <c r="BP24" s="736">
        <v>127.4</v>
      </c>
      <c r="BQ24" s="736">
        <v>127.4</v>
      </c>
      <c r="BR24" s="736">
        <v>127.4</v>
      </c>
      <c r="BS24" s="736">
        <v>127.4</v>
      </c>
      <c r="BT24" s="736">
        <v>127.4</v>
      </c>
      <c r="BU24" s="736">
        <v>127.4</v>
      </c>
      <c r="BV24" s="736">
        <v>127.4</v>
      </c>
    </row>
    <row r="25" spans="1:74" ht="12" customHeight="1" x14ac:dyDescent="0.25">
      <c r="A25" s="723"/>
      <c r="B25" s="718"/>
      <c r="C25" s="722"/>
      <c r="D25" s="722"/>
      <c r="E25" s="722"/>
      <c r="F25" s="722"/>
      <c r="G25" s="722"/>
      <c r="H25" s="722"/>
      <c r="I25" s="722"/>
      <c r="J25" s="722"/>
      <c r="K25" s="722"/>
      <c r="L25" s="722"/>
      <c r="M25" s="722"/>
      <c r="N25" s="722"/>
      <c r="O25" s="722"/>
      <c r="P25" s="722"/>
      <c r="Q25" s="722"/>
      <c r="R25" s="735"/>
      <c r="S25" s="735"/>
      <c r="T25" s="735"/>
      <c r="U25" s="735"/>
      <c r="V25" s="735"/>
      <c r="W25" s="735"/>
      <c r="X25" s="735"/>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c r="BC25" s="735"/>
      <c r="BG25" s="738"/>
      <c r="BH25" s="738"/>
      <c r="BI25" s="738"/>
      <c r="BJ25" s="738"/>
      <c r="BK25" s="738"/>
      <c r="BL25" s="738"/>
      <c r="BM25" s="738"/>
      <c r="BN25" s="738"/>
      <c r="BO25" s="738"/>
      <c r="BP25" s="738"/>
      <c r="BQ25" s="738"/>
      <c r="BR25" s="738"/>
      <c r="BS25" s="738"/>
      <c r="BT25" s="738"/>
      <c r="BU25" s="738"/>
      <c r="BV25" s="738"/>
    </row>
    <row r="26" spans="1:74" ht="12" customHeight="1" x14ac:dyDescent="0.25">
      <c r="A26" s="723"/>
      <c r="B26" s="722" t="s">
        <v>1376</v>
      </c>
      <c r="C26" s="722"/>
      <c r="D26" s="722"/>
      <c r="E26" s="722"/>
      <c r="F26" s="722"/>
      <c r="G26" s="722"/>
      <c r="H26" s="722"/>
      <c r="I26" s="722"/>
      <c r="J26" s="722"/>
      <c r="K26" s="722"/>
      <c r="L26" s="722"/>
      <c r="M26" s="722"/>
      <c r="N26" s="722"/>
      <c r="O26" s="722"/>
      <c r="P26" s="722"/>
      <c r="Q26" s="722"/>
      <c r="R26" s="735"/>
      <c r="S26" s="735"/>
      <c r="T26" s="735"/>
      <c r="U26" s="735"/>
      <c r="V26" s="735"/>
      <c r="W26" s="735"/>
      <c r="X26" s="735"/>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c r="BC26" s="735"/>
      <c r="BG26" s="738"/>
      <c r="BH26" s="738"/>
      <c r="BI26" s="738"/>
      <c r="BJ26" s="738"/>
      <c r="BK26" s="738"/>
      <c r="BL26" s="738"/>
      <c r="BM26" s="738"/>
      <c r="BN26" s="738"/>
      <c r="BO26" s="738"/>
      <c r="BP26" s="738"/>
      <c r="BQ26" s="738"/>
      <c r="BR26" s="738"/>
      <c r="BS26" s="738"/>
      <c r="BT26" s="738"/>
      <c r="BU26" s="738"/>
      <c r="BV26" s="738"/>
    </row>
    <row r="27" spans="1:74" ht="12" customHeight="1" x14ac:dyDescent="0.25">
      <c r="A27" s="723"/>
      <c r="B27" s="722" t="s">
        <v>1100</v>
      </c>
      <c r="C27" s="722"/>
      <c r="D27" s="722"/>
      <c r="E27" s="722"/>
      <c r="F27" s="722"/>
      <c r="G27" s="722"/>
      <c r="H27" s="722"/>
      <c r="I27" s="722"/>
      <c r="J27" s="722"/>
      <c r="K27" s="722"/>
      <c r="L27" s="722"/>
      <c r="M27" s="722"/>
      <c r="N27" s="722"/>
      <c r="O27" s="722"/>
      <c r="P27" s="722"/>
      <c r="Q27" s="722"/>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c r="BC27" s="735"/>
      <c r="BG27" s="738"/>
      <c r="BH27" s="738"/>
      <c r="BI27" s="738"/>
      <c r="BJ27" s="738"/>
      <c r="BK27" s="738"/>
      <c r="BL27" s="738"/>
      <c r="BM27" s="738"/>
      <c r="BN27" s="738"/>
      <c r="BO27" s="738"/>
      <c r="BP27" s="738"/>
      <c r="BQ27" s="738"/>
      <c r="BR27" s="738"/>
      <c r="BS27" s="738"/>
      <c r="BT27" s="738"/>
      <c r="BU27" s="738"/>
      <c r="BV27" s="738"/>
    </row>
    <row r="28" spans="1:74" ht="12" customHeight="1" x14ac:dyDescent="0.25">
      <c r="A28" s="723" t="s">
        <v>1268</v>
      </c>
      <c r="B28" s="721" t="s">
        <v>1101</v>
      </c>
      <c r="C28" s="769">
        <v>2.7177562740000001</v>
      </c>
      <c r="D28" s="769">
        <v>2.4949530449999999</v>
      </c>
      <c r="E28" s="769">
        <v>2.6204975049999999</v>
      </c>
      <c r="F28" s="769">
        <v>2.4264442599999998</v>
      </c>
      <c r="G28" s="769">
        <v>2.575483346</v>
      </c>
      <c r="H28" s="769">
        <v>2.7168331800000001</v>
      </c>
      <c r="I28" s="769">
        <v>3.003886756</v>
      </c>
      <c r="J28" s="769">
        <v>2.9962218740000002</v>
      </c>
      <c r="K28" s="769">
        <v>2.6819211009999999</v>
      </c>
      <c r="L28" s="769">
        <v>2.5556450640000001</v>
      </c>
      <c r="M28" s="769">
        <v>2.7220398700000001</v>
      </c>
      <c r="N28" s="769">
        <v>2.874058797</v>
      </c>
      <c r="O28" s="769">
        <v>2.6922903260000002</v>
      </c>
      <c r="P28" s="769">
        <v>2.607369856</v>
      </c>
      <c r="Q28" s="769">
        <v>2.6252150329999999</v>
      </c>
      <c r="R28" s="769">
        <v>2.3843547049999998</v>
      </c>
      <c r="S28" s="769">
        <v>2.5324055649999999</v>
      </c>
      <c r="T28" s="769">
        <v>2.6100580770000001</v>
      </c>
      <c r="U28" s="769">
        <v>2.7766789749999998</v>
      </c>
      <c r="V28" s="769">
        <v>2.8697601810000002</v>
      </c>
      <c r="W28" s="769">
        <v>2.6423389799999999</v>
      </c>
      <c r="X28" s="769">
        <v>2.3572095829999999</v>
      </c>
      <c r="Y28" s="769">
        <v>2.6432804320000001</v>
      </c>
      <c r="Z28" s="769">
        <v>2.8620619519999999</v>
      </c>
      <c r="AA28" s="769">
        <v>2.83509272</v>
      </c>
      <c r="AB28" s="769">
        <v>2.483653565</v>
      </c>
      <c r="AC28" s="769">
        <v>2.7602272750000001</v>
      </c>
      <c r="AD28" s="769">
        <v>2.4394207520000002</v>
      </c>
      <c r="AE28" s="769">
        <v>2.5312207039999999</v>
      </c>
      <c r="AF28" s="769">
        <v>2.60795449</v>
      </c>
      <c r="AG28" s="769">
        <v>2.7518554740000001</v>
      </c>
      <c r="AH28" s="769">
        <v>2.7789265900000002</v>
      </c>
      <c r="AI28" s="769">
        <v>2.5093160669999999</v>
      </c>
      <c r="AJ28" s="769">
        <v>2.5192473770000001</v>
      </c>
      <c r="AK28" s="769">
        <v>2.6582102710000002</v>
      </c>
      <c r="AL28" s="769">
        <v>2.8498886159999999</v>
      </c>
      <c r="AM28" s="769">
        <v>2.8831707999999998</v>
      </c>
      <c r="AN28" s="769">
        <v>2.6551902529999998</v>
      </c>
      <c r="AO28" s="769">
        <v>2.7540114409999998</v>
      </c>
      <c r="AP28" s="769">
        <v>2.3637607730000001</v>
      </c>
      <c r="AQ28" s="769">
        <v>2.5966184170000002</v>
      </c>
      <c r="AR28" s="769">
        <v>2.7319911690000001</v>
      </c>
      <c r="AS28" s="769">
        <v>2.746065593</v>
      </c>
      <c r="AT28" s="769">
        <v>2.6960690600000001</v>
      </c>
      <c r="AU28" s="769">
        <v>2.437594845</v>
      </c>
      <c r="AV28" s="769">
        <v>2.5207322649999999</v>
      </c>
      <c r="AW28" s="769">
        <v>2.4872265809999998</v>
      </c>
      <c r="AX28" s="769">
        <v>2.5625321030000001</v>
      </c>
      <c r="AY28" s="769">
        <v>2.6972605930000002</v>
      </c>
      <c r="AZ28" s="769">
        <v>2.395563127</v>
      </c>
      <c r="BA28" s="769">
        <v>2.4140650479999999</v>
      </c>
      <c r="BB28" s="769">
        <v>2.2075799229999999</v>
      </c>
      <c r="BC28" s="769">
        <v>2.5932670130000002</v>
      </c>
      <c r="BD28" s="769">
        <v>2.5003302870000002</v>
      </c>
      <c r="BE28" s="769">
        <v>2.3069350000000002</v>
      </c>
      <c r="BF28" s="769">
        <v>2.219284</v>
      </c>
      <c r="BG28" s="770">
        <v>2.0182959999999999</v>
      </c>
      <c r="BH28" s="770">
        <v>2.4053520000000002</v>
      </c>
      <c r="BI28" s="770">
        <v>1.6628270000000001</v>
      </c>
      <c r="BJ28" s="770">
        <v>1.8845940000000001</v>
      </c>
      <c r="BK28" s="770">
        <v>2.2144400000000002</v>
      </c>
      <c r="BL28" s="770">
        <v>2.2854969999999999</v>
      </c>
      <c r="BM28" s="770">
        <v>2.2954870000000001</v>
      </c>
      <c r="BN28" s="770">
        <v>2.2062569999999999</v>
      </c>
      <c r="BO28" s="770">
        <v>2.7118470000000001</v>
      </c>
      <c r="BP28" s="770">
        <v>2.5378479999999999</v>
      </c>
      <c r="BQ28" s="770">
        <v>2.172663</v>
      </c>
      <c r="BR28" s="770">
        <v>2.180002</v>
      </c>
      <c r="BS28" s="770">
        <v>2.0162589999999998</v>
      </c>
      <c r="BT28" s="770">
        <v>2.251487</v>
      </c>
      <c r="BU28" s="770">
        <v>1.6133660000000001</v>
      </c>
      <c r="BV28" s="770">
        <v>2.033531</v>
      </c>
    </row>
    <row r="29" spans="1:74" ht="12" customHeight="1" x14ac:dyDescent="0.25">
      <c r="A29" s="723" t="s">
        <v>1368</v>
      </c>
      <c r="B29" s="721" t="s">
        <v>1102</v>
      </c>
      <c r="C29" s="769">
        <v>1.41064429</v>
      </c>
      <c r="D29" s="769">
        <v>1.2609696889999999</v>
      </c>
      <c r="E29" s="769">
        <v>1.393226893</v>
      </c>
      <c r="F29" s="769">
        <v>1.4016091530000001</v>
      </c>
      <c r="G29" s="769">
        <v>1.4825002140000001</v>
      </c>
      <c r="H29" s="769">
        <v>1.473025912</v>
      </c>
      <c r="I29" s="769">
        <v>1.638754096</v>
      </c>
      <c r="J29" s="769">
        <v>1.5866315980000001</v>
      </c>
      <c r="K29" s="769">
        <v>1.4810496799999999</v>
      </c>
      <c r="L29" s="769">
        <v>1.5091091459999999</v>
      </c>
      <c r="M29" s="769">
        <v>1.564913142</v>
      </c>
      <c r="N29" s="769">
        <v>1.6204974219999999</v>
      </c>
      <c r="O29" s="769">
        <v>1.4899824399999999</v>
      </c>
      <c r="P29" s="769">
        <v>1.4242332120000001</v>
      </c>
      <c r="Q29" s="769">
        <v>1.490667089</v>
      </c>
      <c r="R29" s="769">
        <v>1.5011477449999999</v>
      </c>
      <c r="S29" s="769">
        <v>1.585054296</v>
      </c>
      <c r="T29" s="769">
        <v>1.515689557</v>
      </c>
      <c r="U29" s="769">
        <v>1.534412753</v>
      </c>
      <c r="V29" s="769">
        <v>1.5565114980000001</v>
      </c>
      <c r="W29" s="769">
        <v>1.474435658</v>
      </c>
      <c r="X29" s="769">
        <v>1.4056017700000001</v>
      </c>
      <c r="Y29" s="769">
        <v>1.577050649</v>
      </c>
      <c r="Z29" s="769">
        <v>1.6283427189999999</v>
      </c>
      <c r="AA29" s="769">
        <v>1.6458511709999999</v>
      </c>
      <c r="AB29" s="769">
        <v>1.4225672949999999</v>
      </c>
      <c r="AC29" s="769">
        <v>1.5440642680000001</v>
      </c>
      <c r="AD29" s="769">
        <v>1.4646890509999999</v>
      </c>
      <c r="AE29" s="769">
        <v>1.5538919920000001</v>
      </c>
      <c r="AF29" s="769">
        <v>1.5150064999999999</v>
      </c>
      <c r="AG29" s="769">
        <v>1.512502963</v>
      </c>
      <c r="AH29" s="769">
        <v>1.5077254360000001</v>
      </c>
      <c r="AI29" s="769">
        <v>1.4217151539999999</v>
      </c>
      <c r="AJ29" s="769">
        <v>1.4360065719999999</v>
      </c>
      <c r="AK29" s="769">
        <v>1.49568944</v>
      </c>
      <c r="AL29" s="769">
        <v>1.564012612</v>
      </c>
      <c r="AM29" s="769">
        <v>1.567484313</v>
      </c>
      <c r="AN29" s="769">
        <v>1.5001955220000001</v>
      </c>
      <c r="AO29" s="769">
        <v>1.5815930789999999</v>
      </c>
      <c r="AP29" s="769">
        <v>1.4920753449999999</v>
      </c>
      <c r="AQ29" s="769">
        <v>1.47112475</v>
      </c>
      <c r="AR29" s="769">
        <v>1.5257318339999999</v>
      </c>
      <c r="AS29" s="769">
        <v>1.5303844660000001</v>
      </c>
      <c r="AT29" s="769">
        <v>1.527290091</v>
      </c>
      <c r="AU29" s="769">
        <v>1.3904087089999999</v>
      </c>
      <c r="AV29" s="769">
        <v>1.488613156</v>
      </c>
      <c r="AW29" s="769">
        <v>1.484965514</v>
      </c>
      <c r="AX29" s="769">
        <v>1.542372807</v>
      </c>
      <c r="AY29" s="769">
        <v>1.472281223</v>
      </c>
      <c r="AZ29" s="769">
        <v>1.321708423</v>
      </c>
      <c r="BA29" s="769">
        <v>1.4331473859999999</v>
      </c>
      <c r="BB29" s="769">
        <v>1.3448588690000001</v>
      </c>
      <c r="BC29" s="769">
        <v>1.45743782</v>
      </c>
      <c r="BD29" s="769">
        <v>1.448388478</v>
      </c>
      <c r="BE29" s="769">
        <v>1.386628</v>
      </c>
      <c r="BF29" s="769">
        <v>1.3908799999999999</v>
      </c>
      <c r="BG29" s="770">
        <v>1.217627</v>
      </c>
      <c r="BH29" s="770">
        <v>1.446807</v>
      </c>
      <c r="BI29" s="770">
        <v>1.2116629999999999</v>
      </c>
      <c r="BJ29" s="770">
        <v>1.3385940000000001</v>
      </c>
      <c r="BK29" s="770">
        <v>1.3218780000000001</v>
      </c>
      <c r="BL29" s="770">
        <v>1.2686040000000001</v>
      </c>
      <c r="BM29" s="770">
        <v>1.3795519999999999</v>
      </c>
      <c r="BN29" s="770">
        <v>1.332921</v>
      </c>
      <c r="BO29" s="770">
        <v>1.503268</v>
      </c>
      <c r="BP29" s="770">
        <v>1.4662809999999999</v>
      </c>
      <c r="BQ29" s="770">
        <v>1.344076</v>
      </c>
      <c r="BR29" s="770">
        <v>1.3696140000000001</v>
      </c>
      <c r="BS29" s="770">
        <v>1.228386</v>
      </c>
      <c r="BT29" s="770">
        <v>1.4141699999999999</v>
      </c>
      <c r="BU29" s="770">
        <v>1.200183</v>
      </c>
      <c r="BV29" s="770">
        <v>1.332344</v>
      </c>
    </row>
    <row r="30" spans="1:74" ht="12" customHeight="1" x14ac:dyDescent="0.25">
      <c r="A30" s="723" t="s">
        <v>1369</v>
      </c>
      <c r="B30" s="721" t="s">
        <v>1103</v>
      </c>
      <c r="C30" s="769">
        <v>1.3071119840000001</v>
      </c>
      <c r="D30" s="769">
        <v>1.233983356</v>
      </c>
      <c r="E30" s="769">
        <v>1.2272706120000001</v>
      </c>
      <c r="F30" s="769">
        <v>1.0248351069999999</v>
      </c>
      <c r="G30" s="769">
        <v>1.0929831320000001</v>
      </c>
      <c r="H30" s="769">
        <v>1.2438072680000001</v>
      </c>
      <c r="I30" s="769">
        <v>1.36513266</v>
      </c>
      <c r="J30" s="769">
        <v>1.4095902760000001</v>
      </c>
      <c r="K30" s="769">
        <v>1.200871421</v>
      </c>
      <c r="L30" s="769">
        <v>1.046535918</v>
      </c>
      <c r="M30" s="769">
        <v>1.1571267279999999</v>
      </c>
      <c r="N30" s="769">
        <v>1.2535613750000001</v>
      </c>
      <c r="O30" s="769">
        <v>1.202307886</v>
      </c>
      <c r="P30" s="769">
        <v>1.183136644</v>
      </c>
      <c r="Q30" s="769">
        <v>1.1345479439999999</v>
      </c>
      <c r="R30" s="769">
        <v>0.88320695999999999</v>
      </c>
      <c r="S30" s="769">
        <v>0.947351269</v>
      </c>
      <c r="T30" s="769">
        <v>1.09436852</v>
      </c>
      <c r="U30" s="769">
        <v>1.242266222</v>
      </c>
      <c r="V30" s="769">
        <v>1.3132486830000001</v>
      </c>
      <c r="W30" s="769">
        <v>1.1679033219999999</v>
      </c>
      <c r="X30" s="769">
        <v>0.95160781299999997</v>
      </c>
      <c r="Y30" s="769">
        <v>1.066229783</v>
      </c>
      <c r="Z30" s="769">
        <v>1.233719233</v>
      </c>
      <c r="AA30" s="769">
        <v>1.1892415489999999</v>
      </c>
      <c r="AB30" s="769">
        <v>1.0610862700000001</v>
      </c>
      <c r="AC30" s="769">
        <v>1.216163007</v>
      </c>
      <c r="AD30" s="769">
        <v>0.97473170099999995</v>
      </c>
      <c r="AE30" s="769">
        <v>0.97732871200000004</v>
      </c>
      <c r="AF30" s="769">
        <v>1.0929479900000001</v>
      </c>
      <c r="AG30" s="769">
        <v>1.2393525110000001</v>
      </c>
      <c r="AH30" s="769">
        <v>1.2712011540000001</v>
      </c>
      <c r="AI30" s="769">
        <v>1.0876009129999999</v>
      </c>
      <c r="AJ30" s="769">
        <v>1.083240805</v>
      </c>
      <c r="AK30" s="769">
        <v>1.1625208309999999</v>
      </c>
      <c r="AL30" s="769">
        <v>1.2858760039999999</v>
      </c>
      <c r="AM30" s="769">
        <v>1.315686487</v>
      </c>
      <c r="AN30" s="769">
        <v>1.1549947309999999</v>
      </c>
      <c r="AO30" s="769">
        <v>1.1724183619999999</v>
      </c>
      <c r="AP30" s="769">
        <v>0.87168542800000004</v>
      </c>
      <c r="AQ30" s="769">
        <v>1.125493667</v>
      </c>
      <c r="AR30" s="769">
        <v>1.2062593349999999</v>
      </c>
      <c r="AS30" s="769">
        <v>1.2156811270000001</v>
      </c>
      <c r="AT30" s="769">
        <v>1.1687789689999999</v>
      </c>
      <c r="AU30" s="769">
        <v>1.0471861360000001</v>
      </c>
      <c r="AV30" s="769">
        <v>1.0321191089999999</v>
      </c>
      <c r="AW30" s="769">
        <v>1.0022610670000001</v>
      </c>
      <c r="AX30" s="769">
        <v>1.0201592960000001</v>
      </c>
      <c r="AY30" s="769">
        <v>1.22497937</v>
      </c>
      <c r="AZ30" s="769">
        <v>1.0738547039999999</v>
      </c>
      <c r="BA30" s="769">
        <v>0.98091766199999997</v>
      </c>
      <c r="BB30" s="769">
        <v>0.86272105399999999</v>
      </c>
      <c r="BC30" s="769">
        <v>1.135829193</v>
      </c>
      <c r="BD30" s="769">
        <v>1.0519418089999999</v>
      </c>
      <c r="BE30" s="769">
        <v>0.92030630000000002</v>
      </c>
      <c r="BF30" s="769">
        <v>0.82840480000000005</v>
      </c>
      <c r="BG30" s="770">
        <v>0.80066970000000004</v>
      </c>
      <c r="BH30" s="770">
        <v>0.95854479999999997</v>
      </c>
      <c r="BI30" s="770">
        <v>0.45116450000000002</v>
      </c>
      <c r="BJ30" s="770">
        <v>0.54599980000000004</v>
      </c>
      <c r="BK30" s="770">
        <v>0.89256259999999998</v>
      </c>
      <c r="BL30" s="770">
        <v>1.016893</v>
      </c>
      <c r="BM30" s="770">
        <v>0.91593550000000001</v>
      </c>
      <c r="BN30" s="770">
        <v>0.87333530000000004</v>
      </c>
      <c r="BO30" s="770">
        <v>1.2085790000000001</v>
      </c>
      <c r="BP30" s="770">
        <v>1.071566</v>
      </c>
      <c r="BQ30" s="770">
        <v>0.82858719999999997</v>
      </c>
      <c r="BR30" s="770">
        <v>0.81038880000000002</v>
      </c>
      <c r="BS30" s="770">
        <v>0.78787229999999997</v>
      </c>
      <c r="BT30" s="770">
        <v>0.83731690000000003</v>
      </c>
      <c r="BU30" s="770">
        <v>0.41318290000000002</v>
      </c>
      <c r="BV30" s="770">
        <v>0.70118689999999995</v>
      </c>
    </row>
    <row r="31" spans="1:74" ht="12" customHeight="1" x14ac:dyDescent="0.25">
      <c r="A31" s="723" t="s">
        <v>1265</v>
      </c>
      <c r="B31" s="721" t="s">
        <v>1104</v>
      </c>
      <c r="C31" s="769">
        <v>24.014014905</v>
      </c>
      <c r="D31" s="769">
        <v>22.178869256999999</v>
      </c>
      <c r="E31" s="769">
        <v>24.147990969999999</v>
      </c>
      <c r="F31" s="769">
        <v>22.330534898</v>
      </c>
      <c r="G31" s="769">
        <v>19.995428337</v>
      </c>
      <c r="H31" s="769">
        <v>20.296619973999999</v>
      </c>
      <c r="I31" s="769">
        <v>20.895901014</v>
      </c>
      <c r="J31" s="769">
        <v>19.029517572</v>
      </c>
      <c r="K31" s="769">
        <v>16.015092332999998</v>
      </c>
      <c r="L31" s="769">
        <v>16.513241722</v>
      </c>
      <c r="M31" s="769">
        <v>19.201966626000001</v>
      </c>
      <c r="N31" s="769">
        <v>23.016514609000001</v>
      </c>
      <c r="O31" s="769">
        <v>25.463883343999999</v>
      </c>
      <c r="P31" s="769">
        <v>24.005828575999999</v>
      </c>
      <c r="Q31" s="769">
        <v>27.225644544000001</v>
      </c>
      <c r="R31" s="769">
        <v>25.734887539999999</v>
      </c>
      <c r="S31" s="769">
        <v>25.355410851999999</v>
      </c>
      <c r="T31" s="769">
        <v>23.125486846000001</v>
      </c>
      <c r="U31" s="769">
        <v>21.336666547</v>
      </c>
      <c r="V31" s="769">
        <v>19.458009986</v>
      </c>
      <c r="W31" s="769">
        <v>16.278917528000001</v>
      </c>
      <c r="X31" s="769">
        <v>17.229361544</v>
      </c>
      <c r="Y31" s="769">
        <v>18.721487344</v>
      </c>
      <c r="Z31" s="769">
        <v>22.390337258999999</v>
      </c>
      <c r="AA31" s="769">
        <v>26.635124529999999</v>
      </c>
      <c r="AB31" s="769">
        <v>23.512950132</v>
      </c>
      <c r="AC31" s="769">
        <v>29.12596426</v>
      </c>
      <c r="AD31" s="769">
        <v>29.221115293</v>
      </c>
      <c r="AE31" s="769">
        <v>32.205104990999999</v>
      </c>
      <c r="AF31" s="769">
        <v>30.082813378000001</v>
      </c>
      <c r="AG31" s="769">
        <v>26.362805812000001</v>
      </c>
      <c r="AH31" s="769">
        <v>21.740628482999998</v>
      </c>
      <c r="AI31" s="769">
        <v>18.977782783999999</v>
      </c>
      <c r="AJ31" s="769">
        <v>18.170779733</v>
      </c>
      <c r="AK31" s="769">
        <v>20.420851729999999</v>
      </c>
      <c r="AL31" s="769">
        <v>22.254988574999999</v>
      </c>
      <c r="AM31" s="769">
        <v>25.461593610000001</v>
      </c>
      <c r="AN31" s="769">
        <v>25.398863097</v>
      </c>
      <c r="AO31" s="769">
        <v>25.805712673999999</v>
      </c>
      <c r="AP31" s="769">
        <v>27.345864164000002</v>
      </c>
      <c r="AQ31" s="769">
        <v>30.283225795</v>
      </c>
      <c r="AR31" s="769">
        <v>27.817608621000002</v>
      </c>
      <c r="AS31" s="769">
        <v>23.882423600999999</v>
      </c>
      <c r="AT31" s="769">
        <v>21.277002186000001</v>
      </c>
      <c r="AU31" s="769">
        <v>18.547305926</v>
      </c>
      <c r="AV31" s="769">
        <v>18.652380122</v>
      </c>
      <c r="AW31" s="769">
        <v>22.03240194</v>
      </c>
      <c r="AX31" s="769">
        <v>23.575629647</v>
      </c>
      <c r="AY31" s="769">
        <v>24.428425300000001</v>
      </c>
      <c r="AZ31" s="769">
        <v>21.931903734999999</v>
      </c>
      <c r="BA31" s="769">
        <v>25.287393578</v>
      </c>
      <c r="BB31" s="769">
        <v>25.315886092</v>
      </c>
      <c r="BC31" s="769">
        <v>29.939038295</v>
      </c>
      <c r="BD31" s="769">
        <v>26.227339186999998</v>
      </c>
      <c r="BE31" s="769">
        <v>24.567080000000001</v>
      </c>
      <c r="BF31" s="769">
        <v>21.712420000000002</v>
      </c>
      <c r="BG31" s="770">
        <v>18.279890000000002</v>
      </c>
      <c r="BH31" s="770">
        <v>20.13381</v>
      </c>
      <c r="BI31" s="770">
        <v>20.731300000000001</v>
      </c>
      <c r="BJ31" s="770">
        <v>23.077919999999999</v>
      </c>
      <c r="BK31" s="770">
        <v>25.79918</v>
      </c>
      <c r="BL31" s="770">
        <v>22.980689999999999</v>
      </c>
      <c r="BM31" s="770">
        <v>23.880479999999999</v>
      </c>
      <c r="BN31" s="770">
        <v>25.551870000000001</v>
      </c>
      <c r="BO31" s="770">
        <v>27.528079999999999</v>
      </c>
      <c r="BP31" s="770">
        <v>28.33567</v>
      </c>
      <c r="BQ31" s="770">
        <v>26.437619999999999</v>
      </c>
      <c r="BR31" s="770">
        <v>22.38597</v>
      </c>
      <c r="BS31" s="770">
        <v>18.197929999999999</v>
      </c>
      <c r="BT31" s="770">
        <v>19.434419999999999</v>
      </c>
      <c r="BU31" s="770">
        <v>20.749469999999999</v>
      </c>
      <c r="BV31" s="770">
        <v>23.73133</v>
      </c>
    </row>
    <row r="32" spans="1:74" ht="12" customHeight="1" x14ac:dyDescent="0.25">
      <c r="A32" s="723" t="s">
        <v>1269</v>
      </c>
      <c r="B32" s="721" t="s">
        <v>1121</v>
      </c>
      <c r="C32" s="769">
        <v>1.3619148599999999</v>
      </c>
      <c r="D32" s="769">
        <v>1.2600991349999999</v>
      </c>
      <c r="E32" s="769">
        <v>1.393994352</v>
      </c>
      <c r="F32" s="769">
        <v>1.272427822</v>
      </c>
      <c r="G32" s="769">
        <v>1.390150942</v>
      </c>
      <c r="H32" s="769">
        <v>1.301607671</v>
      </c>
      <c r="I32" s="769">
        <v>1.3567271160000001</v>
      </c>
      <c r="J32" s="769">
        <v>1.344142712</v>
      </c>
      <c r="K32" s="769">
        <v>1.202861446</v>
      </c>
      <c r="L32" s="769">
        <v>1.323032225</v>
      </c>
      <c r="M32" s="769">
        <v>1.3336282509999999</v>
      </c>
      <c r="N32" s="769">
        <v>1.376988468</v>
      </c>
      <c r="O32" s="769">
        <v>1.3320060929999999</v>
      </c>
      <c r="P32" s="769">
        <v>1.243383806</v>
      </c>
      <c r="Q32" s="769">
        <v>1.315158662</v>
      </c>
      <c r="R32" s="769">
        <v>1.208969835</v>
      </c>
      <c r="S32" s="769">
        <v>1.341840417</v>
      </c>
      <c r="T32" s="769">
        <v>1.251392659</v>
      </c>
      <c r="U32" s="769">
        <v>1.311215298</v>
      </c>
      <c r="V32" s="769">
        <v>1.3242636430000001</v>
      </c>
      <c r="W32" s="769">
        <v>1.32667585</v>
      </c>
      <c r="X32" s="769">
        <v>1.3531674170000001</v>
      </c>
      <c r="Y32" s="769">
        <v>1.3638496870000001</v>
      </c>
      <c r="Z32" s="769">
        <v>1.453883633</v>
      </c>
      <c r="AA32" s="769">
        <v>1.38259964</v>
      </c>
      <c r="AB32" s="769">
        <v>1.238879219</v>
      </c>
      <c r="AC32" s="769">
        <v>1.3845126619999999</v>
      </c>
      <c r="AD32" s="769">
        <v>1.3367918329999999</v>
      </c>
      <c r="AE32" s="769">
        <v>1.2834570190000001</v>
      </c>
      <c r="AF32" s="769">
        <v>1.213937228</v>
      </c>
      <c r="AG32" s="769">
        <v>1.3554001259999999</v>
      </c>
      <c r="AH32" s="769">
        <v>1.3450315399999999</v>
      </c>
      <c r="AI32" s="769">
        <v>1.2969612800000001</v>
      </c>
      <c r="AJ32" s="769">
        <v>1.229009276</v>
      </c>
      <c r="AK32" s="769">
        <v>1.2892570139999999</v>
      </c>
      <c r="AL32" s="769">
        <v>1.5709278179999999</v>
      </c>
      <c r="AM32" s="769">
        <v>1.407407734</v>
      </c>
      <c r="AN32" s="769">
        <v>1.325707339</v>
      </c>
      <c r="AO32" s="769">
        <v>1.4140887689999999</v>
      </c>
      <c r="AP32" s="769">
        <v>1.245939538</v>
      </c>
      <c r="AQ32" s="769">
        <v>1.4343149820000001</v>
      </c>
      <c r="AR32" s="769">
        <v>1.3691055000000001</v>
      </c>
      <c r="AS32" s="769">
        <v>1.4357555829999999</v>
      </c>
      <c r="AT32" s="769">
        <v>1.428735731</v>
      </c>
      <c r="AU32" s="769">
        <v>1.3879745610000001</v>
      </c>
      <c r="AV32" s="769">
        <v>1.3467776</v>
      </c>
      <c r="AW32" s="769">
        <v>1.3973071859999999</v>
      </c>
      <c r="AX32" s="769">
        <v>1.501897966</v>
      </c>
      <c r="AY32" s="769">
        <v>1.4139332920000001</v>
      </c>
      <c r="AZ32" s="769">
        <v>1.298224142</v>
      </c>
      <c r="BA32" s="769">
        <v>1.435482215</v>
      </c>
      <c r="BB32" s="769">
        <v>1.2877622360000001</v>
      </c>
      <c r="BC32" s="769">
        <v>1.3446854589999999</v>
      </c>
      <c r="BD32" s="769">
        <v>1.3706508850000001</v>
      </c>
      <c r="BE32" s="769">
        <v>1.4653350000000001</v>
      </c>
      <c r="BF32" s="769">
        <v>1.364625</v>
      </c>
      <c r="BG32" s="770">
        <v>1.284556</v>
      </c>
      <c r="BH32" s="770">
        <v>1.386649</v>
      </c>
      <c r="BI32" s="770">
        <v>1.559482</v>
      </c>
      <c r="BJ32" s="770">
        <v>1.5259160000000001</v>
      </c>
      <c r="BK32" s="770">
        <v>1.4888250000000001</v>
      </c>
      <c r="BL32" s="770">
        <v>1.394935</v>
      </c>
      <c r="BM32" s="770">
        <v>1.4960469999999999</v>
      </c>
      <c r="BN32" s="770">
        <v>1.1981109999999999</v>
      </c>
      <c r="BO32" s="770">
        <v>1.345628</v>
      </c>
      <c r="BP32" s="770">
        <v>1.2730490000000001</v>
      </c>
      <c r="BQ32" s="770">
        <v>1.4204589999999999</v>
      </c>
      <c r="BR32" s="770">
        <v>1.372522</v>
      </c>
      <c r="BS32" s="770">
        <v>1.3408420000000001</v>
      </c>
      <c r="BT32" s="770">
        <v>1.320441</v>
      </c>
      <c r="BU32" s="770">
        <v>1.4851160000000001</v>
      </c>
      <c r="BV32" s="770">
        <v>1.479579</v>
      </c>
    </row>
    <row r="33" spans="1:74" ht="12" customHeight="1" x14ac:dyDescent="0.25">
      <c r="A33" s="723" t="s">
        <v>1267</v>
      </c>
      <c r="B33" s="721" t="s">
        <v>1105</v>
      </c>
      <c r="C33" s="769">
        <v>1.1341498670000001</v>
      </c>
      <c r="D33" s="769">
        <v>1.459339741</v>
      </c>
      <c r="E33" s="769">
        <v>2.037340199</v>
      </c>
      <c r="F33" s="769">
        <v>2.3378162009999999</v>
      </c>
      <c r="G33" s="769">
        <v>2.4560890689999999</v>
      </c>
      <c r="H33" s="769">
        <v>2.5120266390000001</v>
      </c>
      <c r="I33" s="769">
        <v>2.5794706559999998</v>
      </c>
      <c r="J33" s="769">
        <v>2.6393678180000002</v>
      </c>
      <c r="K33" s="769">
        <v>2.177749511</v>
      </c>
      <c r="L33" s="769">
        <v>1.8753971119999999</v>
      </c>
      <c r="M33" s="769">
        <v>1.7015435510000001</v>
      </c>
      <c r="N33" s="769">
        <v>1.5452508869999999</v>
      </c>
      <c r="O33" s="769">
        <v>1.4581818280000001</v>
      </c>
      <c r="P33" s="769">
        <v>2.2005458170000001</v>
      </c>
      <c r="Q33" s="769">
        <v>2.5707716139999999</v>
      </c>
      <c r="R33" s="769">
        <v>2.8311145660000001</v>
      </c>
      <c r="S33" s="769">
        <v>3.3750025219999999</v>
      </c>
      <c r="T33" s="769">
        <v>3.4177261799999998</v>
      </c>
      <c r="U33" s="769">
        <v>3.8864771469999999</v>
      </c>
      <c r="V33" s="769">
        <v>3.9084050939999999</v>
      </c>
      <c r="W33" s="769">
        <v>3.5841792450000001</v>
      </c>
      <c r="X33" s="769">
        <v>3.1466032849999999</v>
      </c>
      <c r="Y33" s="769">
        <v>2.7294060500000001</v>
      </c>
      <c r="Z33" s="769">
        <v>2.3889669429999998</v>
      </c>
      <c r="AA33" s="769">
        <v>2.0113707110000001</v>
      </c>
      <c r="AB33" s="769">
        <v>2.5263937589999999</v>
      </c>
      <c r="AC33" s="769">
        <v>4.2001654549999996</v>
      </c>
      <c r="AD33" s="769">
        <v>4.6461027880000003</v>
      </c>
      <c r="AE33" s="769">
        <v>5.6054859800000001</v>
      </c>
      <c r="AF33" s="769">
        <v>6.1094939119999996</v>
      </c>
      <c r="AG33" s="769">
        <v>5.6898626930000002</v>
      </c>
      <c r="AH33" s="769">
        <v>5.374119394</v>
      </c>
      <c r="AI33" s="769">
        <v>5.0589946619999999</v>
      </c>
      <c r="AJ33" s="769">
        <v>4.7709950760000002</v>
      </c>
      <c r="AK33" s="769">
        <v>3.3723608999999999</v>
      </c>
      <c r="AL33" s="769">
        <v>3.3575164989999999</v>
      </c>
      <c r="AM33" s="769">
        <v>3.3746420490000002</v>
      </c>
      <c r="AN33" s="769">
        <v>4.0721632210000003</v>
      </c>
      <c r="AO33" s="769">
        <v>5.1510898459999996</v>
      </c>
      <c r="AP33" s="769">
        <v>6.183496957</v>
      </c>
      <c r="AQ33" s="769">
        <v>6.9953992339999997</v>
      </c>
      <c r="AR33" s="769">
        <v>7.712086137</v>
      </c>
      <c r="AS33" s="769">
        <v>6.8607053779999996</v>
      </c>
      <c r="AT33" s="769">
        <v>6.8995644409999999</v>
      </c>
      <c r="AU33" s="769">
        <v>6.392994313</v>
      </c>
      <c r="AV33" s="769">
        <v>5.1654025600000004</v>
      </c>
      <c r="AW33" s="769">
        <v>3.9182263919999998</v>
      </c>
      <c r="AX33" s="769">
        <v>3.156087018</v>
      </c>
      <c r="AY33" s="769">
        <v>3.6164917769999998</v>
      </c>
      <c r="AZ33" s="769">
        <v>3.8745920360000001</v>
      </c>
      <c r="BA33" s="769">
        <v>5.9587057149999998</v>
      </c>
      <c r="BB33" s="769">
        <v>6.8853110529999997</v>
      </c>
      <c r="BC33" s="769">
        <v>7.2261600770000003</v>
      </c>
      <c r="BD33" s="769">
        <v>8.1399089359999994</v>
      </c>
      <c r="BE33" s="769">
        <v>7.7245600000000003</v>
      </c>
      <c r="BF33" s="769">
        <v>7.6111300000000002</v>
      </c>
      <c r="BG33" s="770">
        <v>6.9804130000000004</v>
      </c>
      <c r="BH33" s="770">
        <v>6.0008410000000003</v>
      </c>
      <c r="BI33" s="770">
        <v>4.6638539999999997</v>
      </c>
      <c r="BJ33" s="770">
        <v>3.7926299999999999</v>
      </c>
      <c r="BK33" s="770">
        <v>4.4421249999999999</v>
      </c>
      <c r="BL33" s="770">
        <v>5.036187</v>
      </c>
      <c r="BM33" s="770">
        <v>7.1246309999999999</v>
      </c>
      <c r="BN33" s="770">
        <v>7.9958689999999999</v>
      </c>
      <c r="BO33" s="770">
        <v>8.7282170000000008</v>
      </c>
      <c r="BP33" s="770">
        <v>10.013489999999999</v>
      </c>
      <c r="BQ33" s="770">
        <v>9.8288919999999997</v>
      </c>
      <c r="BR33" s="770">
        <v>9.7207740000000005</v>
      </c>
      <c r="BS33" s="770">
        <v>8.8024979999999999</v>
      </c>
      <c r="BT33" s="770">
        <v>7.431546</v>
      </c>
      <c r="BU33" s="770">
        <v>5.851661</v>
      </c>
      <c r="BV33" s="770">
        <v>4.9249239999999999</v>
      </c>
    </row>
    <row r="34" spans="1:74" ht="12" customHeight="1" x14ac:dyDescent="0.25">
      <c r="A34" s="723" t="s">
        <v>1266</v>
      </c>
      <c r="B34" s="721" t="s">
        <v>1122</v>
      </c>
      <c r="C34" s="769">
        <v>15.146255642</v>
      </c>
      <c r="D34" s="769">
        <v>14.907638456999999</v>
      </c>
      <c r="E34" s="769">
        <v>15.292971774</v>
      </c>
      <c r="F34" s="769">
        <v>17.850459025999999</v>
      </c>
      <c r="G34" s="769">
        <v>17.136382798</v>
      </c>
      <c r="H34" s="769">
        <v>13.409566172</v>
      </c>
      <c r="I34" s="769">
        <v>13.665556180999999</v>
      </c>
      <c r="J34" s="769">
        <v>13.070169388</v>
      </c>
      <c r="K34" s="769">
        <v>13.960950050999999</v>
      </c>
      <c r="L34" s="769">
        <v>16.363530790999999</v>
      </c>
      <c r="M34" s="769">
        <v>19.663141242999998</v>
      </c>
      <c r="N34" s="769">
        <v>20.080162911999999</v>
      </c>
      <c r="O34" s="769">
        <v>18.446884036</v>
      </c>
      <c r="P34" s="769">
        <v>20.118434685</v>
      </c>
      <c r="Q34" s="769">
        <v>21.919792248</v>
      </c>
      <c r="R34" s="769">
        <v>20.780961161</v>
      </c>
      <c r="S34" s="769">
        <v>18.831989532000001</v>
      </c>
      <c r="T34" s="769">
        <v>16.289831368000002</v>
      </c>
      <c r="U34" s="769">
        <v>17.605110055000001</v>
      </c>
      <c r="V34" s="769">
        <v>13.578829418</v>
      </c>
      <c r="W34" s="769">
        <v>16.390679785</v>
      </c>
      <c r="X34" s="769">
        <v>20.317940924999998</v>
      </c>
      <c r="Y34" s="769">
        <v>19.387820299000001</v>
      </c>
      <c r="Z34" s="769">
        <v>23.122019547000001</v>
      </c>
      <c r="AA34" s="769">
        <v>19.821557472999999</v>
      </c>
      <c r="AB34" s="769">
        <v>21.178905960000002</v>
      </c>
      <c r="AC34" s="769">
        <v>24.967858157999999</v>
      </c>
      <c r="AD34" s="769">
        <v>24.59097852</v>
      </c>
      <c r="AE34" s="769">
        <v>22.429443505999998</v>
      </c>
      <c r="AF34" s="769">
        <v>19.791476312</v>
      </c>
      <c r="AG34" s="769">
        <v>15.948165603</v>
      </c>
      <c r="AH34" s="769">
        <v>13.611459654000001</v>
      </c>
      <c r="AI34" s="769">
        <v>17.83981854</v>
      </c>
      <c r="AJ34" s="769">
        <v>25.282942181999999</v>
      </c>
      <c r="AK34" s="769">
        <v>24.058954143000001</v>
      </c>
      <c r="AL34" s="769">
        <v>24.552425012</v>
      </c>
      <c r="AM34" s="769">
        <v>26.833986581000001</v>
      </c>
      <c r="AN34" s="769">
        <v>24.070043051999999</v>
      </c>
      <c r="AO34" s="769">
        <v>27.253047278</v>
      </c>
      <c r="AP34" s="769">
        <v>26.754720557999999</v>
      </c>
      <c r="AQ34" s="769">
        <v>23.577719742999999</v>
      </c>
      <c r="AR34" s="769">
        <v>24.352812809</v>
      </c>
      <c r="AS34" s="769">
        <v>15.995067312</v>
      </c>
      <c r="AT34" s="769">
        <v>19.510409827</v>
      </c>
      <c r="AU34" s="769">
        <v>17.956577139</v>
      </c>
      <c r="AV34" s="769">
        <v>21.121695254999999</v>
      </c>
      <c r="AW34" s="769">
        <v>22.430793111</v>
      </c>
      <c r="AX34" s="769">
        <v>24.799102432000002</v>
      </c>
      <c r="AY34" s="769">
        <v>25.137261677000001</v>
      </c>
      <c r="AZ34" s="769">
        <v>23.02127363</v>
      </c>
      <c r="BA34" s="769">
        <v>26.007858298999999</v>
      </c>
      <c r="BB34" s="769">
        <v>30.183651780999998</v>
      </c>
      <c r="BC34" s="769">
        <v>26.445373806999999</v>
      </c>
      <c r="BD34" s="769">
        <v>23.373811883999998</v>
      </c>
      <c r="BE34" s="769">
        <v>18.911149999999999</v>
      </c>
      <c r="BF34" s="769">
        <v>21.025500000000001</v>
      </c>
      <c r="BG34" s="770">
        <v>20.70684</v>
      </c>
      <c r="BH34" s="770">
        <v>23.963460000000001</v>
      </c>
      <c r="BI34" s="770">
        <v>26.08785</v>
      </c>
      <c r="BJ34" s="770">
        <v>27.474460000000001</v>
      </c>
      <c r="BK34" s="770">
        <v>28.820419999999999</v>
      </c>
      <c r="BL34" s="770">
        <v>28.137260000000001</v>
      </c>
      <c r="BM34" s="770">
        <v>29.106570000000001</v>
      </c>
      <c r="BN34" s="770">
        <v>35.99277</v>
      </c>
      <c r="BO34" s="770">
        <v>30.004190000000001</v>
      </c>
      <c r="BP34" s="770">
        <v>25.6813</v>
      </c>
      <c r="BQ34" s="770">
        <v>21.180099999999999</v>
      </c>
      <c r="BR34" s="770">
        <v>25.095960000000002</v>
      </c>
      <c r="BS34" s="770">
        <v>21.34666</v>
      </c>
      <c r="BT34" s="770">
        <v>28.33595</v>
      </c>
      <c r="BU34" s="770">
        <v>28.159649999999999</v>
      </c>
      <c r="BV34" s="770">
        <v>32.54354</v>
      </c>
    </row>
    <row r="35" spans="1:74" ht="12" customHeight="1" x14ac:dyDescent="0.25">
      <c r="A35" s="723"/>
      <c r="B35" s="722" t="s">
        <v>1106</v>
      </c>
      <c r="C35" s="769"/>
      <c r="D35" s="769"/>
      <c r="E35" s="769"/>
      <c r="F35" s="769"/>
      <c r="G35" s="769"/>
      <c r="H35" s="769"/>
      <c r="I35" s="769"/>
      <c r="J35" s="769"/>
      <c r="K35" s="769"/>
      <c r="L35" s="769"/>
      <c r="M35" s="769"/>
      <c r="N35" s="769"/>
      <c r="O35" s="769"/>
      <c r="P35" s="769"/>
      <c r="Q35" s="769"/>
      <c r="R35" s="769"/>
      <c r="S35" s="769"/>
      <c r="T35" s="769"/>
      <c r="U35" s="769"/>
      <c r="V35" s="769"/>
      <c r="W35" s="769"/>
      <c r="X35" s="769"/>
      <c r="Y35" s="769"/>
      <c r="Z35" s="769"/>
      <c r="AA35" s="769"/>
      <c r="AB35" s="769"/>
      <c r="AC35" s="769"/>
      <c r="AD35" s="769"/>
      <c r="AE35" s="769"/>
      <c r="AF35" s="769"/>
      <c r="AG35" s="769"/>
      <c r="AH35" s="769"/>
      <c r="AI35" s="769"/>
      <c r="AJ35" s="769"/>
      <c r="AK35" s="769"/>
      <c r="AL35" s="769"/>
      <c r="AM35" s="769"/>
      <c r="AN35" s="769"/>
      <c r="AO35" s="769"/>
      <c r="AP35" s="769"/>
      <c r="AQ35" s="769"/>
      <c r="AR35" s="769"/>
      <c r="AS35" s="769"/>
      <c r="AT35" s="769"/>
      <c r="AU35" s="769"/>
      <c r="AV35" s="769"/>
      <c r="AW35" s="769"/>
      <c r="AX35" s="769"/>
      <c r="AY35" s="769"/>
      <c r="AZ35" s="769"/>
      <c r="BA35" s="769"/>
      <c r="BB35" s="769"/>
      <c r="BC35" s="769"/>
      <c r="BD35" s="769"/>
      <c r="BE35" s="769"/>
      <c r="BF35" s="769"/>
      <c r="BG35" s="770"/>
      <c r="BH35" s="770"/>
      <c r="BI35" s="770"/>
      <c r="BJ35" s="770"/>
      <c r="BK35" s="770"/>
      <c r="BL35" s="770"/>
      <c r="BM35" s="770"/>
      <c r="BN35" s="770"/>
      <c r="BO35" s="770"/>
      <c r="BP35" s="770"/>
      <c r="BQ35" s="770"/>
      <c r="BR35" s="770"/>
      <c r="BS35" s="770"/>
      <c r="BT35" s="770"/>
      <c r="BU35" s="770"/>
      <c r="BV35" s="770"/>
    </row>
    <row r="36" spans="1:74" ht="12" customHeight="1" x14ac:dyDescent="0.25">
      <c r="A36" s="723" t="s">
        <v>1370</v>
      </c>
      <c r="B36" s="721" t="s">
        <v>1101</v>
      </c>
      <c r="C36" s="769">
        <v>2.7238818290000002</v>
      </c>
      <c r="D36" s="769">
        <v>2.401164794</v>
      </c>
      <c r="E36" s="769">
        <v>2.548629971</v>
      </c>
      <c r="F36" s="769">
        <v>2.5492169549999999</v>
      </c>
      <c r="G36" s="769">
        <v>2.561080547</v>
      </c>
      <c r="H36" s="769">
        <v>2.563347689</v>
      </c>
      <c r="I36" s="769">
        <v>2.7913698579999999</v>
      </c>
      <c r="J36" s="769">
        <v>2.7134468730000001</v>
      </c>
      <c r="K36" s="769">
        <v>2.5739072310000002</v>
      </c>
      <c r="L36" s="769">
        <v>2.5397262270000001</v>
      </c>
      <c r="M36" s="769">
        <v>2.5977766820000001</v>
      </c>
      <c r="N36" s="769">
        <v>2.6825876869999998</v>
      </c>
      <c r="O36" s="769">
        <v>2.702523169</v>
      </c>
      <c r="P36" s="769">
        <v>2.507323328</v>
      </c>
      <c r="Q36" s="769">
        <v>2.5868358800000002</v>
      </c>
      <c r="R36" s="769">
        <v>2.3941346669999999</v>
      </c>
      <c r="S36" s="769">
        <v>2.5637329109999998</v>
      </c>
      <c r="T36" s="769">
        <v>2.5979708750000001</v>
      </c>
      <c r="U36" s="769">
        <v>2.7214271249999999</v>
      </c>
      <c r="V36" s="769">
        <v>2.7127849909999999</v>
      </c>
      <c r="W36" s="769">
        <v>2.5216551919999999</v>
      </c>
      <c r="X36" s="769">
        <v>2.5119770799999999</v>
      </c>
      <c r="Y36" s="769">
        <v>2.6391902960000002</v>
      </c>
      <c r="Z36" s="769">
        <v>2.6978788420000002</v>
      </c>
      <c r="AA36" s="769">
        <v>2.6180523920000001</v>
      </c>
      <c r="AB36" s="769">
        <v>2.3964748409999999</v>
      </c>
      <c r="AC36" s="769">
        <v>2.5505457580000002</v>
      </c>
      <c r="AD36" s="769">
        <v>2.4641994679999999</v>
      </c>
      <c r="AE36" s="769">
        <v>2.5171235150000002</v>
      </c>
      <c r="AF36" s="769">
        <v>2.6268324010000002</v>
      </c>
      <c r="AG36" s="769">
        <v>2.7643808550000002</v>
      </c>
      <c r="AH36" s="769">
        <v>2.7818081659999998</v>
      </c>
      <c r="AI36" s="769">
        <v>2.4810259129999999</v>
      </c>
      <c r="AJ36" s="769">
        <v>2.5037476679999999</v>
      </c>
      <c r="AK36" s="769">
        <v>2.5666289010000001</v>
      </c>
      <c r="AL36" s="769">
        <v>2.7658357840000001</v>
      </c>
      <c r="AM36" s="769">
        <v>2.7294667459999999</v>
      </c>
      <c r="AN36" s="769">
        <v>2.4847009280000001</v>
      </c>
      <c r="AO36" s="769">
        <v>2.6512829949999999</v>
      </c>
      <c r="AP36" s="769">
        <v>2.4984346880000001</v>
      </c>
      <c r="AQ36" s="769">
        <v>2.6971715449999998</v>
      </c>
      <c r="AR36" s="769">
        <v>2.627940105</v>
      </c>
      <c r="AS36" s="769">
        <v>2.7415602469999998</v>
      </c>
      <c r="AT36" s="769">
        <v>2.671097901</v>
      </c>
      <c r="AU36" s="769">
        <v>2.4812384390000002</v>
      </c>
      <c r="AV36" s="769">
        <v>2.5221522119999999</v>
      </c>
      <c r="AW36" s="769">
        <v>2.5485575319999998</v>
      </c>
      <c r="AX36" s="769">
        <v>2.6765615610000002</v>
      </c>
      <c r="AY36" s="769">
        <v>2.5867264250000002</v>
      </c>
      <c r="AZ36" s="769">
        <v>2.339823988</v>
      </c>
      <c r="BA36" s="769">
        <v>2.5395488479999999</v>
      </c>
      <c r="BB36" s="769">
        <v>2.3708400269999998</v>
      </c>
      <c r="BC36" s="769">
        <v>2.3970275120000002</v>
      </c>
      <c r="BD36" s="769">
        <v>2.4773971279999998</v>
      </c>
      <c r="BE36" s="769">
        <v>2.7415600000000002</v>
      </c>
      <c r="BF36" s="769">
        <v>2.6710980000000002</v>
      </c>
      <c r="BG36" s="770">
        <v>2.4812379999999998</v>
      </c>
      <c r="BH36" s="770">
        <v>2.5221520000000002</v>
      </c>
      <c r="BI36" s="770">
        <v>2.5485570000000002</v>
      </c>
      <c r="BJ36" s="770">
        <v>2.6765620000000001</v>
      </c>
      <c r="BK36" s="770">
        <v>2.5867260000000001</v>
      </c>
      <c r="BL36" s="770">
        <v>2.4233889999999998</v>
      </c>
      <c r="BM36" s="770">
        <v>2.5395490000000001</v>
      </c>
      <c r="BN36" s="770">
        <v>2.3708399999999998</v>
      </c>
      <c r="BO36" s="770">
        <v>2.3970259999999999</v>
      </c>
      <c r="BP36" s="770">
        <v>2.4773969999999998</v>
      </c>
      <c r="BQ36" s="770">
        <v>2.7415609999999999</v>
      </c>
      <c r="BR36" s="770">
        <v>2.6710980000000002</v>
      </c>
      <c r="BS36" s="770">
        <v>2.4812379999999998</v>
      </c>
      <c r="BT36" s="770">
        <v>2.5221520000000002</v>
      </c>
      <c r="BU36" s="770">
        <v>2.5485570000000002</v>
      </c>
      <c r="BV36" s="770">
        <v>2.6765620000000001</v>
      </c>
    </row>
    <row r="37" spans="1:74" ht="12" customHeight="1" x14ac:dyDescent="0.25">
      <c r="A37" s="723" t="s">
        <v>1371</v>
      </c>
      <c r="B37" s="721" t="s">
        <v>1102</v>
      </c>
      <c r="C37" s="769">
        <v>0.31412564300000001</v>
      </c>
      <c r="D37" s="769">
        <v>0.26320628299999999</v>
      </c>
      <c r="E37" s="769">
        <v>0.31906148099999998</v>
      </c>
      <c r="F37" s="769">
        <v>0.32764694300000002</v>
      </c>
      <c r="G37" s="769">
        <v>0.31625583699999998</v>
      </c>
      <c r="H37" s="769">
        <v>0.311051835</v>
      </c>
      <c r="I37" s="769">
        <v>0.35002399499999998</v>
      </c>
      <c r="J37" s="769">
        <v>0.33479592499999999</v>
      </c>
      <c r="K37" s="769">
        <v>0.32443780999999999</v>
      </c>
      <c r="L37" s="769">
        <v>0.334046393</v>
      </c>
      <c r="M37" s="769">
        <v>0.33703023199999999</v>
      </c>
      <c r="N37" s="769">
        <v>0.34875825599999999</v>
      </c>
      <c r="O37" s="769">
        <v>0.30456746899999998</v>
      </c>
      <c r="P37" s="769">
        <v>0.28406959599999998</v>
      </c>
      <c r="Q37" s="769">
        <v>0.31855067300000001</v>
      </c>
      <c r="R37" s="769">
        <v>0.31033686100000002</v>
      </c>
      <c r="S37" s="769">
        <v>0.32395664699999999</v>
      </c>
      <c r="T37" s="769">
        <v>0.278776739</v>
      </c>
      <c r="U37" s="769">
        <v>0.30599538500000001</v>
      </c>
      <c r="V37" s="769">
        <v>0.30379789000000001</v>
      </c>
      <c r="W37" s="769">
        <v>0.28220068799999998</v>
      </c>
      <c r="X37" s="769">
        <v>0.287502113</v>
      </c>
      <c r="Y37" s="769">
        <v>0.31419796700000002</v>
      </c>
      <c r="Z37" s="769">
        <v>0.31614945799999999</v>
      </c>
      <c r="AA37" s="769">
        <v>0.30186723300000001</v>
      </c>
      <c r="AB37" s="769">
        <v>0.27107102</v>
      </c>
      <c r="AC37" s="769">
        <v>0.30943701899999998</v>
      </c>
      <c r="AD37" s="769">
        <v>0.290050743</v>
      </c>
      <c r="AE37" s="769">
        <v>0.305025084</v>
      </c>
      <c r="AF37" s="769">
        <v>0.28042729700000002</v>
      </c>
      <c r="AG37" s="769">
        <v>0.30026196100000002</v>
      </c>
      <c r="AH37" s="769">
        <v>0.29999501299999998</v>
      </c>
      <c r="AI37" s="769">
        <v>0.27442552999999997</v>
      </c>
      <c r="AJ37" s="769">
        <v>0.28141631499999997</v>
      </c>
      <c r="AK37" s="769">
        <v>0.29889563299999999</v>
      </c>
      <c r="AL37" s="769">
        <v>0.31329566599999997</v>
      </c>
      <c r="AM37" s="769">
        <v>0.28642814700000002</v>
      </c>
      <c r="AN37" s="769">
        <v>0.26048120000000002</v>
      </c>
      <c r="AO37" s="769">
        <v>0.28829297399999998</v>
      </c>
      <c r="AP37" s="769">
        <v>0.27435559700000001</v>
      </c>
      <c r="AQ37" s="769">
        <v>0.27292161599999998</v>
      </c>
      <c r="AR37" s="769">
        <v>0.261164428</v>
      </c>
      <c r="AS37" s="769">
        <v>0.26727754300000001</v>
      </c>
      <c r="AT37" s="769">
        <v>0.26980460299999998</v>
      </c>
      <c r="AU37" s="769">
        <v>0.24438269200000001</v>
      </c>
      <c r="AV37" s="769">
        <v>0.27735108400000003</v>
      </c>
      <c r="AW37" s="769">
        <v>0.26660605999999998</v>
      </c>
      <c r="AX37" s="769">
        <v>0.28256262700000001</v>
      </c>
      <c r="AY37" s="769">
        <v>0.28243961099999998</v>
      </c>
      <c r="AZ37" s="769">
        <v>0.24849275600000001</v>
      </c>
      <c r="BA37" s="769">
        <v>0.279460184</v>
      </c>
      <c r="BB37" s="769">
        <v>0.24595062000000001</v>
      </c>
      <c r="BC37" s="769">
        <v>0.22408159899999999</v>
      </c>
      <c r="BD37" s="769">
        <v>0.244640883</v>
      </c>
      <c r="BE37" s="769">
        <v>0.2672775</v>
      </c>
      <c r="BF37" s="769">
        <v>0.26980460000000001</v>
      </c>
      <c r="BG37" s="770">
        <v>0.24438270000000001</v>
      </c>
      <c r="BH37" s="770">
        <v>0.27735110000000002</v>
      </c>
      <c r="BI37" s="770">
        <v>0.26660610000000001</v>
      </c>
      <c r="BJ37" s="770">
        <v>0.2825626</v>
      </c>
      <c r="BK37" s="770">
        <v>0.28243960000000001</v>
      </c>
      <c r="BL37" s="770">
        <v>0.25736750000000003</v>
      </c>
      <c r="BM37" s="770">
        <v>0.27946019999999999</v>
      </c>
      <c r="BN37" s="770">
        <v>0.24595059999999999</v>
      </c>
      <c r="BO37" s="770">
        <v>0.22408159999999999</v>
      </c>
      <c r="BP37" s="770">
        <v>0.24464089999999999</v>
      </c>
      <c r="BQ37" s="770">
        <v>0.2672776</v>
      </c>
      <c r="BR37" s="770">
        <v>0.26980460000000001</v>
      </c>
      <c r="BS37" s="770">
        <v>0.24438270000000001</v>
      </c>
      <c r="BT37" s="770">
        <v>0.27735110000000002</v>
      </c>
      <c r="BU37" s="770">
        <v>0.26660610000000001</v>
      </c>
      <c r="BV37" s="770">
        <v>0.2825626</v>
      </c>
    </row>
    <row r="38" spans="1:74" ht="12" customHeight="1" x14ac:dyDescent="0.25">
      <c r="A38" s="723" t="s">
        <v>1372</v>
      </c>
      <c r="B38" s="721" t="s">
        <v>1103</v>
      </c>
      <c r="C38" s="769">
        <v>2.4097561860000001</v>
      </c>
      <c r="D38" s="769">
        <v>2.1379585109999999</v>
      </c>
      <c r="E38" s="769">
        <v>2.2295684900000001</v>
      </c>
      <c r="F38" s="769">
        <v>2.2215700119999999</v>
      </c>
      <c r="G38" s="769">
        <v>2.2448247100000001</v>
      </c>
      <c r="H38" s="769">
        <v>2.2522958540000002</v>
      </c>
      <c r="I38" s="769">
        <v>2.441345863</v>
      </c>
      <c r="J38" s="769">
        <v>2.3786509480000002</v>
      </c>
      <c r="K38" s="769">
        <v>2.2494694210000001</v>
      </c>
      <c r="L38" s="769">
        <v>2.2056798340000001</v>
      </c>
      <c r="M38" s="769">
        <v>2.2607464500000001</v>
      </c>
      <c r="N38" s="769">
        <v>2.3338294309999998</v>
      </c>
      <c r="O38" s="769">
        <v>2.3979556999999998</v>
      </c>
      <c r="P38" s="769">
        <v>2.2232537319999999</v>
      </c>
      <c r="Q38" s="769">
        <v>2.2682852069999999</v>
      </c>
      <c r="R38" s="769">
        <v>2.0837978060000002</v>
      </c>
      <c r="S38" s="769">
        <v>2.2397762640000001</v>
      </c>
      <c r="T38" s="769">
        <v>2.3191941360000001</v>
      </c>
      <c r="U38" s="769">
        <v>2.4154317399999998</v>
      </c>
      <c r="V38" s="769">
        <v>2.4089871010000001</v>
      </c>
      <c r="W38" s="769">
        <v>2.2394545039999998</v>
      </c>
      <c r="X38" s="769">
        <v>2.2244749669999999</v>
      </c>
      <c r="Y38" s="769">
        <v>2.3249923290000001</v>
      </c>
      <c r="Z38" s="769">
        <v>2.3817293839999998</v>
      </c>
      <c r="AA38" s="769">
        <v>2.3161851590000002</v>
      </c>
      <c r="AB38" s="769">
        <v>2.1254038209999999</v>
      </c>
      <c r="AC38" s="769">
        <v>2.241108739</v>
      </c>
      <c r="AD38" s="769">
        <v>2.1741487249999998</v>
      </c>
      <c r="AE38" s="769">
        <v>2.2120984309999998</v>
      </c>
      <c r="AF38" s="769">
        <v>2.346405104</v>
      </c>
      <c r="AG38" s="769">
        <v>2.4641188939999998</v>
      </c>
      <c r="AH38" s="769">
        <v>2.481813153</v>
      </c>
      <c r="AI38" s="769">
        <v>2.2066003830000001</v>
      </c>
      <c r="AJ38" s="769">
        <v>2.222331353</v>
      </c>
      <c r="AK38" s="769">
        <v>2.2677332680000002</v>
      </c>
      <c r="AL38" s="769">
        <v>2.4525401179999999</v>
      </c>
      <c r="AM38" s="769">
        <v>2.4430385989999999</v>
      </c>
      <c r="AN38" s="769">
        <v>2.224219728</v>
      </c>
      <c r="AO38" s="769">
        <v>2.3629900209999999</v>
      </c>
      <c r="AP38" s="769">
        <v>2.2240790910000001</v>
      </c>
      <c r="AQ38" s="769">
        <v>2.4242499290000001</v>
      </c>
      <c r="AR38" s="769">
        <v>2.3667756770000001</v>
      </c>
      <c r="AS38" s="769">
        <v>2.4742827040000002</v>
      </c>
      <c r="AT38" s="769">
        <v>2.4012932980000001</v>
      </c>
      <c r="AU38" s="769">
        <v>2.2368557469999999</v>
      </c>
      <c r="AV38" s="769">
        <v>2.2448011280000002</v>
      </c>
      <c r="AW38" s="769">
        <v>2.2819514719999998</v>
      </c>
      <c r="AX38" s="769">
        <v>2.3939989339999999</v>
      </c>
      <c r="AY38" s="769">
        <v>2.3042868140000001</v>
      </c>
      <c r="AZ38" s="769">
        <v>2.0913312319999999</v>
      </c>
      <c r="BA38" s="769">
        <v>2.260088664</v>
      </c>
      <c r="BB38" s="769">
        <v>2.124889407</v>
      </c>
      <c r="BC38" s="769">
        <v>2.172945913</v>
      </c>
      <c r="BD38" s="769">
        <v>2.232756245</v>
      </c>
      <c r="BE38" s="769">
        <v>2.4742829999999998</v>
      </c>
      <c r="BF38" s="769">
        <v>2.4012929999999999</v>
      </c>
      <c r="BG38" s="770">
        <v>2.236856</v>
      </c>
      <c r="BH38" s="770">
        <v>2.2448009999999998</v>
      </c>
      <c r="BI38" s="770">
        <v>2.2819509999999998</v>
      </c>
      <c r="BJ38" s="770">
        <v>2.393999</v>
      </c>
      <c r="BK38" s="770">
        <v>2.304287</v>
      </c>
      <c r="BL38" s="770">
        <v>2.1660219999999999</v>
      </c>
      <c r="BM38" s="770">
        <v>2.2600889999999998</v>
      </c>
      <c r="BN38" s="770">
        <v>2.124889</v>
      </c>
      <c r="BO38" s="770">
        <v>2.1729449999999999</v>
      </c>
      <c r="BP38" s="770">
        <v>2.2327560000000002</v>
      </c>
      <c r="BQ38" s="770">
        <v>2.4742839999999999</v>
      </c>
      <c r="BR38" s="770">
        <v>2.4012929999999999</v>
      </c>
      <c r="BS38" s="770">
        <v>2.236856</v>
      </c>
      <c r="BT38" s="770">
        <v>2.2448009999999998</v>
      </c>
      <c r="BU38" s="770">
        <v>2.2819509999999998</v>
      </c>
      <c r="BV38" s="770">
        <v>2.393999</v>
      </c>
    </row>
    <row r="39" spans="1:74" ht="12" customHeight="1" x14ac:dyDescent="0.25">
      <c r="A39" s="723" t="s">
        <v>1373</v>
      </c>
      <c r="B39" s="721" t="s">
        <v>1104</v>
      </c>
      <c r="C39" s="769">
        <v>0.124368997</v>
      </c>
      <c r="D39" s="769">
        <v>0.107206749</v>
      </c>
      <c r="E39" s="769">
        <v>0.132913788</v>
      </c>
      <c r="F39" s="769">
        <v>0.140442336</v>
      </c>
      <c r="G39" s="769">
        <v>0.12998726299999999</v>
      </c>
      <c r="H39" s="769">
        <v>0.117464029</v>
      </c>
      <c r="I39" s="769">
        <v>0.11832042600000001</v>
      </c>
      <c r="J39" s="769">
        <v>9.2587538999999996E-2</v>
      </c>
      <c r="K39" s="769">
        <v>7.9030065999999996E-2</v>
      </c>
      <c r="L39" s="769">
        <v>0.11715983100000001</v>
      </c>
      <c r="M39" s="769">
        <v>0.13586425499999999</v>
      </c>
      <c r="N39" s="769">
        <v>0.149047341</v>
      </c>
      <c r="O39" s="769">
        <v>0.15065898799999999</v>
      </c>
      <c r="P39" s="769">
        <v>0.133186903</v>
      </c>
      <c r="Q39" s="769">
        <v>0.16423265100000001</v>
      </c>
      <c r="R39" s="769">
        <v>0.14314123500000001</v>
      </c>
      <c r="S39" s="769">
        <v>0.13097057600000001</v>
      </c>
      <c r="T39" s="769">
        <v>0.111380545</v>
      </c>
      <c r="U39" s="769">
        <v>0.118654383</v>
      </c>
      <c r="V39" s="769">
        <v>0.111539154</v>
      </c>
      <c r="W39" s="769">
        <v>8.8766498999999999E-2</v>
      </c>
      <c r="X39" s="769">
        <v>0.109494997</v>
      </c>
      <c r="Y39" s="769">
        <v>8.6777938999999998E-2</v>
      </c>
      <c r="Z39" s="769">
        <v>0.1374273</v>
      </c>
      <c r="AA39" s="769">
        <v>0.152727322</v>
      </c>
      <c r="AB39" s="769">
        <v>0.130297993</v>
      </c>
      <c r="AC39" s="769">
        <v>0.145613085</v>
      </c>
      <c r="AD39" s="769">
        <v>0.16884965699999999</v>
      </c>
      <c r="AE39" s="769">
        <v>0.17907555999999999</v>
      </c>
      <c r="AF39" s="769">
        <v>0.13906112600000001</v>
      </c>
      <c r="AG39" s="769">
        <v>0.12846864099999999</v>
      </c>
      <c r="AH39" s="769">
        <v>0.110205637</v>
      </c>
      <c r="AI39" s="769">
        <v>8.9153014000000003E-2</v>
      </c>
      <c r="AJ39" s="769">
        <v>0.113098694</v>
      </c>
      <c r="AK39" s="769">
        <v>0.14377742199999999</v>
      </c>
      <c r="AL39" s="769">
        <v>0.121917662</v>
      </c>
      <c r="AM39" s="769">
        <v>0.134289147</v>
      </c>
      <c r="AN39" s="769">
        <v>0.13455757500000001</v>
      </c>
      <c r="AO39" s="769">
        <v>0.14578175800000001</v>
      </c>
      <c r="AP39" s="769">
        <v>0.14419923700000001</v>
      </c>
      <c r="AQ39" s="769">
        <v>0.15123478300000001</v>
      </c>
      <c r="AR39" s="769">
        <v>0.13699921800000001</v>
      </c>
      <c r="AS39" s="769">
        <v>0.132075581</v>
      </c>
      <c r="AT39" s="769">
        <v>0.12308127000000001</v>
      </c>
      <c r="AU39" s="769">
        <v>0.117234753</v>
      </c>
      <c r="AV39" s="769">
        <v>0.128566021</v>
      </c>
      <c r="AW39" s="769">
        <v>0.143702671</v>
      </c>
      <c r="AX39" s="769">
        <v>0.152082247</v>
      </c>
      <c r="AY39" s="769">
        <v>0.115091238</v>
      </c>
      <c r="AZ39" s="769">
        <v>9.8713007000000005E-2</v>
      </c>
      <c r="BA39" s="769">
        <v>0.11253466500000001</v>
      </c>
      <c r="BB39" s="769">
        <v>0.105756723</v>
      </c>
      <c r="BC39" s="769">
        <v>0.11894690500000001</v>
      </c>
      <c r="BD39" s="769">
        <v>0.10893240699999999</v>
      </c>
      <c r="BE39" s="769">
        <v>0.13207559999999999</v>
      </c>
      <c r="BF39" s="769">
        <v>0.1230813</v>
      </c>
      <c r="BG39" s="770">
        <v>0.1172348</v>
      </c>
      <c r="BH39" s="770">
        <v>0.12856600000000001</v>
      </c>
      <c r="BI39" s="770">
        <v>0.14370269999999999</v>
      </c>
      <c r="BJ39" s="770">
        <v>0.1520822</v>
      </c>
      <c r="BK39" s="770">
        <v>0.1150912</v>
      </c>
      <c r="BL39" s="770">
        <v>0.1022385</v>
      </c>
      <c r="BM39" s="770">
        <v>0.1125347</v>
      </c>
      <c r="BN39" s="770">
        <v>0.1057567</v>
      </c>
      <c r="BO39" s="770">
        <v>0.11894689999999999</v>
      </c>
      <c r="BP39" s="770">
        <v>0.1089324</v>
      </c>
      <c r="BQ39" s="770">
        <v>0.13207550000000001</v>
      </c>
      <c r="BR39" s="770">
        <v>0.1230813</v>
      </c>
      <c r="BS39" s="770">
        <v>0.1172348</v>
      </c>
      <c r="BT39" s="770">
        <v>0.12856600000000001</v>
      </c>
      <c r="BU39" s="770">
        <v>0.14370269999999999</v>
      </c>
      <c r="BV39" s="770">
        <v>0.1520822</v>
      </c>
    </row>
    <row r="40" spans="1:74" ht="12" customHeight="1" x14ac:dyDescent="0.25">
      <c r="A40" s="723" t="s">
        <v>1374</v>
      </c>
      <c r="B40" s="721" t="s">
        <v>1105</v>
      </c>
      <c r="C40" s="769">
        <v>2.1200765999999999E-2</v>
      </c>
      <c r="D40" s="769">
        <v>2.4214113999999998E-2</v>
      </c>
      <c r="E40" s="769">
        <v>3.4916833000000001E-2</v>
      </c>
      <c r="F40" s="769">
        <v>4.1301906999999999E-2</v>
      </c>
      <c r="G40" s="769">
        <v>4.8059743000000002E-2</v>
      </c>
      <c r="H40" s="769">
        <v>4.5571559999999997E-2</v>
      </c>
      <c r="I40" s="769">
        <v>4.7592890999999998E-2</v>
      </c>
      <c r="J40" s="769">
        <v>4.8185424999999997E-2</v>
      </c>
      <c r="K40" s="769">
        <v>3.9374591E-2</v>
      </c>
      <c r="L40" s="769">
        <v>3.4182677000000002E-2</v>
      </c>
      <c r="M40" s="769">
        <v>2.811775E-2</v>
      </c>
      <c r="N40" s="769">
        <v>2.4644093999999998E-2</v>
      </c>
      <c r="O40" s="769">
        <v>2.7619988000000002E-2</v>
      </c>
      <c r="P40" s="769">
        <v>4.1017605999999998E-2</v>
      </c>
      <c r="Q40" s="769">
        <v>4.6680639000000003E-2</v>
      </c>
      <c r="R40" s="769">
        <v>4.8567300000000001E-2</v>
      </c>
      <c r="S40" s="769">
        <v>5.0180924000000002E-2</v>
      </c>
      <c r="T40" s="769">
        <v>5.5771658000000002E-2</v>
      </c>
      <c r="U40" s="769">
        <v>5.8315737999999999E-2</v>
      </c>
      <c r="V40" s="769">
        <v>6.0781138999999998E-2</v>
      </c>
      <c r="W40" s="769">
        <v>5.0890034000000001E-2</v>
      </c>
      <c r="X40" s="769">
        <v>4.4620893000000002E-2</v>
      </c>
      <c r="Y40" s="769">
        <v>3.7738441999999997E-2</v>
      </c>
      <c r="Z40" s="769">
        <v>3.4556495E-2</v>
      </c>
      <c r="AA40" s="769">
        <v>1.8824297E-2</v>
      </c>
      <c r="AB40" s="769">
        <v>2.8558534E-2</v>
      </c>
      <c r="AC40" s="769">
        <v>4.5283184999999997E-2</v>
      </c>
      <c r="AD40" s="769">
        <v>4.9533315000000001E-2</v>
      </c>
      <c r="AE40" s="769">
        <v>5.7269553000000001E-2</v>
      </c>
      <c r="AF40" s="769">
        <v>6.5733499000000001E-2</v>
      </c>
      <c r="AG40" s="769">
        <v>6.3339472999999993E-2</v>
      </c>
      <c r="AH40" s="769">
        <v>5.9913955999999997E-2</v>
      </c>
      <c r="AI40" s="769">
        <v>5.6091096E-2</v>
      </c>
      <c r="AJ40" s="769">
        <v>5.0369650000000002E-2</v>
      </c>
      <c r="AK40" s="769">
        <v>3.6728143999999997E-2</v>
      </c>
      <c r="AL40" s="769">
        <v>3.1667795999999998E-2</v>
      </c>
      <c r="AM40" s="769">
        <v>3.2826807E-2</v>
      </c>
      <c r="AN40" s="769">
        <v>4.0902026000000001E-2</v>
      </c>
      <c r="AO40" s="769">
        <v>5.1867895999999997E-2</v>
      </c>
      <c r="AP40" s="769">
        <v>6.5246802000000007E-2</v>
      </c>
      <c r="AQ40" s="769">
        <v>7.4473409000000004E-2</v>
      </c>
      <c r="AR40" s="769">
        <v>9.1542894E-2</v>
      </c>
      <c r="AS40" s="769">
        <v>7.7613329999999994E-2</v>
      </c>
      <c r="AT40" s="769">
        <v>8.1227391999999995E-2</v>
      </c>
      <c r="AU40" s="769">
        <v>7.6141585999999997E-2</v>
      </c>
      <c r="AV40" s="769">
        <v>5.7892300000000001E-2</v>
      </c>
      <c r="AW40" s="769">
        <v>3.9962195999999998E-2</v>
      </c>
      <c r="AX40" s="769">
        <v>3.2129915000000002E-2</v>
      </c>
      <c r="AY40" s="769">
        <v>3.5480200000000003E-2</v>
      </c>
      <c r="AZ40" s="769">
        <v>3.8541138000000003E-2</v>
      </c>
      <c r="BA40" s="769">
        <v>6.1071308999999997E-2</v>
      </c>
      <c r="BB40" s="769">
        <v>6.3511426999999995E-2</v>
      </c>
      <c r="BC40" s="769">
        <v>6.5606394999999998E-2</v>
      </c>
      <c r="BD40" s="769">
        <v>7.6125771999999994E-2</v>
      </c>
      <c r="BE40" s="769">
        <v>9.2679300000000006E-2</v>
      </c>
      <c r="BF40" s="769">
        <v>9.3377600000000005E-2</v>
      </c>
      <c r="BG40" s="770">
        <v>8.0618999999999996E-2</v>
      </c>
      <c r="BH40" s="770">
        <v>8.3080100000000004E-2</v>
      </c>
      <c r="BI40" s="770">
        <v>7.8709699999999994E-2</v>
      </c>
      <c r="BJ40" s="770">
        <v>7.9129099999999994E-2</v>
      </c>
      <c r="BK40" s="770">
        <v>7.9704700000000003E-2</v>
      </c>
      <c r="BL40" s="770">
        <v>8.2833599999999993E-2</v>
      </c>
      <c r="BM40" s="770">
        <v>9.3549800000000002E-2</v>
      </c>
      <c r="BN40" s="770">
        <v>9.4933500000000004E-2</v>
      </c>
      <c r="BO40" s="770">
        <v>0.1010234</v>
      </c>
      <c r="BP40" s="770">
        <v>0.1014949</v>
      </c>
      <c r="BQ40" s="770">
        <v>0.1025759</v>
      </c>
      <c r="BR40" s="770">
        <v>0.1033486</v>
      </c>
      <c r="BS40" s="770">
        <v>9.8652500000000004E-2</v>
      </c>
      <c r="BT40" s="770">
        <v>9.9345600000000006E-2</v>
      </c>
      <c r="BU40" s="770">
        <v>9.2799000000000006E-2</v>
      </c>
      <c r="BV40" s="770">
        <v>9.2458700000000005E-2</v>
      </c>
    </row>
    <row r="41" spans="1:74" ht="12" customHeight="1" x14ac:dyDescent="0.25">
      <c r="A41" s="723" t="s">
        <v>1123</v>
      </c>
      <c r="B41" s="721" t="s">
        <v>1113</v>
      </c>
      <c r="C41" s="771" t="s">
        <v>1138</v>
      </c>
      <c r="D41" s="771" t="s">
        <v>1138</v>
      </c>
      <c r="E41" s="771" t="s">
        <v>1138</v>
      </c>
      <c r="F41" s="771" t="s">
        <v>1138</v>
      </c>
      <c r="G41" s="771" t="s">
        <v>1138</v>
      </c>
      <c r="H41" s="771" t="s">
        <v>1138</v>
      </c>
      <c r="I41" s="771" t="s">
        <v>1138</v>
      </c>
      <c r="J41" s="771" t="s">
        <v>1138</v>
      </c>
      <c r="K41" s="771" t="s">
        <v>1138</v>
      </c>
      <c r="L41" s="771" t="s">
        <v>1138</v>
      </c>
      <c r="M41" s="771" t="s">
        <v>1138</v>
      </c>
      <c r="N41" s="771" t="s">
        <v>1138</v>
      </c>
      <c r="O41" s="769">
        <v>0.97960550000000002</v>
      </c>
      <c r="P41" s="769">
        <v>1.1445730000000001</v>
      </c>
      <c r="Q41" s="769">
        <v>1.5251399999999999</v>
      </c>
      <c r="R41" s="769">
        <v>1.7029369999999999</v>
      </c>
      <c r="S41" s="769">
        <v>1.8789910000000001</v>
      </c>
      <c r="T41" s="769">
        <v>1.927767</v>
      </c>
      <c r="U41" s="769">
        <v>2.0002840000000002</v>
      </c>
      <c r="V41" s="769">
        <v>1.9416420000000001</v>
      </c>
      <c r="W41" s="769">
        <v>1.7353780000000001</v>
      </c>
      <c r="X41" s="769">
        <v>1.5520640000000001</v>
      </c>
      <c r="Y41" s="769">
        <v>1.2568440000000001</v>
      </c>
      <c r="Z41" s="769">
        <v>1.1671450000000001</v>
      </c>
      <c r="AA41" s="769">
        <v>1.24603</v>
      </c>
      <c r="AB41" s="769">
        <v>1.384155</v>
      </c>
      <c r="AC41" s="769">
        <v>1.972458</v>
      </c>
      <c r="AD41" s="769">
        <v>2.1951260000000001</v>
      </c>
      <c r="AE41" s="769">
        <v>2.4231880000000001</v>
      </c>
      <c r="AF41" s="769">
        <v>2.4867720000000002</v>
      </c>
      <c r="AG41" s="769">
        <v>2.554646</v>
      </c>
      <c r="AH41" s="769">
        <v>2.4796360000000002</v>
      </c>
      <c r="AI41" s="769">
        <v>2.2253799999999999</v>
      </c>
      <c r="AJ41" s="769">
        <v>1.9899340000000001</v>
      </c>
      <c r="AK41" s="769">
        <v>1.5611060000000001</v>
      </c>
      <c r="AL41" s="769">
        <v>1.471854</v>
      </c>
      <c r="AM41" s="769">
        <v>1.614706</v>
      </c>
      <c r="AN41" s="769">
        <v>1.761995</v>
      </c>
      <c r="AO41" s="769">
        <v>2.4274849999999999</v>
      </c>
      <c r="AP41" s="769">
        <v>2.7357390000000001</v>
      </c>
      <c r="AQ41" s="769">
        <v>3.0097459999999998</v>
      </c>
      <c r="AR41" s="769">
        <v>3.0596730000000001</v>
      </c>
      <c r="AS41" s="769">
        <v>3.146957</v>
      </c>
      <c r="AT41" s="769">
        <v>3.0180570000000002</v>
      </c>
      <c r="AU41" s="769">
        <v>2.6805189999999999</v>
      </c>
      <c r="AV41" s="769">
        <v>2.4004089999999998</v>
      </c>
      <c r="AW41" s="769">
        <v>1.9143950000000001</v>
      </c>
      <c r="AX41" s="769">
        <v>1.7737259999999999</v>
      </c>
      <c r="AY41" s="769">
        <v>1.9375979999999999</v>
      </c>
      <c r="AZ41" s="769">
        <v>2.085407</v>
      </c>
      <c r="BA41" s="769">
        <v>2.9678550000000001</v>
      </c>
      <c r="BB41" s="769">
        <v>3.308608</v>
      </c>
      <c r="BC41" s="769">
        <v>3.582198</v>
      </c>
      <c r="BD41" s="769">
        <v>3.6381220000000001</v>
      </c>
      <c r="BE41" s="769">
        <v>3.7551929999999998</v>
      </c>
      <c r="BF41" s="769">
        <v>3.6300849999999998</v>
      </c>
      <c r="BG41" s="770">
        <v>3.2492000000000001</v>
      </c>
      <c r="BH41" s="770">
        <v>2.9122970000000001</v>
      </c>
      <c r="BI41" s="770">
        <v>2.334349</v>
      </c>
      <c r="BJ41" s="770">
        <v>2.161683</v>
      </c>
      <c r="BK41" s="770">
        <v>2.2801550000000002</v>
      </c>
      <c r="BL41" s="770">
        <v>2.5089359999999998</v>
      </c>
      <c r="BM41" s="770">
        <v>3.4741439999999999</v>
      </c>
      <c r="BN41" s="770">
        <v>3.8574679999999999</v>
      </c>
      <c r="BO41" s="770">
        <v>4.228936</v>
      </c>
      <c r="BP41" s="770">
        <v>4.2839919999999996</v>
      </c>
      <c r="BQ41" s="770">
        <v>4.4269530000000001</v>
      </c>
      <c r="BR41" s="770">
        <v>4.2793720000000004</v>
      </c>
      <c r="BS41" s="770">
        <v>3.834495</v>
      </c>
      <c r="BT41" s="770">
        <v>3.43811</v>
      </c>
      <c r="BU41" s="770">
        <v>2.758222</v>
      </c>
      <c r="BV41" s="770">
        <v>2.5568870000000001</v>
      </c>
    </row>
    <row r="42" spans="1:74" ht="12" customHeight="1" x14ac:dyDescent="0.25">
      <c r="A42" s="723" t="s">
        <v>1124</v>
      </c>
      <c r="B42" s="721" t="s">
        <v>1125</v>
      </c>
      <c r="C42" s="771" t="s">
        <v>1138</v>
      </c>
      <c r="D42" s="771" t="s">
        <v>1138</v>
      </c>
      <c r="E42" s="771" t="s">
        <v>1138</v>
      </c>
      <c r="F42" s="771" t="s">
        <v>1138</v>
      </c>
      <c r="G42" s="771" t="s">
        <v>1138</v>
      </c>
      <c r="H42" s="771" t="s">
        <v>1138</v>
      </c>
      <c r="I42" s="771" t="s">
        <v>1138</v>
      </c>
      <c r="J42" s="771" t="s">
        <v>1138</v>
      </c>
      <c r="K42" s="771" t="s">
        <v>1138</v>
      </c>
      <c r="L42" s="771" t="s">
        <v>1138</v>
      </c>
      <c r="M42" s="771" t="s">
        <v>1138</v>
      </c>
      <c r="N42" s="771" t="s">
        <v>1138</v>
      </c>
      <c r="O42" s="769">
        <v>0.51992459999999996</v>
      </c>
      <c r="P42" s="769">
        <v>0.62184269999999997</v>
      </c>
      <c r="Q42" s="769">
        <v>0.83455500000000005</v>
      </c>
      <c r="R42" s="769">
        <v>0.95097390000000004</v>
      </c>
      <c r="S42" s="769">
        <v>1.0576289999999999</v>
      </c>
      <c r="T42" s="769">
        <v>1.0989910000000001</v>
      </c>
      <c r="U42" s="769">
        <v>1.146409</v>
      </c>
      <c r="V42" s="769">
        <v>1.1128180000000001</v>
      </c>
      <c r="W42" s="769">
        <v>0.98911499999999997</v>
      </c>
      <c r="X42" s="769">
        <v>0.88437980000000005</v>
      </c>
      <c r="Y42" s="769">
        <v>0.72571790000000003</v>
      </c>
      <c r="Z42" s="769">
        <v>0.652532</v>
      </c>
      <c r="AA42" s="769">
        <v>0.7029128</v>
      </c>
      <c r="AB42" s="769">
        <v>0.78945410000000005</v>
      </c>
      <c r="AC42" s="769">
        <v>1.146679</v>
      </c>
      <c r="AD42" s="769">
        <v>1.2831440000000001</v>
      </c>
      <c r="AE42" s="769">
        <v>1.414857</v>
      </c>
      <c r="AF42" s="769">
        <v>1.4687779999999999</v>
      </c>
      <c r="AG42" s="769">
        <v>1.494756</v>
      </c>
      <c r="AH42" s="769">
        <v>1.4458660000000001</v>
      </c>
      <c r="AI42" s="769">
        <v>1.293315</v>
      </c>
      <c r="AJ42" s="769">
        <v>1.1567320000000001</v>
      </c>
      <c r="AK42" s="769">
        <v>0.90373840000000005</v>
      </c>
      <c r="AL42" s="769">
        <v>0.84138040000000003</v>
      </c>
      <c r="AM42" s="769">
        <v>0.92217629999999995</v>
      </c>
      <c r="AN42" s="769">
        <v>1.008227</v>
      </c>
      <c r="AO42" s="769">
        <v>1.3941520000000001</v>
      </c>
      <c r="AP42" s="769">
        <v>1.596052</v>
      </c>
      <c r="AQ42" s="769">
        <v>1.7576270000000001</v>
      </c>
      <c r="AR42" s="769">
        <v>1.7932319999999999</v>
      </c>
      <c r="AS42" s="769">
        <v>1.83876</v>
      </c>
      <c r="AT42" s="769">
        <v>1.7617480000000001</v>
      </c>
      <c r="AU42" s="769">
        <v>1.544751</v>
      </c>
      <c r="AV42" s="769">
        <v>1.391381</v>
      </c>
      <c r="AW42" s="769">
        <v>1.1137379999999999</v>
      </c>
      <c r="AX42" s="769">
        <v>1.0246090000000001</v>
      </c>
      <c r="AY42" s="769">
        <v>1.122431</v>
      </c>
      <c r="AZ42" s="769">
        <v>1.219163</v>
      </c>
      <c r="BA42" s="769">
        <v>1.754418</v>
      </c>
      <c r="BB42" s="769">
        <v>1.9627650000000001</v>
      </c>
      <c r="BC42" s="769">
        <v>2.1340509999999999</v>
      </c>
      <c r="BD42" s="769">
        <v>2.1776260000000001</v>
      </c>
      <c r="BE42" s="769">
        <v>2.2355659999999999</v>
      </c>
      <c r="BF42" s="769">
        <v>2.1606130000000001</v>
      </c>
      <c r="BG42" s="770">
        <v>1.91933</v>
      </c>
      <c r="BH42" s="770">
        <v>1.7200029999999999</v>
      </c>
      <c r="BI42" s="770">
        <v>1.383829</v>
      </c>
      <c r="BJ42" s="770">
        <v>1.2639629999999999</v>
      </c>
      <c r="BK42" s="770">
        <v>1.3146409999999999</v>
      </c>
      <c r="BL42" s="770">
        <v>1.4490160000000001</v>
      </c>
      <c r="BM42" s="770">
        <v>2.0266850000000001</v>
      </c>
      <c r="BN42" s="770">
        <v>2.265895</v>
      </c>
      <c r="BO42" s="770">
        <v>2.484226</v>
      </c>
      <c r="BP42" s="770">
        <v>2.5250620000000001</v>
      </c>
      <c r="BQ42" s="770">
        <v>2.6009500000000001</v>
      </c>
      <c r="BR42" s="770">
        <v>2.5158999999999998</v>
      </c>
      <c r="BS42" s="770">
        <v>2.2396929999999999</v>
      </c>
      <c r="BT42" s="770">
        <v>2.0092729999999999</v>
      </c>
      <c r="BU42" s="770">
        <v>1.6192120000000001</v>
      </c>
      <c r="BV42" s="770">
        <v>1.481063</v>
      </c>
    </row>
    <row r="43" spans="1:74" ht="12" customHeight="1" x14ac:dyDescent="0.25">
      <c r="A43" s="723" t="s">
        <v>1126</v>
      </c>
      <c r="B43" s="721" t="s">
        <v>1127</v>
      </c>
      <c r="C43" s="771" t="s">
        <v>1138</v>
      </c>
      <c r="D43" s="771" t="s">
        <v>1138</v>
      </c>
      <c r="E43" s="771" t="s">
        <v>1138</v>
      </c>
      <c r="F43" s="771" t="s">
        <v>1138</v>
      </c>
      <c r="G43" s="771" t="s">
        <v>1138</v>
      </c>
      <c r="H43" s="771" t="s">
        <v>1138</v>
      </c>
      <c r="I43" s="771" t="s">
        <v>1138</v>
      </c>
      <c r="J43" s="771" t="s">
        <v>1138</v>
      </c>
      <c r="K43" s="771" t="s">
        <v>1138</v>
      </c>
      <c r="L43" s="771" t="s">
        <v>1138</v>
      </c>
      <c r="M43" s="771" t="s">
        <v>1138</v>
      </c>
      <c r="N43" s="771" t="s">
        <v>1138</v>
      </c>
      <c r="O43" s="769">
        <v>0.3464817</v>
      </c>
      <c r="P43" s="769">
        <v>0.3983527</v>
      </c>
      <c r="Q43" s="769">
        <v>0.51953000000000005</v>
      </c>
      <c r="R43" s="769">
        <v>0.56575969999999998</v>
      </c>
      <c r="S43" s="769">
        <v>0.6156218</v>
      </c>
      <c r="T43" s="769">
        <v>0.62268820000000003</v>
      </c>
      <c r="U43" s="769">
        <v>0.64021859999999997</v>
      </c>
      <c r="V43" s="769">
        <v>0.61959019999999998</v>
      </c>
      <c r="W43" s="769">
        <v>0.55639260000000001</v>
      </c>
      <c r="X43" s="769">
        <v>0.49338100000000001</v>
      </c>
      <c r="Y43" s="769">
        <v>0.39260440000000002</v>
      </c>
      <c r="Z43" s="769">
        <v>0.3871057</v>
      </c>
      <c r="AA43" s="769">
        <v>0.42040230000000001</v>
      </c>
      <c r="AB43" s="769">
        <v>0.45801839999999999</v>
      </c>
      <c r="AC43" s="769">
        <v>0.62904040000000006</v>
      </c>
      <c r="AD43" s="769">
        <v>0.69866660000000003</v>
      </c>
      <c r="AE43" s="769">
        <v>0.76976489999999997</v>
      </c>
      <c r="AF43" s="769">
        <v>0.77729970000000004</v>
      </c>
      <c r="AG43" s="769">
        <v>0.80770220000000004</v>
      </c>
      <c r="AH43" s="769">
        <v>0.78782949999999996</v>
      </c>
      <c r="AI43" s="769">
        <v>0.70937649999999997</v>
      </c>
      <c r="AJ43" s="769">
        <v>0.63244080000000003</v>
      </c>
      <c r="AK43" s="769">
        <v>0.50179779999999996</v>
      </c>
      <c r="AL43" s="769">
        <v>0.49223479999999997</v>
      </c>
      <c r="AM43" s="769">
        <v>0.54662010000000005</v>
      </c>
      <c r="AN43" s="769">
        <v>0.59933159999999996</v>
      </c>
      <c r="AO43" s="769">
        <v>0.81329220000000002</v>
      </c>
      <c r="AP43" s="769">
        <v>0.89981940000000005</v>
      </c>
      <c r="AQ43" s="769">
        <v>0.98605259999999995</v>
      </c>
      <c r="AR43" s="769">
        <v>0.99913680000000005</v>
      </c>
      <c r="AS43" s="769">
        <v>1.032089</v>
      </c>
      <c r="AT43" s="769">
        <v>0.98876229999999998</v>
      </c>
      <c r="AU43" s="769">
        <v>0.89041859999999995</v>
      </c>
      <c r="AV43" s="769">
        <v>0.78570379999999995</v>
      </c>
      <c r="AW43" s="769">
        <v>0.62439909999999998</v>
      </c>
      <c r="AX43" s="769">
        <v>0.59053389999999994</v>
      </c>
      <c r="AY43" s="769">
        <v>0.64706830000000004</v>
      </c>
      <c r="AZ43" s="769">
        <v>0.68806829999999997</v>
      </c>
      <c r="BA43" s="769">
        <v>0.95873699999999995</v>
      </c>
      <c r="BB43" s="769">
        <v>1.0674840000000001</v>
      </c>
      <c r="BC43" s="769">
        <v>1.138706</v>
      </c>
      <c r="BD43" s="769">
        <v>1.145556</v>
      </c>
      <c r="BE43" s="769">
        <v>1.193109</v>
      </c>
      <c r="BF43" s="769">
        <v>1.1512</v>
      </c>
      <c r="BG43" s="770">
        <v>1.040373</v>
      </c>
      <c r="BH43" s="770">
        <v>0.92653799999999997</v>
      </c>
      <c r="BI43" s="770">
        <v>0.74042059999999998</v>
      </c>
      <c r="BJ43" s="770">
        <v>0.70729779999999998</v>
      </c>
      <c r="BK43" s="770">
        <v>0.7639918</v>
      </c>
      <c r="BL43" s="770">
        <v>0.84478569999999997</v>
      </c>
      <c r="BM43" s="770">
        <v>1.1432119999999999</v>
      </c>
      <c r="BN43" s="770">
        <v>1.261506</v>
      </c>
      <c r="BO43" s="770">
        <v>1.379686</v>
      </c>
      <c r="BP43" s="770">
        <v>1.392277</v>
      </c>
      <c r="BQ43" s="770">
        <v>1.4464980000000001</v>
      </c>
      <c r="BR43" s="770">
        <v>1.3939779999999999</v>
      </c>
      <c r="BS43" s="770">
        <v>1.2589729999999999</v>
      </c>
      <c r="BT43" s="770">
        <v>1.1207860000000001</v>
      </c>
      <c r="BU43" s="770">
        <v>0.89550249999999998</v>
      </c>
      <c r="BV43" s="770">
        <v>0.85527520000000001</v>
      </c>
    </row>
    <row r="44" spans="1:74" ht="12" customHeight="1" x14ac:dyDescent="0.25">
      <c r="A44" s="723" t="s">
        <v>1128</v>
      </c>
      <c r="B44" s="721" t="s">
        <v>1129</v>
      </c>
      <c r="C44" s="771" t="s">
        <v>1138</v>
      </c>
      <c r="D44" s="771" t="s">
        <v>1138</v>
      </c>
      <c r="E44" s="771" t="s">
        <v>1138</v>
      </c>
      <c r="F44" s="771" t="s">
        <v>1138</v>
      </c>
      <c r="G44" s="771" t="s">
        <v>1138</v>
      </c>
      <c r="H44" s="771" t="s">
        <v>1138</v>
      </c>
      <c r="I44" s="771" t="s">
        <v>1138</v>
      </c>
      <c r="J44" s="771" t="s">
        <v>1138</v>
      </c>
      <c r="K44" s="771" t="s">
        <v>1138</v>
      </c>
      <c r="L44" s="771" t="s">
        <v>1138</v>
      </c>
      <c r="M44" s="771" t="s">
        <v>1138</v>
      </c>
      <c r="N44" s="771" t="s">
        <v>1138</v>
      </c>
      <c r="O44" s="769">
        <v>0.1131992</v>
      </c>
      <c r="P44" s="769">
        <v>0.1243773</v>
      </c>
      <c r="Q44" s="769">
        <v>0.17105490000000001</v>
      </c>
      <c r="R44" s="769">
        <v>0.18620310000000001</v>
      </c>
      <c r="S44" s="769">
        <v>0.20574049999999999</v>
      </c>
      <c r="T44" s="769">
        <v>0.20608750000000001</v>
      </c>
      <c r="U44" s="769">
        <v>0.21365680000000001</v>
      </c>
      <c r="V44" s="769">
        <v>0.20923410000000001</v>
      </c>
      <c r="W44" s="769">
        <v>0.18987080000000001</v>
      </c>
      <c r="X44" s="769">
        <v>0.1743027</v>
      </c>
      <c r="Y44" s="769">
        <v>0.1385219</v>
      </c>
      <c r="Z44" s="769">
        <v>0.1275075</v>
      </c>
      <c r="AA44" s="769">
        <v>0.1227153</v>
      </c>
      <c r="AB44" s="769">
        <v>0.13668230000000001</v>
      </c>
      <c r="AC44" s="769">
        <v>0.19673850000000001</v>
      </c>
      <c r="AD44" s="769">
        <v>0.2133149</v>
      </c>
      <c r="AE44" s="769">
        <v>0.2385661</v>
      </c>
      <c r="AF44" s="769">
        <v>0.24069399999999999</v>
      </c>
      <c r="AG44" s="769">
        <v>0.25218810000000003</v>
      </c>
      <c r="AH44" s="769">
        <v>0.24594079999999999</v>
      </c>
      <c r="AI44" s="769">
        <v>0.222688</v>
      </c>
      <c r="AJ44" s="769">
        <v>0.20076179999999999</v>
      </c>
      <c r="AK44" s="769">
        <v>0.15556980000000001</v>
      </c>
      <c r="AL44" s="769">
        <v>0.13823859999999999</v>
      </c>
      <c r="AM44" s="769">
        <v>0.14590929999999999</v>
      </c>
      <c r="AN44" s="769">
        <v>0.15443670000000001</v>
      </c>
      <c r="AO44" s="769">
        <v>0.22004070000000001</v>
      </c>
      <c r="AP44" s="769">
        <v>0.23986769999999999</v>
      </c>
      <c r="AQ44" s="769">
        <v>0.26606669999999999</v>
      </c>
      <c r="AR44" s="769">
        <v>0.26730359999999997</v>
      </c>
      <c r="AS44" s="769">
        <v>0.27610849999999998</v>
      </c>
      <c r="AT44" s="769">
        <v>0.26754679999999997</v>
      </c>
      <c r="AU44" s="769">
        <v>0.24534919999999999</v>
      </c>
      <c r="AV44" s="769">
        <v>0.22332389999999999</v>
      </c>
      <c r="AW44" s="769">
        <v>0.1762572</v>
      </c>
      <c r="AX44" s="769">
        <v>0.15858369999999999</v>
      </c>
      <c r="AY44" s="769">
        <v>0.16809830000000001</v>
      </c>
      <c r="AZ44" s="769">
        <v>0.17817520000000001</v>
      </c>
      <c r="BA44" s="769">
        <v>0.25469979999999998</v>
      </c>
      <c r="BB44" s="769">
        <v>0.27835900000000002</v>
      </c>
      <c r="BC44" s="769">
        <v>0.30944129999999997</v>
      </c>
      <c r="BD44" s="769">
        <v>0.31494</v>
      </c>
      <c r="BE44" s="769">
        <v>0.32651839999999999</v>
      </c>
      <c r="BF44" s="769">
        <v>0.31827260000000002</v>
      </c>
      <c r="BG44" s="770">
        <v>0.28949649999999999</v>
      </c>
      <c r="BH44" s="770">
        <v>0.26575559999999998</v>
      </c>
      <c r="BI44" s="770">
        <v>0.21009890000000001</v>
      </c>
      <c r="BJ44" s="770">
        <v>0.1904218</v>
      </c>
      <c r="BK44" s="770">
        <v>0.20152239999999999</v>
      </c>
      <c r="BL44" s="770">
        <v>0.21513470000000001</v>
      </c>
      <c r="BM44" s="770">
        <v>0.3042472</v>
      </c>
      <c r="BN44" s="770">
        <v>0.330067</v>
      </c>
      <c r="BO44" s="770">
        <v>0.36502309999999999</v>
      </c>
      <c r="BP44" s="770">
        <v>0.36665320000000001</v>
      </c>
      <c r="BQ44" s="770">
        <v>0.37950519999999999</v>
      </c>
      <c r="BR44" s="770">
        <v>0.36949369999999998</v>
      </c>
      <c r="BS44" s="770">
        <v>0.3358294</v>
      </c>
      <c r="BT44" s="770">
        <v>0.30805120000000003</v>
      </c>
      <c r="BU44" s="770">
        <v>0.24350720000000001</v>
      </c>
      <c r="BV44" s="770">
        <v>0.22054879999999999</v>
      </c>
    </row>
    <row r="45" spans="1:74" ht="12" customHeight="1" x14ac:dyDescent="0.25">
      <c r="A45" s="727" t="s">
        <v>1375</v>
      </c>
      <c r="B45" s="728" t="s">
        <v>1122</v>
      </c>
      <c r="C45" s="772">
        <v>1.5890689999999999E-2</v>
      </c>
      <c r="D45" s="772">
        <v>1.3906885000000001E-2</v>
      </c>
      <c r="E45" s="772">
        <v>1.4957170000000001E-2</v>
      </c>
      <c r="F45" s="772">
        <v>1.6690185999999999E-2</v>
      </c>
      <c r="G45" s="772">
        <v>1.4958509E-2</v>
      </c>
      <c r="H45" s="772">
        <v>1.1700019000000001E-2</v>
      </c>
      <c r="I45" s="772">
        <v>9.8931890000000001E-3</v>
      </c>
      <c r="J45" s="772">
        <v>9.8581680000000005E-3</v>
      </c>
      <c r="K45" s="772">
        <v>1.0616463E-2</v>
      </c>
      <c r="L45" s="772">
        <v>1.6507734E-2</v>
      </c>
      <c r="M45" s="772">
        <v>1.8574396E-2</v>
      </c>
      <c r="N45" s="772">
        <v>1.8209861000000001E-2</v>
      </c>
      <c r="O45" s="772">
        <v>1.9517471000000002E-2</v>
      </c>
      <c r="P45" s="772">
        <v>1.9793116999999999E-2</v>
      </c>
      <c r="Q45" s="772">
        <v>1.9617084E-2</v>
      </c>
      <c r="R45" s="772">
        <v>1.8342290000000001E-2</v>
      </c>
      <c r="S45" s="772">
        <v>1.5909138999999999E-2</v>
      </c>
      <c r="T45" s="772">
        <v>1.3609936E-2</v>
      </c>
      <c r="U45" s="772">
        <v>1.3247063E-2</v>
      </c>
      <c r="V45" s="772">
        <v>1.0496735E-2</v>
      </c>
      <c r="W45" s="772">
        <v>1.2960380000000001E-2</v>
      </c>
      <c r="X45" s="772">
        <v>1.7448852000000001E-2</v>
      </c>
      <c r="Y45" s="772">
        <v>1.7821809000000001E-2</v>
      </c>
      <c r="Z45" s="772">
        <v>2.3505194E-2</v>
      </c>
      <c r="AA45" s="772">
        <v>1.8728827999999999E-2</v>
      </c>
      <c r="AB45" s="772">
        <v>1.9014376999999999E-2</v>
      </c>
      <c r="AC45" s="772">
        <v>2.5070169999999999E-2</v>
      </c>
      <c r="AD45" s="772">
        <v>2.2301062999999999E-2</v>
      </c>
      <c r="AE45" s="772">
        <v>2.0590589999999999E-2</v>
      </c>
      <c r="AF45" s="772">
        <v>1.7642636E-2</v>
      </c>
      <c r="AG45" s="772">
        <v>1.2293243000000001E-2</v>
      </c>
      <c r="AH45" s="772">
        <v>9.5840270000000002E-3</v>
      </c>
      <c r="AI45" s="772">
        <v>1.5368834E-2</v>
      </c>
      <c r="AJ45" s="772">
        <v>2.2710237000000001E-2</v>
      </c>
      <c r="AK45" s="772">
        <v>2.2600076E-2</v>
      </c>
      <c r="AL45" s="772">
        <v>2.2772737000000001E-2</v>
      </c>
      <c r="AM45" s="772">
        <v>2.7835808E-2</v>
      </c>
      <c r="AN45" s="772">
        <v>2.5721750000000002E-2</v>
      </c>
      <c r="AO45" s="772">
        <v>3.0142781E-2</v>
      </c>
      <c r="AP45" s="772">
        <v>2.7986107999999999E-2</v>
      </c>
      <c r="AQ45" s="772">
        <v>2.5052509000000001E-2</v>
      </c>
      <c r="AR45" s="772">
        <v>2.3685919999999999E-2</v>
      </c>
      <c r="AS45" s="772">
        <v>1.8498606000000001E-2</v>
      </c>
      <c r="AT45" s="772">
        <v>1.9987402000000001E-2</v>
      </c>
      <c r="AU45" s="772">
        <v>2.0049717000000002E-2</v>
      </c>
      <c r="AV45" s="772">
        <v>2.5140557000000001E-2</v>
      </c>
      <c r="AW45" s="772">
        <v>2.6157783E-2</v>
      </c>
      <c r="AX45" s="772">
        <v>2.5580843999999998E-2</v>
      </c>
      <c r="AY45" s="772">
        <v>2.7273085999999998E-2</v>
      </c>
      <c r="AZ45" s="772">
        <v>2.5422593E-2</v>
      </c>
      <c r="BA45" s="772">
        <v>2.7954796000000001E-2</v>
      </c>
      <c r="BB45" s="772">
        <v>3.3488153E-2</v>
      </c>
      <c r="BC45" s="772">
        <v>2.9070090999999999E-2</v>
      </c>
      <c r="BD45" s="772">
        <v>2.5882143E-2</v>
      </c>
      <c r="BE45" s="772">
        <v>2.5038899999999999E-2</v>
      </c>
      <c r="BF45" s="772">
        <v>2.43348E-2</v>
      </c>
      <c r="BG45" s="773">
        <v>2.4376100000000001E-2</v>
      </c>
      <c r="BH45" s="773">
        <v>2.80456E-2</v>
      </c>
      <c r="BI45" s="773">
        <v>2.94804E-2</v>
      </c>
      <c r="BJ45" s="773">
        <v>2.9576399999999999E-2</v>
      </c>
      <c r="BK45" s="773">
        <v>3.0872199999999999E-2</v>
      </c>
      <c r="BL45" s="773">
        <v>2.8683899999999998E-2</v>
      </c>
      <c r="BM45" s="773">
        <v>3.0625599999999999E-2</v>
      </c>
      <c r="BN45" s="773">
        <v>3.0311299999999999E-2</v>
      </c>
      <c r="BO45" s="773">
        <v>3.0024800000000001E-2</v>
      </c>
      <c r="BP45" s="773">
        <v>2.8371299999999999E-2</v>
      </c>
      <c r="BQ45" s="773">
        <v>2.7981599999999999E-2</v>
      </c>
      <c r="BR45" s="773">
        <v>2.7278299999999998E-2</v>
      </c>
      <c r="BS45" s="773">
        <v>2.72553E-2</v>
      </c>
      <c r="BT45" s="773">
        <v>3.10298E-2</v>
      </c>
      <c r="BU45" s="773">
        <v>3.2365400000000003E-2</v>
      </c>
      <c r="BV45" s="773">
        <v>3.2550500000000003E-2</v>
      </c>
    </row>
    <row r="46" spans="1:74" ht="12" customHeight="1" x14ac:dyDescent="0.25">
      <c r="A46" s="729"/>
      <c r="B46" s="732" t="s">
        <v>1137</v>
      </c>
      <c r="C46" s="730"/>
      <c r="D46" s="730"/>
      <c r="E46" s="730"/>
      <c r="F46" s="730"/>
      <c r="G46" s="730"/>
      <c r="H46" s="730"/>
      <c r="I46" s="730"/>
      <c r="J46" s="730"/>
      <c r="K46" s="730"/>
      <c r="L46" s="730"/>
      <c r="M46" s="730"/>
      <c r="N46" s="730"/>
      <c r="O46" s="730"/>
      <c r="P46" s="730"/>
      <c r="Q46" s="730"/>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c r="BD46" s="744"/>
      <c r="BE46" s="744"/>
      <c r="BF46" s="744"/>
      <c r="BG46" s="731"/>
      <c r="BH46" s="731"/>
      <c r="BI46" s="731"/>
      <c r="BJ46" s="731"/>
      <c r="BK46" s="731"/>
      <c r="BL46" s="731"/>
      <c r="BM46" s="731"/>
      <c r="BN46" s="731"/>
      <c r="BO46" s="731"/>
      <c r="BP46" s="731"/>
      <c r="BQ46" s="731"/>
      <c r="BR46" s="731"/>
      <c r="BS46" s="731"/>
      <c r="BT46" s="731"/>
      <c r="BU46" s="731"/>
      <c r="BV46" s="731"/>
    </row>
    <row r="47" spans="1:74" ht="12" customHeight="1" x14ac:dyDescent="0.25">
      <c r="A47" s="723"/>
      <c r="B47" s="718" t="s">
        <v>1134</v>
      </c>
      <c r="C47" s="718"/>
      <c r="D47" s="718"/>
      <c r="E47" s="718"/>
      <c r="F47" s="718"/>
      <c r="G47" s="718"/>
      <c r="H47" s="718"/>
      <c r="I47" s="718"/>
      <c r="J47" s="718"/>
      <c r="K47" s="718"/>
      <c r="L47" s="718"/>
      <c r="M47" s="718"/>
      <c r="N47" s="718"/>
      <c r="O47" s="718"/>
      <c r="P47" s="718"/>
      <c r="Q47" s="718"/>
    </row>
    <row r="48" spans="1:74" ht="12" customHeight="1" x14ac:dyDescent="0.25">
      <c r="A48" s="723"/>
      <c r="B48" s="718" t="s">
        <v>1130</v>
      </c>
      <c r="C48" s="718"/>
      <c r="D48" s="718"/>
      <c r="E48" s="718"/>
      <c r="F48" s="718"/>
      <c r="G48" s="718"/>
      <c r="H48" s="718"/>
      <c r="I48" s="718"/>
      <c r="J48" s="718"/>
      <c r="K48" s="718"/>
      <c r="L48" s="718"/>
      <c r="M48" s="718"/>
      <c r="N48" s="718"/>
      <c r="O48" s="718"/>
      <c r="P48" s="718"/>
      <c r="Q48" s="718"/>
    </row>
    <row r="49" spans="1:17" ht="12" customHeight="1" x14ac:dyDescent="0.25">
      <c r="A49" s="723"/>
      <c r="B49" s="718" t="s">
        <v>1131</v>
      </c>
      <c r="C49" s="718"/>
      <c r="D49" s="718"/>
      <c r="E49" s="718"/>
      <c r="F49" s="718"/>
      <c r="G49" s="718"/>
      <c r="H49" s="718"/>
      <c r="I49" s="718"/>
      <c r="J49" s="718"/>
      <c r="K49" s="718"/>
      <c r="L49" s="718"/>
      <c r="M49" s="718"/>
      <c r="N49" s="718"/>
      <c r="O49" s="718"/>
      <c r="P49" s="718"/>
      <c r="Q49" s="718"/>
    </row>
    <row r="50" spans="1:17" ht="12" customHeight="1" x14ac:dyDescent="0.25">
      <c r="A50" s="723"/>
      <c r="B50" s="718" t="s">
        <v>1132</v>
      </c>
      <c r="C50" s="718"/>
      <c r="D50" s="718"/>
      <c r="E50" s="718"/>
      <c r="F50" s="718"/>
      <c r="G50" s="718"/>
      <c r="H50" s="718"/>
      <c r="I50" s="718"/>
      <c r="J50" s="718"/>
      <c r="K50" s="718"/>
      <c r="L50" s="718"/>
      <c r="M50" s="718"/>
      <c r="N50" s="718"/>
      <c r="O50" s="718"/>
      <c r="P50" s="718"/>
      <c r="Q50" s="718"/>
    </row>
    <row r="51" spans="1:17" ht="12" customHeight="1" x14ac:dyDescent="0.25">
      <c r="A51" s="723"/>
      <c r="B51" s="718" t="s">
        <v>1133</v>
      </c>
      <c r="C51" s="718"/>
      <c r="D51" s="718"/>
      <c r="E51" s="718"/>
      <c r="F51" s="718"/>
      <c r="G51" s="718"/>
      <c r="H51" s="718"/>
      <c r="I51" s="718"/>
      <c r="J51" s="718"/>
      <c r="K51" s="718"/>
      <c r="L51" s="718"/>
      <c r="M51" s="718"/>
      <c r="N51" s="718"/>
      <c r="O51" s="718"/>
      <c r="P51" s="718"/>
      <c r="Q51" s="718"/>
    </row>
    <row r="52" spans="1:17" ht="12" customHeight="1" x14ac:dyDescent="0.25">
      <c r="A52" s="723"/>
      <c r="B52" s="718" t="s">
        <v>1135</v>
      </c>
      <c r="C52" s="718"/>
      <c r="D52" s="718"/>
      <c r="E52" s="718"/>
      <c r="F52" s="718"/>
      <c r="G52" s="718"/>
      <c r="H52" s="718"/>
      <c r="I52" s="718"/>
      <c r="J52" s="718"/>
      <c r="K52" s="718"/>
      <c r="L52" s="718"/>
      <c r="M52" s="718"/>
      <c r="N52" s="718"/>
      <c r="O52" s="718"/>
      <c r="P52" s="718"/>
      <c r="Q52" s="718"/>
    </row>
    <row r="53" spans="1:17" ht="12" customHeight="1" x14ac:dyDescent="0.25">
      <c r="A53" s="723"/>
      <c r="B53" s="718" t="s">
        <v>863</v>
      </c>
      <c r="C53" s="718"/>
      <c r="D53" s="718"/>
      <c r="E53" s="718"/>
      <c r="F53" s="718"/>
      <c r="G53" s="718"/>
      <c r="H53" s="718"/>
      <c r="I53" s="718"/>
      <c r="J53" s="718"/>
      <c r="K53" s="718"/>
      <c r="L53" s="718"/>
      <c r="M53" s="718"/>
      <c r="N53" s="718"/>
      <c r="O53" s="718"/>
      <c r="P53" s="718"/>
      <c r="Q53" s="718"/>
    </row>
    <row r="54" spans="1:17" ht="12" customHeight="1" x14ac:dyDescent="0.25">
      <c r="A54" s="723"/>
      <c r="B54" s="718" t="s">
        <v>1136</v>
      </c>
      <c r="C54" s="718"/>
      <c r="D54" s="718"/>
      <c r="E54" s="718"/>
      <c r="F54" s="718"/>
      <c r="G54" s="718"/>
      <c r="H54" s="718"/>
      <c r="I54" s="718"/>
      <c r="J54" s="718"/>
      <c r="K54" s="718"/>
      <c r="L54" s="718"/>
      <c r="M54" s="718"/>
      <c r="N54" s="718"/>
      <c r="O54" s="718"/>
      <c r="P54" s="718"/>
      <c r="Q54" s="71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Y59" sqref="AY5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2" customWidth="1"/>
    <col min="59" max="62" width="7.42578125" style="355" customWidth="1"/>
    <col min="63" max="74" width="7.42578125" style="135" customWidth="1"/>
    <col min="75" max="16384" width="9.5703125" style="135"/>
  </cols>
  <sheetData>
    <row r="1" spans="1:74" ht="13.35" customHeight="1" x14ac:dyDescent="0.2">
      <c r="A1" s="784" t="s">
        <v>817</v>
      </c>
      <c r="B1" s="860" t="s">
        <v>1166</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258"/>
    </row>
    <row r="2" spans="1:74" s="47"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7"/>
      <c r="BE2" s="637"/>
      <c r="BF2" s="637"/>
      <c r="BG2" s="402"/>
      <c r="BH2" s="402"/>
      <c r="BI2" s="402"/>
      <c r="BJ2" s="402"/>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3"/>
      <c r="BE5" s="693"/>
      <c r="BF5" s="693"/>
      <c r="BG5" s="693"/>
      <c r="BH5" s="693"/>
      <c r="BI5" s="693"/>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1162</v>
      </c>
      <c r="C7" s="238">
        <v>17277.580000000002</v>
      </c>
      <c r="D7" s="238">
        <v>17277.580000000002</v>
      </c>
      <c r="E7" s="238">
        <v>17277.580000000002</v>
      </c>
      <c r="F7" s="238">
        <v>17405.669000000002</v>
      </c>
      <c r="G7" s="238">
        <v>17405.669000000002</v>
      </c>
      <c r="H7" s="238">
        <v>17405.669000000002</v>
      </c>
      <c r="I7" s="238">
        <v>17463.222000000002</v>
      </c>
      <c r="J7" s="238">
        <v>17463.222000000002</v>
      </c>
      <c r="K7" s="238">
        <v>17463.222000000002</v>
      </c>
      <c r="L7" s="238">
        <v>17468.901999999998</v>
      </c>
      <c r="M7" s="238">
        <v>17468.901999999998</v>
      </c>
      <c r="N7" s="238">
        <v>17468.901999999998</v>
      </c>
      <c r="O7" s="238">
        <v>17556.839</v>
      </c>
      <c r="P7" s="238">
        <v>17556.839</v>
      </c>
      <c r="Q7" s="238">
        <v>17556.839</v>
      </c>
      <c r="R7" s="238">
        <v>17639.417000000001</v>
      </c>
      <c r="S7" s="238">
        <v>17639.417000000001</v>
      </c>
      <c r="T7" s="238">
        <v>17639.417000000001</v>
      </c>
      <c r="U7" s="238">
        <v>17735.074000000001</v>
      </c>
      <c r="V7" s="238">
        <v>17735.074000000001</v>
      </c>
      <c r="W7" s="238">
        <v>17735.074000000001</v>
      </c>
      <c r="X7" s="238">
        <v>17824.231</v>
      </c>
      <c r="Y7" s="238">
        <v>17824.231</v>
      </c>
      <c r="Z7" s="238">
        <v>17824.231</v>
      </c>
      <c r="AA7" s="238">
        <v>17925.256000000001</v>
      </c>
      <c r="AB7" s="238">
        <v>17925.256000000001</v>
      </c>
      <c r="AC7" s="238">
        <v>17925.256000000001</v>
      </c>
      <c r="AD7" s="238">
        <v>18021.047999999999</v>
      </c>
      <c r="AE7" s="238">
        <v>18021.047999999999</v>
      </c>
      <c r="AF7" s="238">
        <v>18021.047999999999</v>
      </c>
      <c r="AG7" s="238">
        <v>18163.558000000001</v>
      </c>
      <c r="AH7" s="238">
        <v>18163.558000000001</v>
      </c>
      <c r="AI7" s="238">
        <v>18163.558000000001</v>
      </c>
      <c r="AJ7" s="238">
        <v>18322.464</v>
      </c>
      <c r="AK7" s="238">
        <v>18322.464</v>
      </c>
      <c r="AL7" s="238">
        <v>18322.464</v>
      </c>
      <c r="AM7" s="238">
        <v>18438.254000000001</v>
      </c>
      <c r="AN7" s="238">
        <v>18438.254000000001</v>
      </c>
      <c r="AO7" s="238">
        <v>18438.254000000001</v>
      </c>
      <c r="AP7" s="238">
        <v>18598.134999999998</v>
      </c>
      <c r="AQ7" s="238">
        <v>18598.134999999998</v>
      </c>
      <c r="AR7" s="238">
        <v>18598.134999999998</v>
      </c>
      <c r="AS7" s="238">
        <v>18732.72</v>
      </c>
      <c r="AT7" s="238">
        <v>18732.72</v>
      </c>
      <c r="AU7" s="238">
        <v>18732.72</v>
      </c>
      <c r="AV7" s="238">
        <v>18783.547999999999</v>
      </c>
      <c r="AW7" s="238">
        <v>18783.547999999999</v>
      </c>
      <c r="AX7" s="238">
        <v>18783.547999999999</v>
      </c>
      <c r="AY7" s="238">
        <v>18927.280999999999</v>
      </c>
      <c r="AZ7" s="238">
        <v>18927.280999999999</v>
      </c>
      <c r="BA7" s="238">
        <v>18927.280999999999</v>
      </c>
      <c r="BB7" s="238">
        <v>19023.82</v>
      </c>
      <c r="BC7" s="238">
        <v>19023.82</v>
      </c>
      <c r="BD7" s="238">
        <v>19023.82</v>
      </c>
      <c r="BE7" s="238">
        <v>19081.531852</v>
      </c>
      <c r="BF7" s="238">
        <v>19114.48963</v>
      </c>
      <c r="BG7" s="329">
        <v>19149.91</v>
      </c>
      <c r="BH7" s="329">
        <v>19190.53</v>
      </c>
      <c r="BI7" s="329">
        <v>19228.810000000001</v>
      </c>
      <c r="BJ7" s="329">
        <v>19267.509999999998</v>
      </c>
      <c r="BK7" s="329">
        <v>19307.98</v>
      </c>
      <c r="BL7" s="329">
        <v>19346.47</v>
      </c>
      <c r="BM7" s="329">
        <v>19384.330000000002</v>
      </c>
      <c r="BN7" s="329">
        <v>19421.82</v>
      </c>
      <c r="BO7" s="329">
        <v>19458.259999999998</v>
      </c>
      <c r="BP7" s="329">
        <v>19493.89</v>
      </c>
      <c r="BQ7" s="329">
        <v>19528.689999999999</v>
      </c>
      <c r="BR7" s="329">
        <v>19562.72</v>
      </c>
      <c r="BS7" s="329">
        <v>19595.939999999999</v>
      </c>
      <c r="BT7" s="329">
        <v>19628.849999999999</v>
      </c>
      <c r="BU7" s="329">
        <v>19660.12</v>
      </c>
      <c r="BV7" s="329">
        <v>19690.22</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329"/>
      <c r="BH8" s="329"/>
      <c r="BI8" s="329"/>
      <c r="BJ8" s="329"/>
      <c r="BK8" s="329"/>
      <c r="BL8" s="329"/>
      <c r="BM8" s="329"/>
      <c r="BN8" s="329"/>
      <c r="BO8" s="329"/>
      <c r="BP8" s="329"/>
      <c r="BQ8" s="329"/>
      <c r="BR8" s="329"/>
      <c r="BS8" s="329"/>
      <c r="BT8" s="329"/>
      <c r="BU8" s="329"/>
      <c r="BV8" s="329"/>
    </row>
    <row r="9" spans="1:74" ht="11.1" customHeight="1" x14ac:dyDescent="0.2">
      <c r="A9" s="140" t="s">
        <v>840</v>
      </c>
      <c r="B9" s="39" t="s">
        <v>1162</v>
      </c>
      <c r="C9" s="238">
        <v>11763</v>
      </c>
      <c r="D9" s="238">
        <v>11792.4</v>
      </c>
      <c r="E9" s="238">
        <v>11820.9</v>
      </c>
      <c r="F9" s="238">
        <v>11855.4</v>
      </c>
      <c r="G9" s="238">
        <v>11896.9</v>
      </c>
      <c r="H9" s="238">
        <v>11905.7</v>
      </c>
      <c r="I9" s="238">
        <v>11952.3</v>
      </c>
      <c r="J9" s="238">
        <v>11980.8</v>
      </c>
      <c r="K9" s="238">
        <v>11996.6</v>
      </c>
      <c r="L9" s="238">
        <v>11999.3</v>
      </c>
      <c r="M9" s="238">
        <v>12027</v>
      </c>
      <c r="N9" s="238">
        <v>12064.4</v>
      </c>
      <c r="O9" s="238">
        <v>12083.6</v>
      </c>
      <c r="P9" s="238">
        <v>12159.3</v>
      </c>
      <c r="Q9" s="238">
        <v>12129.7</v>
      </c>
      <c r="R9" s="238">
        <v>12172.2</v>
      </c>
      <c r="S9" s="238">
        <v>12202.2</v>
      </c>
      <c r="T9" s="238">
        <v>12259.4</v>
      </c>
      <c r="U9" s="238">
        <v>12265.1</v>
      </c>
      <c r="V9" s="238">
        <v>12277.9</v>
      </c>
      <c r="W9" s="238">
        <v>12324.2</v>
      </c>
      <c r="X9" s="238">
        <v>12332.8</v>
      </c>
      <c r="Y9" s="238">
        <v>12355.5</v>
      </c>
      <c r="Z9" s="238">
        <v>12407.6</v>
      </c>
      <c r="AA9" s="238">
        <v>12417.4</v>
      </c>
      <c r="AB9" s="238">
        <v>12418</v>
      </c>
      <c r="AC9" s="238">
        <v>12481.3</v>
      </c>
      <c r="AD9" s="238">
        <v>12493.3</v>
      </c>
      <c r="AE9" s="238">
        <v>12506.2</v>
      </c>
      <c r="AF9" s="238">
        <v>12539.1</v>
      </c>
      <c r="AG9" s="238">
        <v>12552</v>
      </c>
      <c r="AH9" s="238">
        <v>12564.6</v>
      </c>
      <c r="AI9" s="238">
        <v>12642.2</v>
      </c>
      <c r="AJ9" s="238">
        <v>12673.3</v>
      </c>
      <c r="AK9" s="238">
        <v>12730.3</v>
      </c>
      <c r="AL9" s="238">
        <v>12785.5</v>
      </c>
      <c r="AM9" s="238">
        <v>12775.5</v>
      </c>
      <c r="AN9" s="238">
        <v>12765.2</v>
      </c>
      <c r="AO9" s="238">
        <v>12808</v>
      </c>
      <c r="AP9" s="238">
        <v>12863.2</v>
      </c>
      <c r="AQ9" s="238">
        <v>12918.2</v>
      </c>
      <c r="AR9" s="238">
        <v>12946.2</v>
      </c>
      <c r="AS9" s="238">
        <v>12992.6</v>
      </c>
      <c r="AT9" s="238">
        <v>13035.3</v>
      </c>
      <c r="AU9" s="238">
        <v>13031.5</v>
      </c>
      <c r="AV9" s="238">
        <v>13082.2</v>
      </c>
      <c r="AW9" s="238">
        <v>13115.6</v>
      </c>
      <c r="AX9" s="238">
        <v>13001.2</v>
      </c>
      <c r="AY9" s="238">
        <v>13084.8</v>
      </c>
      <c r="AZ9" s="238">
        <v>13063</v>
      </c>
      <c r="BA9" s="238">
        <v>13162.2</v>
      </c>
      <c r="BB9" s="238">
        <v>13204.4</v>
      </c>
      <c r="BC9" s="238">
        <v>13248.7</v>
      </c>
      <c r="BD9" s="238">
        <v>13270.2</v>
      </c>
      <c r="BE9" s="238">
        <v>13296.538296000001</v>
      </c>
      <c r="BF9" s="238">
        <v>13326.965407</v>
      </c>
      <c r="BG9" s="329">
        <v>13359.02</v>
      </c>
      <c r="BH9" s="329">
        <v>13396.22</v>
      </c>
      <c r="BI9" s="329">
        <v>13428.88</v>
      </c>
      <c r="BJ9" s="329">
        <v>13460.52</v>
      </c>
      <c r="BK9" s="329">
        <v>13489.71</v>
      </c>
      <c r="BL9" s="329">
        <v>13520.4</v>
      </c>
      <c r="BM9" s="329">
        <v>13551.15</v>
      </c>
      <c r="BN9" s="329">
        <v>13582.66</v>
      </c>
      <c r="BO9" s="329">
        <v>13613</v>
      </c>
      <c r="BP9" s="329">
        <v>13642.88</v>
      </c>
      <c r="BQ9" s="329">
        <v>13671.5</v>
      </c>
      <c r="BR9" s="329">
        <v>13701.05</v>
      </c>
      <c r="BS9" s="329">
        <v>13730.74</v>
      </c>
      <c r="BT9" s="329">
        <v>13760.77</v>
      </c>
      <c r="BU9" s="329">
        <v>13790.57</v>
      </c>
      <c r="BV9" s="329">
        <v>13820.36</v>
      </c>
    </row>
    <row r="10" spans="1:74" ht="11.1" customHeight="1" x14ac:dyDescent="0.2">
      <c r="A10" s="140"/>
      <c r="B10" s="751" t="s">
        <v>1167</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1162</v>
      </c>
      <c r="C11" s="238">
        <v>2943.0529999999999</v>
      </c>
      <c r="D11" s="238">
        <v>2943.0529999999999</v>
      </c>
      <c r="E11" s="238">
        <v>2943.0529999999999</v>
      </c>
      <c r="F11" s="238">
        <v>2964.71</v>
      </c>
      <c r="G11" s="238">
        <v>2964.71</v>
      </c>
      <c r="H11" s="238">
        <v>2964.71</v>
      </c>
      <c r="I11" s="238">
        <v>2988.2420000000002</v>
      </c>
      <c r="J11" s="238">
        <v>2988.2420000000002</v>
      </c>
      <c r="K11" s="238">
        <v>2988.2420000000002</v>
      </c>
      <c r="L11" s="238">
        <v>2971.87</v>
      </c>
      <c r="M11" s="238">
        <v>2971.87</v>
      </c>
      <c r="N11" s="238">
        <v>2971.87</v>
      </c>
      <c r="O11" s="238">
        <v>2990.9839999999999</v>
      </c>
      <c r="P11" s="238">
        <v>2990.9839999999999</v>
      </c>
      <c r="Q11" s="238">
        <v>2990.9839999999999</v>
      </c>
      <c r="R11" s="238">
        <v>3010.942</v>
      </c>
      <c r="S11" s="238">
        <v>3010.942</v>
      </c>
      <c r="T11" s="238">
        <v>3010.942</v>
      </c>
      <c r="U11" s="238">
        <v>3038.8609999999999</v>
      </c>
      <c r="V11" s="238">
        <v>3038.8609999999999</v>
      </c>
      <c r="W11" s="238">
        <v>3038.8609999999999</v>
      </c>
      <c r="X11" s="238">
        <v>3053.7</v>
      </c>
      <c r="Y11" s="238">
        <v>3053.7</v>
      </c>
      <c r="Z11" s="238">
        <v>3053.7</v>
      </c>
      <c r="AA11" s="238">
        <v>3111.085</v>
      </c>
      <c r="AB11" s="238">
        <v>3111.085</v>
      </c>
      <c r="AC11" s="238">
        <v>3111.085</v>
      </c>
      <c r="AD11" s="238">
        <v>3132.989</v>
      </c>
      <c r="AE11" s="238">
        <v>3132.989</v>
      </c>
      <c r="AF11" s="238">
        <v>3132.989</v>
      </c>
      <c r="AG11" s="238">
        <v>3144.09</v>
      </c>
      <c r="AH11" s="238">
        <v>3144.09</v>
      </c>
      <c r="AI11" s="238">
        <v>3144.09</v>
      </c>
      <c r="AJ11" s="238">
        <v>3210.665</v>
      </c>
      <c r="AK11" s="238">
        <v>3210.665</v>
      </c>
      <c r="AL11" s="238">
        <v>3210.665</v>
      </c>
      <c r="AM11" s="238">
        <v>3253.973</v>
      </c>
      <c r="AN11" s="238">
        <v>3253.973</v>
      </c>
      <c r="AO11" s="238">
        <v>3253.973</v>
      </c>
      <c r="AP11" s="238">
        <v>3295.3510000000001</v>
      </c>
      <c r="AQ11" s="238">
        <v>3295.3510000000001</v>
      </c>
      <c r="AR11" s="238">
        <v>3295.3510000000001</v>
      </c>
      <c r="AS11" s="238">
        <v>3301.3049999999998</v>
      </c>
      <c r="AT11" s="238">
        <v>3301.3049999999998</v>
      </c>
      <c r="AU11" s="238">
        <v>3301.3049999999998</v>
      </c>
      <c r="AV11" s="238">
        <v>3323.02</v>
      </c>
      <c r="AW11" s="238">
        <v>3323.02</v>
      </c>
      <c r="AX11" s="238">
        <v>3323.02</v>
      </c>
      <c r="AY11" s="238">
        <v>3349.444</v>
      </c>
      <c r="AZ11" s="238">
        <v>3349.444</v>
      </c>
      <c r="BA11" s="238">
        <v>3349.444</v>
      </c>
      <c r="BB11" s="238">
        <v>3342.694</v>
      </c>
      <c r="BC11" s="238">
        <v>3342.694</v>
      </c>
      <c r="BD11" s="238">
        <v>3342.694</v>
      </c>
      <c r="BE11" s="238">
        <v>3348.9462222000002</v>
      </c>
      <c r="BF11" s="238">
        <v>3354.4995555999999</v>
      </c>
      <c r="BG11" s="329">
        <v>3361.509</v>
      </c>
      <c r="BH11" s="329">
        <v>3370.9740000000002</v>
      </c>
      <c r="BI11" s="329">
        <v>3380.1469999999999</v>
      </c>
      <c r="BJ11" s="329">
        <v>3390.0279999999998</v>
      </c>
      <c r="BK11" s="329">
        <v>3404.9960000000001</v>
      </c>
      <c r="BL11" s="329">
        <v>3413.0050000000001</v>
      </c>
      <c r="BM11" s="329">
        <v>3418.4360000000001</v>
      </c>
      <c r="BN11" s="329">
        <v>3417.1170000000002</v>
      </c>
      <c r="BO11" s="329">
        <v>3420.5189999999998</v>
      </c>
      <c r="BP11" s="329">
        <v>3424.473</v>
      </c>
      <c r="BQ11" s="329">
        <v>3428.6619999999998</v>
      </c>
      <c r="BR11" s="329">
        <v>3433.953</v>
      </c>
      <c r="BS11" s="329">
        <v>3440.03</v>
      </c>
      <c r="BT11" s="329">
        <v>3448.9070000000002</v>
      </c>
      <c r="BU11" s="329">
        <v>3455.05</v>
      </c>
      <c r="BV11" s="329">
        <v>3460.47</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1162</v>
      </c>
      <c r="C13" s="611">
        <v>171.01</v>
      </c>
      <c r="D13" s="611">
        <v>171.01</v>
      </c>
      <c r="E13" s="611">
        <v>171.01</v>
      </c>
      <c r="F13" s="611">
        <v>142.661</v>
      </c>
      <c r="G13" s="611">
        <v>142.661</v>
      </c>
      <c r="H13" s="611">
        <v>142.661</v>
      </c>
      <c r="I13" s="611">
        <v>123.57299999999999</v>
      </c>
      <c r="J13" s="611">
        <v>123.57299999999999</v>
      </c>
      <c r="K13" s="611">
        <v>123.57299999999999</v>
      </c>
      <c r="L13" s="611">
        <v>90.233999999999995</v>
      </c>
      <c r="M13" s="611">
        <v>90.233999999999995</v>
      </c>
      <c r="N13" s="611">
        <v>90.233999999999995</v>
      </c>
      <c r="O13" s="611">
        <v>46.905999999999999</v>
      </c>
      <c r="P13" s="611">
        <v>46.905999999999999</v>
      </c>
      <c r="Q13" s="611">
        <v>46.905999999999999</v>
      </c>
      <c r="R13" s="611">
        <v>19.137</v>
      </c>
      <c r="S13" s="611">
        <v>19.137</v>
      </c>
      <c r="T13" s="611">
        <v>19.137</v>
      </c>
      <c r="U13" s="611">
        <v>-2.7109999999999999</v>
      </c>
      <c r="V13" s="611">
        <v>-2.7109999999999999</v>
      </c>
      <c r="W13" s="611">
        <v>-2.7109999999999999</v>
      </c>
      <c r="X13" s="611">
        <v>44.948999999999998</v>
      </c>
      <c r="Y13" s="611">
        <v>44.948999999999998</v>
      </c>
      <c r="Z13" s="611">
        <v>44.948999999999998</v>
      </c>
      <c r="AA13" s="611">
        <v>13.398999999999999</v>
      </c>
      <c r="AB13" s="611">
        <v>13.398999999999999</v>
      </c>
      <c r="AC13" s="611">
        <v>13.398999999999999</v>
      </c>
      <c r="AD13" s="611">
        <v>18.824999999999999</v>
      </c>
      <c r="AE13" s="611">
        <v>18.824999999999999</v>
      </c>
      <c r="AF13" s="611">
        <v>18.824999999999999</v>
      </c>
      <c r="AG13" s="611">
        <v>56.847999999999999</v>
      </c>
      <c r="AH13" s="611">
        <v>56.847999999999999</v>
      </c>
      <c r="AI13" s="611">
        <v>56.847999999999999</v>
      </c>
      <c r="AJ13" s="611">
        <v>31.686</v>
      </c>
      <c r="AK13" s="611">
        <v>31.686</v>
      </c>
      <c r="AL13" s="611">
        <v>31.686</v>
      </c>
      <c r="AM13" s="611">
        <v>41.473999999999997</v>
      </c>
      <c r="AN13" s="611">
        <v>41.473999999999997</v>
      </c>
      <c r="AO13" s="611">
        <v>41.473999999999997</v>
      </c>
      <c r="AP13" s="611">
        <v>-9.9580000000000002</v>
      </c>
      <c r="AQ13" s="611">
        <v>-9.9580000000000002</v>
      </c>
      <c r="AR13" s="611">
        <v>-9.9580000000000002</v>
      </c>
      <c r="AS13" s="611">
        <v>87.31</v>
      </c>
      <c r="AT13" s="611">
        <v>87.31</v>
      </c>
      <c r="AU13" s="611">
        <v>87.31</v>
      </c>
      <c r="AV13" s="611">
        <v>100.07</v>
      </c>
      <c r="AW13" s="611">
        <v>100.07</v>
      </c>
      <c r="AX13" s="611">
        <v>100.07</v>
      </c>
      <c r="AY13" s="611">
        <v>113.29</v>
      </c>
      <c r="AZ13" s="611">
        <v>113.29</v>
      </c>
      <c r="BA13" s="611">
        <v>113.29</v>
      </c>
      <c r="BB13" s="611">
        <v>75.855999999999995</v>
      </c>
      <c r="BC13" s="611">
        <v>75.855999999999995</v>
      </c>
      <c r="BD13" s="611">
        <v>75.855999999999995</v>
      </c>
      <c r="BE13" s="611">
        <v>70.688495556000007</v>
      </c>
      <c r="BF13" s="611">
        <v>65.375148889000002</v>
      </c>
      <c r="BG13" s="612">
        <v>58.424045556000003</v>
      </c>
      <c r="BH13" s="612">
        <v>53.070653704000001</v>
      </c>
      <c r="BI13" s="612">
        <v>40.417435926000003</v>
      </c>
      <c r="BJ13" s="612">
        <v>23.69986037</v>
      </c>
      <c r="BK13" s="612">
        <v>-16.438850148</v>
      </c>
      <c r="BL13" s="612">
        <v>-26.76755837</v>
      </c>
      <c r="BM13" s="612">
        <v>-26.643041481000001</v>
      </c>
      <c r="BN13" s="612">
        <v>-3.7651234814999999</v>
      </c>
      <c r="BO13" s="612">
        <v>8.0407116296000005</v>
      </c>
      <c r="BP13" s="612">
        <v>21.074639852000001</v>
      </c>
      <c r="BQ13" s="612">
        <v>43.073301481000001</v>
      </c>
      <c r="BR13" s="612">
        <v>52.760935703999998</v>
      </c>
      <c r="BS13" s="612">
        <v>57.874182814999998</v>
      </c>
      <c r="BT13" s="612">
        <v>52.139409630000003</v>
      </c>
      <c r="BU13" s="612">
        <v>52.809107406999999</v>
      </c>
      <c r="BV13" s="612">
        <v>53.609642962999999</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1162</v>
      </c>
      <c r="C15" s="238">
        <v>3059.01</v>
      </c>
      <c r="D15" s="238">
        <v>3059.01</v>
      </c>
      <c r="E15" s="238">
        <v>3059.01</v>
      </c>
      <c r="F15" s="238">
        <v>3089.3440000000001</v>
      </c>
      <c r="G15" s="238">
        <v>3089.3440000000001</v>
      </c>
      <c r="H15" s="238">
        <v>3089.3440000000001</v>
      </c>
      <c r="I15" s="238">
        <v>3105.1889999999999</v>
      </c>
      <c r="J15" s="238">
        <v>3105.1889999999999</v>
      </c>
      <c r="K15" s="238">
        <v>3105.1889999999999</v>
      </c>
      <c r="L15" s="238">
        <v>3113.59</v>
      </c>
      <c r="M15" s="238">
        <v>3113.59</v>
      </c>
      <c r="N15" s="238">
        <v>3113.59</v>
      </c>
      <c r="O15" s="238">
        <v>3142.9850000000001</v>
      </c>
      <c r="P15" s="238">
        <v>3142.9850000000001</v>
      </c>
      <c r="Q15" s="238">
        <v>3142.9850000000001</v>
      </c>
      <c r="R15" s="238">
        <v>3137.5039999999999</v>
      </c>
      <c r="S15" s="238">
        <v>3137.5039999999999</v>
      </c>
      <c r="T15" s="238">
        <v>3137.5039999999999</v>
      </c>
      <c r="U15" s="238">
        <v>3151.01</v>
      </c>
      <c r="V15" s="238">
        <v>3151.01</v>
      </c>
      <c r="W15" s="238">
        <v>3151.01</v>
      </c>
      <c r="X15" s="238">
        <v>3159.3229999999999</v>
      </c>
      <c r="Y15" s="238">
        <v>3159.3229999999999</v>
      </c>
      <c r="Z15" s="238">
        <v>3159.3229999999999</v>
      </c>
      <c r="AA15" s="238">
        <v>3157.328</v>
      </c>
      <c r="AB15" s="238">
        <v>3157.328</v>
      </c>
      <c r="AC15" s="238">
        <v>3157.328</v>
      </c>
      <c r="AD15" s="238">
        <v>3167.9780000000001</v>
      </c>
      <c r="AE15" s="238">
        <v>3167.9780000000001</v>
      </c>
      <c r="AF15" s="238">
        <v>3167.9780000000001</v>
      </c>
      <c r="AG15" s="238">
        <v>3167.1170000000002</v>
      </c>
      <c r="AH15" s="238">
        <v>3167.1170000000002</v>
      </c>
      <c r="AI15" s="238">
        <v>3167.1170000000002</v>
      </c>
      <c r="AJ15" s="238">
        <v>3186.1019999999999</v>
      </c>
      <c r="AK15" s="238">
        <v>3186.1019999999999</v>
      </c>
      <c r="AL15" s="238">
        <v>3186.1019999999999</v>
      </c>
      <c r="AM15" s="238">
        <v>3201.1289999999999</v>
      </c>
      <c r="AN15" s="238">
        <v>3201.1289999999999</v>
      </c>
      <c r="AO15" s="238">
        <v>3201.1289999999999</v>
      </c>
      <c r="AP15" s="238">
        <v>3221.413</v>
      </c>
      <c r="AQ15" s="238">
        <v>3221.413</v>
      </c>
      <c r="AR15" s="238">
        <v>3221.413</v>
      </c>
      <c r="AS15" s="238">
        <v>3237.97</v>
      </c>
      <c r="AT15" s="238">
        <v>3237.97</v>
      </c>
      <c r="AU15" s="238">
        <v>3237.97</v>
      </c>
      <c r="AV15" s="238">
        <v>3234.9450000000002</v>
      </c>
      <c r="AW15" s="238">
        <v>3234.9450000000002</v>
      </c>
      <c r="AX15" s="238">
        <v>3234.9450000000002</v>
      </c>
      <c r="AY15" s="238">
        <v>3258.143</v>
      </c>
      <c r="AZ15" s="238">
        <v>3258.143</v>
      </c>
      <c r="BA15" s="238">
        <v>3258.143</v>
      </c>
      <c r="BB15" s="238">
        <v>3297.9029999999998</v>
      </c>
      <c r="BC15" s="238">
        <v>3297.9029999999998</v>
      </c>
      <c r="BD15" s="238">
        <v>3297.9029999999998</v>
      </c>
      <c r="BE15" s="238">
        <v>3292.6300369999999</v>
      </c>
      <c r="BF15" s="238">
        <v>3292.4889259000001</v>
      </c>
      <c r="BG15" s="329">
        <v>3293.8449999999998</v>
      </c>
      <c r="BH15" s="329">
        <v>3296.9229999999998</v>
      </c>
      <c r="BI15" s="329">
        <v>3301.105</v>
      </c>
      <c r="BJ15" s="329">
        <v>3306.6170000000002</v>
      </c>
      <c r="BK15" s="329">
        <v>3314.1959999999999</v>
      </c>
      <c r="BL15" s="329">
        <v>3321.8119999999999</v>
      </c>
      <c r="BM15" s="329">
        <v>3330.2020000000002</v>
      </c>
      <c r="BN15" s="329">
        <v>3343.4340000000002</v>
      </c>
      <c r="BO15" s="329">
        <v>3350.3249999999998</v>
      </c>
      <c r="BP15" s="329">
        <v>3354.942</v>
      </c>
      <c r="BQ15" s="329">
        <v>3354.6089999999999</v>
      </c>
      <c r="BR15" s="329">
        <v>3356.6819999999998</v>
      </c>
      <c r="BS15" s="329">
        <v>3358.4879999999998</v>
      </c>
      <c r="BT15" s="329">
        <v>3359.7179999999998</v>
      </c>
      <c r="BU15" s="329">
        <v>3361.2159999999999</v>
      </c>
      <c r="BV15" s="329">
        <v>3362.6750000000002</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1162</v>
      </c>
      <c r="C17" s="238">
        <v>2373.598</v>
      </c>
      <c r="D17" s="238">
        <v>2373.598</v>
      </c>
      <c r="E17" s="238">
        <v>2373.598</v>
      </c>
      <c r="F17" s="238">
        <v>2396.4180000000001</v>
      </c>
      <c r="G17" s="238">
        <v>2396.4180000000001</v>
      </c>
      <c r="H17" s="238">
        <v>2396.4180000000001</v>
      </c>
      <c r="I17" s="238">
        <v>2372.6219999999998</v>
      </c>
      <c r="J17" s="238">
        <v>2372.6219999999998</v>
      </c>
      <c r="K17" s="238">
        <v>2372.6219999999998</v>
      </c>
      <c r="L17" s="238">
        <v>2363.2159999999999</v>
      </c>
      <c r="M17" s="238">
        <v>2363.2159999999999</v>
      </c>
      <c r="N17" s="238">
        <v>2363.2159999999999</v>
      </c>
      <c r="O17" s="238">
        <v>2345.0619999999999</v>
      </c>
      <c r="P17" s="238">
        <v>2345.0619999999999</v>
      </c>
      <c r="Q17" s="238">
        <v>2345.0619999999999</v>
      </c>
      <c r="R17" s="238">
        <v>2367.9340000000002</v>
      </c>
      <c r="S17" s="238">
        <v>2367.9340000000002</v>
      </c>
      <c r="T17" s="238">
        <v>2367.9340000000002</v>
      </c>
      <c r="U17" s="238">
        <v>2403.4409999999998</v>
      </c>
      <c r="V17" s="238">
        <v>2403.4409999999998</v>
      </c>
      <c r="W17" s="238">
        <v>2403.4409999999998</v>
      </c>
      <c r="X17" s="238">
        <v>2388.1149999999998</v>
      </c>
      <c r="Y17" s="238">
        <v>2388.1149999999998</v>
      </c>
      <c r="Z17" s="238">
        <v>2388.1149999999998</v>
      </c>
      <c r="AA17" s="238">
        <v>2423.4589999999998</v>
      </c>
      <c r="AB17" s="238">
        <v>2423.4589999999998</v>
      </c>
      <c r="AC17" s="238">
        <v>2423.4589999999998</v>
      </c>
      <c r="AD17" s="238">
        <v>2432.9189999999999</v>
      </c>
      <c r="AE17" s="238">
        <v>2432.9189999999999</v>
      </c>
      <c r="AF17" s="238">
        <v>2432.9189999999999</v>
      </c>
      <c r="AG17" s="238">
        <v>2459.4789999999998</v>
      </c>
      <c r="AH17" s="238">
        <v>2459.4789999999998</v>
      </c>
      <c r="AI17" s="238">
        <v>2459.4789999999998</v>
      </c>
      <c r="AJ17" s="238">
        <v>2519.2280000000001</v>
      </c>
      <c r="AK17" s="238">
        <v>2519.2280000000001</v>
      </c>
      <c r="AL17" s="238">
        <v>2519.2280000000001</v>
      </c>
      <c r="AM17" s="238">
        <v>2523.9659999999999</v>
      </c>
      <c r="AN17" s="238">
        <v>2523.9659999999999</v>
      </c>
      <c r="AO17" s="238">
        <v>2523.9659999999999</v>
      </c>
      <c r="AP17" s="238">
        <v>2559.915</v>
      </c>
      <c r="AQ17" s="238">
        <v>2559.915</v>
      </c>
      <c r="AR17" s="238">
        <v>2559.915</v>
      </c>
      <c r="AS17" s="238">
        <v>2519.3209999999999</v>
      </c>
      <c r="AT17" s="238">
        <v>2519.3209999999999</v>
      </c>
      <c r="AU17" s="238">
        <v>2519.3209999999999</v>
      </c>
      <c r="AV17" s="238">
        <v>2528.5479999999998</v>
      </c>
      <c r="AW17" s="238">
        <v>2528.5479999999998</v>
      </c>
      <c r="AX17" s="238">
        <v>2528.5479999999998</v>
      </c>
      <c r="AY17" s="238">
        <v>2554.3580000000002</v>
      </c>
      <c r="AZ17" s="238">
        <v>2554.3580000000002</v>
      </c>
      <c r="BA17" s="238">
        <v>2554.3580000000002</v>
      </c>
      <c r="BB17" s="238">
        <v>2520.4540000000002</v>
      </c>
      <c r="BC17" s="238">
        <v>2520.4540000000002</v>
      </c>
      <c r="BD17" s="238">
        <v>2520.4540000000002</v>
      </c>
      <c r="BE17" s="238">
        <v>2538.8857778000001</v>
      </c>
      <c r="BF17" s="238">
        <v>2546.8527777999998</v>
      </c>
      <c r="BG17" s="329">
        <v>2554.0700000000002</v>
      </c>
      <c r="BH17" s="329">
        <v>2550.6759999999999</v>
      </c>
      <c r="BI17" s="329">
        <v>2563.7919999999999</v>
      </c>
      <c r="BJ17" s="329">
        <v>2583.5569999999998</v>
      </c>
      <c r="BK17" s="329">
        <v>2630.5419999999999</v>
      </c>
      <c r="BL17" s="329">
        <v>2648.1729999999998</v>
      </c>
      <c r="BM17" s="329">
        <v>2657.0230000000001</v>
      </c>
      <c r="BN17" s="329">
        <v>2645.6959999999999</v>
      </c>
      <c r="BO17" s="329">
        <v>2645.53</v>
      </c>
      <c r="BP17" s="329">
        <v>2645.13</v>
      </c>
      <c r="BQ17" s="329">
        <v>2640.81</v>
      </c>
      <c r="BR17" s="329">
        <v>2642.703</v>
      </c>
      <c r="BS17" s="329">
        <v>2647.125</v>
      </c>
      <c r="BT17" s="329">
        <v>2658.1979999999999</v>
      </c>
      <c r="BU17" s="329">
        <v>2664.5830000000001</v>
      </c>
      <c r="BV17" s="329">
        <v>2670.404</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1162</v>
      </c>
      <c r="C19" s="238">
        <v>3069.7330000000002</v>
      </c>
      <c r="D19" s="238">
        <v>3069.7330000000002</v>
      </c>
      <c r="E19" s="238">
        <v>3069.7330000000002</v>
      </c>
      <c r="F19" s="238">
        <v>3090.6990000000001</v>
      </c>
      <c r="G19" s="238">
        <v>3090.6990000000001</v>
      </c>
      <c r="H19" s="238">
        <v>3090.6990000000001</v>
      </c>
      <c r="I19" s="238">
        <v>3116.0160000000001</v>
      </c>
      <c r="J19" s="238">
        <v>3116.0160000000001</v>
      </c>
      <c r="K19" s="238">
        <v>3116.0160000000001</v>
      </c>
      <c r="L19" s="238">
        <v>3116.0030000000002</v>
      </c>
      <c r="M19" s="238">
        <v>3116.0030000000002</v>
      </c>
      <c r="N19" s="238">
        <v>3116.0030000000002</v>
      </c>
      <c r="O19" s="238">
        <v>3122.74</v>
      </c>
      <c r="P19" s="238">
        <v>3122.74</v>
      </c>
      <c r="Q19" s="238">
        <v>3122.74</v>
      </c>
      <c r="R19" s="238">
        <v>3128.8519999999999</v>
      </c>
      <c r="S19" s="238">
        <v>3128.8519999999999</v>
      </c>
      <c r="T19" s="238">
        <v>3128.8519999999999</v>
      </c>
      <c r="U19" s="238">
        <v>3164.87</v>
      </c>
      <c r="V19" s="238">
        <v>3164.87</v>
      </c>
      <c r="W19" s="238">
        <v>3164.87</v>
      </c>
      <c r="X19" s="238">
        <v>3222.74</v>
      </c>
      <c r="Y19" s="238">
        <v>3222.74</v>
      </c>
      <c r="Z19" s="238">
        <v>3222.74</v>
      </c>
      <c r="AA19" s="238">
        <v>3254.9609999999998</v>
      </c>
      <c r="AB19" s="238">
        <v>3254.9609999999998</v>
      </c>
      <c r="AC19" s="238">
        <v>3254.9609999999998</v>
      </c>
      <c r="AD19" s="238">
        <v>3282.933</v>
      </c>
      <c r="AE19" s="238">
        <v>3282.933</v>
      </c>
      <c r="AF19" s="238">
        <v>3282.933</v>
      </c>
      <c r="AG19" s="238">
        <v>3293.1729999999998</v>
      </c>
      <c r="AH19" s="238">
        <v>3293.1729999999998</v>
      </c>
      <c r="AI19" s="238">
        <v>3293.1729999999998</v>
      </c>
      <c r="AJ19" s="238">
        <v>3403.0169999999998</v>
      </c>
      <c r="AK19" s="238">
        <v>3403.0169999999998</v>
      </c>
      <c r="AL19" s="238">
        <v>3403.0169999999998</v>
      </c>
      <c r="AM19" s="238">
        <v>3408.165</v>
      </c>
      <c r="AN19" s="238">
        <v>3408.165</v>
      </c>
      <c r="AO19" s="238">
        <v>3408.165</v>
      </c>
      <c r="AP19" s="238">
        <v>3410.4110000000001</v>
      </c>
      <c r="AQ19" s="238">
        <v>3410.4110000000001</v>
      </c>
      <c r="AR19" s="238">
        <v>3410.4110000000001</v>
      </c>
      <c r="AS19" s="238">
        <v>3481.7620000000002</v>
      </c>
      <c r="AT19" s="238">
        <v>3481.7620000000002</v>
      </c>
      <c r="AU19" s="238">
        <v>3481.7620000000002</v>
      </c>
      <c r="AV19" s="238">
        <v>3511.5830000000001</v>
      </c>
      <c r="AW19" s="238">
        <v>3511.5830000000001</v>
      </c>
      <c r="AX19" s="238">
        <v>3511.5830000000001</v>
      </c>
      <c r="AY19" s="238">
        <v>3498.3389999999999</v>
      </c>
      <c r="AZ19" s="238">
        <v>3498.3389999999999</v>
      </c>
      <c r="BA19" s="238">
        <v>3498.3389999999999</v>
      </c>
      <c r="BB19" s="238">
        <v>3499.203</v>
      </c>
      <c r="BC19" s="238">
        <v>3499.203</v>
      </c>
      <c r="BD19" s="238">
        <v>3499.203</v>
      </c>
      <c r="BE19" s="238">
        <v>3514.7735926</v>
      </c>
      <c r="BF19" s="238">
        <v>3521.3631481000002</v>
      </c>
      <c r="BG19" s="329">
        <v>3527.2350000000001</v>
      </c>
      <c r="BH19" s="329">
        <v>3526.5740000000001</v>
      </c>
      <c r="BI19" s="329">
        <v>3535.373</v>
      </c>
      <c r="BJ19" s="329">
        <v>3547.817</v>
      </c>
      <c r="BK19" s="329">
        <v>3567.8609999999999</v>
      </c>
      <c r="BL19" s="329">
        <v>3584.627</v>
      </c>
      <c r="BM19" s="329">
        <v>3602.0720000000001</v>
      </c>
      <c r="BN19" s="329">
        <v>3622.0369999999998</v>
      </c>
      <c r="BO19" s="329">
        <v>3639.4560000000001</v>
      </c>
      <c r="BP19" s="329">
        <v>3656.1709999999998</v>
      </c>
      <c r="BQ19" s="329">
        <v>3671.855</v>
      </c>
      <c r="BR19" s="329">
        <v>3687.4079999999999</v>
      </c>
      <c r="BS19" s="329">
        <v>3702.502</v>
      </c>
      <c r="BT19" s="329">
        <v>3716.4490000000001</v>
      </c>
      <c r="BU19" s="329">
        <v>3731.1410000000001</v>
      </c>
      <c r="BV19" s="329">
        <v>3745.8910000000001</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1162</v>
      </c>
      <c r="C21" s="238">
        <v>13226.2</v>
      </c>
      <c r="D21" s="238">
        <v>13264.3</v>
      </c>
      <c r="E21" s="238">
        <v>13224.8</v>
      </c>
      <c r="F21" s="238">
        <v>13295.5</v>
      </c>
      <c r="G21" s="238">
        <v>13343.5</v>
      </c>
      <c r="H21" s="238">
        <v>13374.9</v>
      </c>
      <c r="I21" s="238">
        <v>13407</v>
      </c>
      <c r="J21" s="238">
        <v>13434</v>
      </c>
      <c r="K21" s="238">
        <v>13467</v>
      </c>
      <c r="L21" s="238">
        <v>13476.2</v>
      </c>
      <c r="M21" s="238">
        <v>13456.5</v>
      </c>
      <c r="N21" s="238">
        <v>13503.3</v>
      </c>
      <c r="O21" s="238">
        <v>13556.7</v>
      </c>
      <c r="P21" s="238">
        <v>13568.3</v>
      </c>
      <c r="Q21" s="238">
        <v>13581.1</v>
      </c>
      <c r="R21" s="238">
        <v>13560.8</v>
      </c>
      <c r="S21" s="238">
        <v>13548.6</v>
      </c>
      <c r="T21" s="238">
        <v>13553.7</v>
      </c>
      <c r="U21" s="238">
        <v>13591.7</v>
      </c>
      <c r="V21" s="238">
        <v>13606.6</v>
      </c>
      <c r="W21" s="238">
        <v>13646.9</v>
      </c>
      <c r="X21" s="238">
        <v>13672</v>
      </c>
      <c r="Y21" s="238">
        <v>13699.7</v>
      </c>
      <c r="Z21" s="238">
        <v>13718.5</v>
      </c>
      <c r="AA21" s="238">
        <v>13802.7</v>
      </c>
      <c r="AB21" s="238">
        <v>13855.3</v>
      </c>
      <c r="AC21" s="238">
        <v>13924.9</v>
      </c>
      <c r="AD21" s="238">
        <v>13917</v>
      </c>
      <c r="AE21" s="238">
        <v>13977.7</v>
      </c>
      <c r="AF21" s="238">
        <v>13965.5</v>
      </c>
      <c r="AG21" s="238">
        <v>14005.4</v>
      </c>
      <c r="AH21" s="238">
        <v>14031.2</v>
      </c>
      <c r="AI21" s="238">
        <v>14067.1</v>
      </c>
      <c r="AJ21" s="238">
        <v>14113.4</v>
      </c>
      <c r="AK21" s="238">
        <v>14155.7</v>
      </c>
      <c r="AL21" s="238">
        <v>14218.2</v>
      </c>
      <c r="AM21" s="238">
        <v>14358.3</v>
      </c>
      <c r="AN21" s="238">
        <v>14394.8</v>
      </c>
      <c r="AO21" s="238">
        <v>14447.8</v>
      </c>
      <c r="AP21" s="238">
        <v>14463.2</v>
      </c>
      <c r="AQ21" s="238">
        <v>14490.8</v>
      </c>
      <c r="AR21" s="238">
        <v>14533.8</v>
      </c>
      <c r="AS21" s="238">
        <v>14577.8</v>
      </c>
      <c r="AT21" s="238">
        <v>14634.2</v>
      </c>
      <c r="AU21" s="238">
        <v>14627.8</v>
      </c>
      <c r="AV21" s="238">
        <v>14655.6</v>
      </c>
      <c r="AW21" s="238">
        <v>14675.4</v>
      </c>
      <c r="AX21" s="238">
        <v>14814.5</v>
      </c>
      <c r="AY21" s="238">
        <v>14822.1</v>
      </c>
      <c r="AZ21" s="238">
        <v>14886.5</v>
      </c>
      <c r="BA21" s="238">
        <v>14918.8</v>
      </c>
      <c r="BB21" s="238">
        <v>14930.7</v>
      </c>
      <c r="BC21" s="238">
        <v>14962</v>
      </c>
      <c r="BD21" s="238">
        <v>15007.5</v>
      </c>
      <c r="BE21" s="238">
        <v>15026.975555999999</v>
      </c>
      <c r="BF21" s="238">
        <v>15053.402222000001</v>
      </c>
      <c r="BG21" s="329">
        <v>15077.61</v>
      </c>
      <c r="BH21" s="329">
        <v>15092.21</v>
      </c>
      <c r="BI21" s="329">
        <v>15117.53</v>
      </c>
      <c r="BJ21" s="329">
        <v>15146.18</v>
      </c>
      <c r="BK21" s="329">
        <v>15180.82</v>
      </c>
      <c r="BL21" s="329">
        <v>15214.12</v>
      </c>
      <c r="BM21" s="329">
        <v>15248.74</v>
      </c>
      <c r="BN21" s="329">
        <v>15287.65</v>
      </c>
      <c r="BO21" s="329">
        <v>15322.7</v>
      </c>
      <c r="BP21" s="329">
        <v>15356.86</v>
      </c>
      <c r="BQ21" s="329">
        <v>15388.72</v>
      </c>
      <c r="BR21" s="329">
        <v>15422.13</v>
      </c>
      <c r="BS21" s="329">
        <v>15455.7</v>
      </c>
      <c r="BT21" s="329">
        <v>15487.17</v>
      </c>
      <c r="BU21" s="329">
        <v>15522.74</v>
      </c>
      <c r="BV21" s="329">
        <v>15560.15</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140.60900000000001</v>
      </c>
      <c r="D23" s="256">
        <v>140.857</v>
      </c>
      <c r="E23" s="256">
        <v>140.934</v>
      </c>
      <c r="F23" s="256">
        <v>141.23400000000001</v>
      </c>
      <c r="G23" s="256">
        <v>141.553</v>
      </c>
      <c r="H23" s="256">
        <v>141.72300000000001</v>
      </c>
      <c r="I23" s="256">
        <v>142.01599999999999</v>
      </c>
      <c r="J23" s="256">
        <v>142.13800000000001</v>
      </c>
      <c r="K23" s="256">
        <v>142.27099999999999</v>
      </c>
      <c r="L23" s="256">
        <v>142.61000000000001</v>
      </c>
      <c r="M23" s="256">
        <v>142.845</v>
      </c>
      <c r="N23" s="256">
        <v>143.125</v>
      </c>
      <c r="O23" s="256">
        <v>143.215</v>
      </c>
      <c r="P23" s="256">
        <v>143.447</v>
      </c>
      <c r="Q23" s="256">
        <v>143.68100000000001</v>
      </c>
      <c r="R23" s="256">
        <v>143.892</v>
      </c>
      <c r="S23" s="256">
        <v>143.90700000000001</v>
      </c>
      <c r="T23" s="256">
        <v>144.18899999999999</v>
      </c>
      <c r="U23" s="256">
        <v>144.52500000000001</v>
      </c>
      <c r="V23" s="256">
        <v>144.66</v>
      </c>
      <c r="W23" s="256">
        <v>144.93</v>
      </c>
      <c r="X23" s="256">
        <v>145.05799999999999</v>
      </c>
      <c r="Y23" s="256">
        <v>145.22800000000001</v>
      </c>
      <c r="Z23" s="256">
        <v>145.44300000000001</v>
      </c>
      <c r="AA23" s="256">
        <v>145.69499999999999</v>
      </c>
      <c r="AB23" s="256">
        <v>145.83600000000001</v>
      </c>
      <c r="AC23" s="256">
        <v>145.96299999999999</v>
      </c>
      <c r="AD23" s="256">
        <v>146.17599999999999</v>
      </c>
      <c r="AE23" s="256">
        <v>146.304</v>
      </c>
      <c r="AF23" s="256">
        <v>146.53299999999999</v>
      </c>
      <c r="AG23" s="256">
        <v>146.73699999999999</v>
      </c>
      <c r="AH23" s="256">
        <v>146.92400000000001</v>
      </c>
      <c r="AI23" s="256">
        <v>146.94200000000001</v>
      </c>
      <c r="AJ23" s="256">
        <v>147.202</v>
      </c>
      <c r="AK23" s="256">
        <v>147.422</v>
      </c>
      <c r="AL23" s="256">
        <v>147.596</v>
      </c>
      <c r="AM23" s="256">
        <v>147.767</v>
      </c>
      <c r="AN23" s="256">
        <v>148.09700000000001</v>
      </c>
      <c r="AO23" s="256">
        <v>148.279</v>
      </c>
      <c r="AP23" s="256">
        <v>148.47499999999999</v>
      </c>
      <c r="AQ23" s="256">
        <v>148.745</v>
      </c>
      <c r="AR23" s="256">
        <v>149.00700000000001</v>
      </c>
      <c r="AS23" s="256">
        <v>149.185</v>
      </c>
      <c r="AT23" s="256">
        <v>149.46700000000001</v>
      </c>
      <c r="AU23" s="256">
        <v>149.57499999999999</v>
      </c>
      <c r="AV23" s="256">
        <v>149.852</v>
      </c>
      <c r="AW23" s="256">
        <v>150.048</v>
      </c>
      <c r="AX23" s="256">
        <v>150.27500000000001</v>
      </c>
      <c r="AY23" s="256">
        <v>150.58699999999999</v>
      </c>
      <c r="AZ23" s="256">
        <v>150.643</v>
      </c>
      <c r="BA23" s="256">
        <v>150.79599999999999</v>
      </c>
      <c r="BB23" s="256">
        <v>151.012</v>
      </c>
      <c r="BC23" s="256">
        <v>151.07400000000001</v>
      </c>
      <c r="BD23" s="256">
        <v>151.267</v>
      </c>
      <c r="BE23" s="256">
        <v>151.43100000000001</v>
      </c>
      <c r="BF23" s="256">
        <v>151.60596049</v>
      </c>
      <c r="BG23" s="342">
        <v>151.75630000000001</v>
      </c>
      <c r="BH23" s="342">
        <v>151.8843</v>
      </c>
      <c r="BI23" s="342">
        <v>152.03530000000001</v>
      </c>
      <c r="BJ23" s="342">
        <v>152.1926</v>
      </c>
      <c r="BK23" s="342">
        <v>152.33359999999999</v>
      </c>
      <c r="BL23" s="342">
        <v>152.52099999999999</v>
      </c>
      <c r="BM23" s="342">
        <v>152.73179999999999</v>
      </c>
      <c r="BN23" s="342">
        <v>153.0634</v>
      </c>
      <c r="BO23" s="342">
        <v>153.24850000000001</v>
      </c>
      <c r="BP23" s="342">
        <v>153.3844</v>
      </c>
      <c r="BQ23" s="342">
        <v>153.3937</v>
      </c>
      <c r="BR23" s="342">
        <v>153.4889</v>
      </c>
      <c r="BS23" s="342">
        <v>153.59270000000001</v>
      </c>
      <c r="BT23" s="342">
        <v>153.7107</v>
      </c>
      <c r="BU23" s="342">
        <v>153.82759999999999</v>
      </c>
      <c r="BV23" s="342">
        <v>153.94900000000001</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5.7</v>
      </c>
      <c r="D25" s="256">
        <v>5.5</v>
      </c>
      <c r="E25" s="256">
        <v>5.4</v>
      </c>
      <c r="F25" s="256">
        <v>5.4</v>
      </c>
      <c r="G25" s="256">
        <v>5.6</v>
      </c>
      <c r="H25" s="256">
        <v>5.3</v>
      </c>
      <c r="I25" s="256">
        <v>5.2</v>
      </c>
      <c r="J25" s="256">
        <v>5.0999999999999996</v>
      </c>
      <c r="K25" s="256">
        <v>5</v>
      </c>
      <c r="L25" s="256">
        <v>5</v>
      </c>
      <c r="M25" s="256">
        <v>5.0999999999999996</v>
      </c>
      <c r="N25" s="256">
        <v>5</v>
      </c>
      <c r="O25" s="256">
        <v>4.9000000000000004</v>
      </c>
      <c r="P25" s="256">
        <v>4.9000000000000004</v>
      </c>
      <c r="Q25" s="256">
        <v>5</v>
      </c>
      <c r="R25" s="256">
        <v>5</v>
      </c>
      <c r="S25" s="256">
        <v>4.8</v>
      </c>
      <c r="T25" s="256">
        <v>4.9000000000000004</v>
      </c>
      <c r="U25" s="256">
        <v>4.8</v>
      </c>
      <c r="V25" s="256">
        <v>4.9000000000000004</v>
      </c>
      <c r="W25" s="256">
        <v>5</v>
      </c>
      <c r="X25" s="256">
        <v>4.9000000000000004</v>
      </c>
      <c r="Y25" s="256">
        <v>4.7</v>
      </c>
      <c r="Z25" s="256">
        <v>4.7</v>
      </c>
      <c r="AA25" s="256">
        <v>4.7</v>
      </c>
      <c r="AB25" s="256">
        <v>4.7</v>
      </c>
      <c r="AC25" s="256">
        <v>4.4000000000000004</v>
      </c>
      <c r="AD25" s="256">
        <v>4.4000000000000004</v>
      </c>
      <c r="AE25" s="256">
        <v>4.4000000000000004</v>
      </c>
      <c r="AF25" s="256">
        <v>4.3</v>
      </c>
      <c r="AG25" s="256">
        <v>4.3</v>
      </c>
      <c r="AH25" s="256">
        <v>4.4000000000000004</v>
      </c>
      <c r="AI25" s="256">
        <v>4.2</v>
      </c>
      <c r="AJ25" s="256">
        <v>4.0999999999999996</v>
      </c>
      <c r="AK25" s="256">
        <v>4.2</v>
      </c>
      <c r="AL25" s="256">
        <v>4.0999999999999996</v>
      </c>
      <c r="AM25" s="256">
        <v>4.0999999999999996</v>
      </c>
      <c r="AN25" s="256">
        <v>4.0999999999999996</v>
      </c>
      <c r="AO25" s="256">
        <v>4</v>
      </c>
      <c r="AP25" s="256">
        <v>3.9</v>
      </c>
      <c r="AQ25" s="256">
        <v>3.8</v>
      </c>
      <c r="AR25" s="256">
        <v>4</v>
      </c>
      <c r="AS25" s="256">
        <v>3.9</v>
      </c>
      <c r="AT25" s="256">
        <v>3.8</v>
      </c>
      <c r="AU25" s="256">
        <v>3.7</v>
      </c>
      <c r="AV25" s="256">
        <v>3.8</v>
      </c>
      <c r="AW25" s="256">
        <v>3.7</v>
      </c>
      <c r="AX25" s="256">
        <v>3.9</v>
      </c>
      <c r="AY25" s="256">
        <v>4</v>
      </c>
      <c r="AZ25" s="256">
        <v>3.8</v>
      </c>
      <c r="BA25" s="256">
        <v>3.8</v>
      </c>
      <c r="BB25" s="256">
        <v>3.6</v>
      </c>
      <c r="BC25" s="256">
        <v>3.6</v>
      </c>
      <c r="BD25" s="256">
        <v>3.7</v>
      </c>
      <c r="BE25" s="256">
        <v>3.7</v>
      </c>
      <c r="BF25" s="256">
        <v>3.6040910652</v>
      </c>
      <c r="BG25" s="342">
        <v>3.579825</v>
      </c>
      <c r="BH25" s="342">
        <v>3.5279630000000002</v>
      </c>
      <c r="BI25" s="342">
        <v>3.5054810000000001</v>
      </c>
      <c r="BJ25" s="342">
        <v>3.4916589999999998</v>
      </c>
      <c r="BK25" s="342">
        <v>3.5021019999999998</v>
      </c>
      <c r="BL25" s="342">
        <v>3.4939010000000001</v>
      </c>
      <c r="BM25" s="342">
        <v>3.4826589999999999</v>
      </c>
      <c r="BN25" s="342">
        <v>3.4624440000000001</v>
      </c>
      <c r="BO25" s="342">
        <v>3.4495689999999999</v>
      </c>
      <c r="BP25" s="342">
        <v>3.4381020000000002</v>
      </c>
      <c r="BQ25" s="342">
        <v>3.4298519999999999</v>
      </c>
      <c r="BR25" s="342">
        <v>3.4198439999999999</v>
      </c>
      <c r="BS25" s="342">
        <v>3.4098860000000002</v>
      </c>
      <c r="BT25" s="342">
        <v>3.396325</v>
      </c>
      <c r="BU25" s="342">
        <v>3.3892099999999998</v>
      </c>
      <c r="BV25" s="342">
        <v>3.3848859999999998</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1.0920000000000001</v>
      </c>
      <c r="D27" s="479">
        <v>0.88800000000000001</v>
      </c>
      <c r="E27" s="479">
        <v>0.96199999999999997</v>
      </c>
      <c r="F27" s="479">
        <v>1.1910000000000001</v>
      </c>
      <c r="G27" s="479">
        <v>1.081</v>
      </c>
      <c r="H27" s="479">
        <v>1.1990000000000001</v>
      </c>
      <c r="I27" s="479">
        <v>1.1379999999999999</v>
      </c>
      <c r="J27" s="479">
        <v>1.1319999999999999</v>
      </c>
      <c r="K27" s="479">
        <v>1.2150000000000001</v>
      </c>
      <c r="L27" s="479">
        <v>1.0620000000000001</v>
      </c>
      <c r="M27" s="479">
        <v>1.169</v>
      </c>
      <c r="N27" s="479">
        <v>1.157</v>
      </c>
      <c r="O27" s="479">
        <v>1.1140000000000001</v>
      </c>
      <c r="P27" s="479">
        <v>1.208</v>
      </c>
      <c r="Q27" s="479">
        <v>1.115</v>
      </c>
      <c r="R27" s="479">
        <v>1.1599999999999999</v>
      </c>
      <c r="S27" s="479">
        <v>1.131</v>
      </c>
      <c r="T27" s="479">
        <v>1.1910000000000001</v>
      </c>
      <c r="U27" s="479">
        <v>1.232</v>
      </c>
      <c r="V27" s="479">
        <v>1.159</v>
      </c>
      <c r="W27" s="479">
        <v>1.0629999999999999</v>
      </c>
      <c r="X27" s="479">
        <v>1.325</v>
      </c>
      <c r="Y27" s="479">
        <v>1.1499999999999999</v>
      </c>
      <c r="Z27" s="479">
        <v>1.2869999999999999</v>
      </c>
      <c r="AA27" s="479">
        <v>1.2210000000000001</v>
      </c>
      <c r="AB27" s="479">
        <v>1.292</v>
      </c>
      <c r="AC27" s="479">
        <v>1.179</v>
      </c>
      <c r="AD27" s="479">
        <v>1.1519999999999999</v>
      </c>
      <c r="AE27" s="479">
        <v>1.1240000000000001</v>
      </c>
      <c r="AF27" s="479">
        <v>1.232</v>
      </c>
      <c r="AG27" s="479">
        <v>1.196</v>
      </c>
      <c r="AH27" s="479">
        <v>1.167</v>
      </c>
      <c r="AI27" s="479">
        <v>1.163</v>
      </c>
      <c r="AJ27" s="479">
        <v>1.2609999999999999</v>
      </c>
      <c r="AK27" s="479">
        <v>1.2989999999999999</v>
      </c>
      <c r="AL27" s="479">
        <v>1.2190000000000001</v>
      </c>
      <c r="AM27" s="479">
        <v>1.335</v>
      </c>
      <c r="AN27" s="479">
        <v>1.2949999999999999</v>
      </c>
      <c r="AO27" s="479">
        <v>1.3320000000000001</v>
      </c>
      <c r="AP27" s="479">
        <v>1.2669999999999999</v>
      </c>
      <c r="AQ27" s="479">
        <v>1.3320000000000001</v>
      </c>
      <c r="AR27" s="479">
        <v>1.18</v>
      </c>
      <c r="AS27" s="479">
        <v>1.1839999999999999</v>
      </c>
      <c r="AT27" s="479">
        <v>1.2789999999999999</v>
      </c>
      <c r="AU27" s="479">
        <v>1.236</v>
      </c>
      <c r="AV27" s="479">
        <v>1.2110000000000001</v>
      </c>
      <c r="AW27" s="479">
        <v>1.202</v>
      </c>
      <c r="AX27" s="479">
        <v>1.1419999999999999</v>
      </c>
      <c r="AY27" s="479">
        <v>1.2909999999999999</v>
      </c>
      <c r="AZ27" s="479">
        <v>1.149</v>
      </c>
      <c r="BA27" s="479">
        <v>1.1990000000000001</v>
      </c>
      <c r="BB27" s="479">
        <v>1.27</v>
      </c>
      <c r="BC27" s="479">
        <v>1.264</v>
      </c>
      <c r="BD27" s="479">
        <v>1.2410000000000001</v>
      </c>
      <c r="BE27" s="479">
        <v>1.1910000000000001</v>
      </c>
      <c r="BF27" s="479">
        <v>1.2291118271999999</v>
      </c>
      <c r="BG27" s="480">
        <v>1.227255</v>
      </c>
      <c r="BH27" s="480">
        <v>1.2369699999999999</v>
      </c>
      <c r="BI27" s="480">
        <v>1.2367049999999999</v>
      </c>
      <c r="BJ27" s="480">
        <v>1.234297</v>
      </c>
      <c r="BK27" s="480">
        <v>1.225196</v>
      </c>
      <c r="BL27" s="480">
        <v>1.221913</v>
      </c>
      <c r="BM27" s="480">
        <v>1.2198990000000001</v>
      </c>
      <c r="BN27" s="480">
        <v>1.219025</v>
      </c>
      <c r="BO27" s="480">
        <v>1.2196450000000001</v>
      </c>
      <c r="BP27" s="480">
        <v>1.22163</v>
      </c>
      <c r="BQ27" s="480">
        <v>1.2278659999999999</v>
      </c>
      <c r="BR27" s="480">
        <v>1.230416</v>
      </c>
      <c r="BS27" s="480">
        <v>1.232167</v>
      </c>
      <c r="BT27" s="480">
        <v>1.236264</v>
      </c>
      <c r="BU27" s="480">
        <v>1.2340580000000001</v>
      </c>
      <c r="BV27" s="480">
        <v>1.2286919999999999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105.9806</v>
      </c>
      <c r="D30" s="256">
        <v>105.4425</v>
      </c>
      <c r="E30" s="256">
        <v>105.1464</v>
      </c>
      <c r="F30" s="256">
        <v>104.52719999999999</v>
      </c>
      <c r="G30" s="256">
        <v>104.0742</v>
      </c>
      <c r="H30" s="256">
        <v>103.7174</v>
      </c>
      <c r="I30" s="256">
        <v>104.32429999999999</v>
      </c>
      <c r="J30" s="256">
        <v>104.1621</v>
      </c>
      <c r="K30" s="256">
        <v>103.77679999999999</v>
      </c>
      <c r="L30" s="256">
        <v>103.3976</v>
      </c>
      <c r="M30" s="256">
        <v>102.6866</v>
      </c>
      <c r="N30" s="256">
        <v>102.1014</v>
      </c>
      <c r="O30" s="256">
        <v>102.9525</v>
      </c>
      <c r="P30" s="256">
        <v>102.2225</v>
      </c>
      <c r="Q30" s="256">
        <v>101.41549999999999</v>
      </c>
      <c r="R30" s="256">
        <v>101.5167</v>
      </c>
      <c r="S30" s="256">
        <v>101.4298</v>
      </c>
      <c r="T30" s="256">
        <v>101.8747</v>
      </c>
      <c r="U30" s="256">
        <v>102.13249999999999</v>
      </c>
      <c r="V30" s="256">
        <v>102.0407</v>
      </c>
      <c r="W30" s="256">
        <v>102.04770000000001</v>
      </c>
      <c r="X30" s="256">
        <v>102.24850000000001</v>
      </c>
      <c r="Y30" s="256">
        <v>102.05070000000001</v>
      </c>
      <c r="Z30" s="256">
        <v>102.9281</v>
      </c>
      <c r="AA30" s="256">
        <v>103.03660000000001</v>
      </c>
      <c r="AB30" s="256">
        <v>102.64790000000001</v>
      </c>
      <c r="AC30" s="256">
        <v>103.343</v>
      </c>
      <c r="AD30" s="256">
        <v>104.27209999999999</v>
      </c>
      <c r="AE30" s="256">
        <v>104.41289999999999</v>
      </c>
      <c r="AF30" s="256">
        <v>104.5849</v>
      </c>
      <c r="AG30" s="256">
        <v>104.5427</v>
      </c>
      <c r="AH30" s="256">
        <v>104.0475</v>
      </c>
      <c r="AI30" s="256">
        <v>104.0502</v>
      </c>
      <c r="AJ30" s="256">
        <v>105.62869999999999</v>
      </c>
      <c r="AK30" s="256">
        <v>106.193</v>
      </c>
      <c r="AL30" s="256">
        <v>106.536</v>
      </c>
      <c r="AM30" s="256">
        <v>106.2655</v>
      </c>
      <c r="AN30" s="256">
        <v>106.64190000000001</v>
      </c>
      <c r="AO30" s="256">
        <v>107.25190000000001</v>
      </c>
      <c r="AP30" s="256">
        <v>108.2223</v>
      </c>
      <c r="AQ30" s="256">
        <v>107.3639</v>
      </c>
      <c r="AR30" s="256">
        <v>108.1707</v>
      </c>
      <c r="AS30" s="256">
        <v>108.652</v>
      </c>
      <c r="AT30" s="256">
        <v>109.52460000000001</v>
      </c>
      <c r="AU30" s="256">
        <v>109.67489999999999</v>
      </c>
      <c r="AV30" s="256">
        <v>109.9165</v>
      </c>
      <c r="AW30" s="256">
        <v>110.5067</v>
      </c>
      <c r="AX30" s="256">
        <v>110.55159999999999</v>
      </c>
      <c r="AY30" s="256">
        <v>110.1185</v>
      </c>
      <c r="AZ30" s="256">
        <v>109.56310000000001</v>
      </c>
      <c r="BA30" s="256">
        <v>109.6691</v>
      </c>
      <c r="BB30" s="256">
        <v>108.96510000000001</v>
      </c>
      <c r="BC30" s="256">
        <v>109.2243</v>
      </c>
      <c r="BD30" s="256">
        <v>109.4144</v>
      </c>
      <c r="BE30" s="256">
        <v>109.1756</v>
      </c>
      <c r="BF30" s="256">
        <v>109.54369136</v>
      </c>
      <c r="BG30" s="342">
        <v>109.5308</v>
      </c>
      <c r="BH30" s="342">
        <v>109.23820000000001</v>
      </c>
      <c r="BI30" s="342">
        <v>109.2696</v>
      </c>
      <c r="BJ30" s="342">
        <v>109.40560000000001</v>
      </c>
      <c r="BK30" s="342">
        <v>109.8625</v>
      </c>
      <c r="BL30" s="342">
        <v>110.04510000000001</v>
      </c>
      <c r="BM30" s="342">
        <v>110.1699</v>
      </c>
      <c r="BN30" s="342">
        <v>110.1367</v>
      </c>
      <c r="BO30" s="342">
        <v>110.2208</v>
      </c>
      <c r="BP30" s="342">
        <v>110.3222</v>
      </c>
      <c r="BQ30" s="342">
        <v>110.4659</v>
      </c>
      <c r="BR30" s="342">
        <v>110.5829</v>
      </c>
      <c r="BS30" s="342">
        <v>110.6982</v>
      </c>
      <c r="BT30" s="342">
        <v>110.8261</v>
      </c>
      <c r="BU30" s="342">
        <v>110.92740000000001</v>
      </c>
      <c r="BV30" s="342">
        <v>111.0162</v>
      </c>
    </row>
    <row r="31" spans="1:74" ht="11.1" customHeight="1" x14ac:dyDescent="0.2">
      <c r="A31" s="321" t="s">
        <v>579</v>
      </c>
      <c r="B31" s="41" t="s">
        <v>939</v>
      </c>
      <c r="C31" s="256">
        <v>102.67700000000001</v>
      </c>
      <c r="D31" s="256">
        <v>101.95699999999999</v>
      </c>
      <c r="E31" s="256">
        <v>102.26300000000001</v>
      </c>
      <c r="F31" s="256">
        <v>102.13160000000001</v>
      </c>
      <c r="G31" s="256">
        <v>102.0859</v>
      </c>
      <c r="H31" s="256">
        <v>101.6587</v>
      </c>
      <c r="I31" s="256">
        <v>102.32299999999999</v>
      </c>
      <c r="J31" s="256">
        <v>102.0213</v>
      </c>
      <c r="K31" s="256">
        <v>101.6204</v>
      </c>
      <c r="L31" s="256">
        <v>101.5941</v>
      </c>
      <c r="M31" s="256">
        <v>101.2991</v>
      </c>
      <c r="N31" s="256">
        <v>100.99930000000001</v>
      </c>
      <c r="O31" s="256">
        <v>101.706</v>
      </c>
      <c r="P31" s="256">
        <v>101.11060000000001</v>
      </c>
      <c r="Q31" s="256">
        <v>100.95950000000001</v>
      </c>
      <c r="R31" s="256">
        <v>100.5583</v>
      </c>
      <c r="S31" s="256">
        <v>100.5821</v>
      </c>
      <c r="T31" s="256">
        <v>100.8661</v>
      </c>
      <c r="U31" s="256">
        <v>101.1049</v>
      </c>
      <c r="V31" s="256">
        <v>100.73390000000001</v>
      </c>
      <c r="W31" s="256">
        <v>101.12690000000001</v>
      </c>
      <c r="X31" s="256">
        <v>101.43470000000001</v>
      </c>
      <c r="Y31" s="256">
        <v>101.51779999999999</v>
      </c>
      <c r="Z31" s="256">
        <v>101.88079999999999</v>
      </c>
      <c r="AA31" s="256">
        <v>102.4892</v>
      </c>
      <c r="AB31" s="256">
        <v>102.4152</v>
      </c>
      <c r="AC31" s="256">
        <v>102.1635</v>
      </c>
      <c r="AD31" s="256">
        <v>103.3416</v>
      </c>
      <c r="AE31" s="256">
        <v>103.1555</v>
      </c>
      <c r="AF31" s="256">
        <v>103.27930000000001</v>
      </c>
      <c r="AG31" s="256">
        <v>103.1101</v>
      </c>
      <c r="AH31" s="256">
        <v>102.8276</v>
      </c>
      <c r="AI31" s="256">
        <v>102.7012</v>
      </c>
      <c r="AJ31" s="256">
        <v>104.09310000000001</v>
      </c>
      <c r="AK31" s="256">
        <v>104.4259</v>
      </c>
      <c r="AL31" s="256">
        <v>104.4342</v>
      </c>
      <c r="AM31" s="256">
        <v>104.0461</v>
      </c>
      <c r="AN31" s="256">
        <v>105.16670000000001</v>
      </c>
      <c r="AO31" s="256">
        <v>105.22620000000001</v>
      </c>
      <c r="AP31" s="256">
        <v>105.7471</v>
      </c>
      <c r="AQ31" s="256">
        <v>104.965</v>
      </c>
      <c r="AR31" s="256">
        <v>105.79130000000001</v>
      </c>
      <c r="AS31" s="256">
        <v>106.24120000000001</v>
      </c>
      <c r="AT31" s="256">
        <v>106.7033</v>
      </c>
      <c r="AU31" s="256">
        <v>106.71</v>
      </c>
      <c r="AV31" s="256">
        <v>106.6054</v>
      </c>
      <c r="AW31" s="256">
        <v>106.81010000000001</v>
      </c>
      <c r="AX31" s="256">
        <v>107.49630000000001</v>
      </c>
      <c r="AY31" s="256">
        <v>106.879</v>
      </c>
      <c r="AZ31" s="256">
        <v>106.32040000000001</v>
      </c>
      <c r="BA31" s="256">
        <v>106.2787</v>
      </c>
      <c r="BB31" s="256">
        <v>105.36150000000001</v>
      </c>
      <c r="BC31" s="256">
        <v>105.53570000000001</v>
      </c>
      <c r="BD31" s="256">
        <v>106.1245</v>
      </c>
      <c r="BE31" s="256">
        <v>105.7423</v>
      </c>
      <c r="BF31" s="256">
        <v>106.00092099</v>
      </c>
      <c r="BG31" s="342">
        <v>105.9449</v>
      </c>
      <c r="BH31" s="342">
        <v>105.5765</v>
      </c>
      <c r="BI31" s="342">
        <v>105.5399</v>
      </c>
      <c r="BJ31" s="342">
        <v>105.6007</v>
      </c>
      <c r="BK31" s="342">
        <v>105.91589999999999</v>
      </c>
      <c r="BL31" s="342">
        <v>106.05419999999999</v>
      </c>
      <c r="BM31" s="342">
        <v>106.1726</v>
      </c>
      <c r="BN31" s="342">
        <v>106.2169</v>
      </c>
      <c r="BO31" s="342">
        <v>106.3356</v>
      </c>
      <c r="BP31" s="342">
        <v>106.4746</v>
      </c>
      <c r="BQ31" s="342">
        <v>106.6651</v>
      </c>
      <c r="BR31" s="342">
        <v>106.8215</v>
      </c>
      <c r="BS31" s="342">
        <v>106.97490000000001</v>
      </c>
      <c r="BT31" s="342">
        <v>107.1623</v>
      </c>
      <c r="BU31" s="342">
        <v>107.282</v>
      </c>
      <c r="BV31" s="342">
        <v>107.371</v>
      </c>
    </row>
    <row r="32" spans="1:74" ht="11.1" customHeight="1" x14ac:dyDescent="0.2">
      <c r="A32" s="608" t="s">
        <v>922</v>
      </c>
      <c r="B32" s="609" t="s">
        <v>940</v>
      </c>
      <c r="C32" s="256">
        <v>103.9144</v>
      </c>
      <c r="D32" s="256">
        <v>103.8175</v>
      </c>
      <c r="E32" s="256">
        <v>104.6943</v>
      </c>
      <c r="F32" s="256">
        <v>104.3015</v>
      </c>
      <c r="G32" s="256">
        <v>103.7341</v>
      </c>
      <c r="H32" s="256">
        <v>103.77079999999999</v>
      </c>
      <c r="I32" s="256">
        <v>103.9007</v>
      </c>
      <c r="J32" s="256">
        <v>104.7242</v>
      </c>
      <c r="K32" s="256">
        <v>105.23399999999999</v>
      </c>
      <c r="L32" s="256">
        <v>104.4961</v>
      </c>
      <c r="M32" s="256">
        <v>105.4405</v>
      </c>
      <c r="N32" s="256">
        <v>105.1711</v>
      </c>
      <c r="O32" s="256">
        <v>106.47069999999999</v>
      </c>
      <c r="P32" s="256">
        <v>105.6724</v>
      </c>
      <c r="Q32" s="256">
        <v>106.09820000000001</v>
      </c>
      <c r="R32" s="256">
        <v>105.497</v>
      </c>
      <c r="S32" s="256">
        <v>106.5814</v>
      </c>
      <c r="T32" s="256">
        <v>107.3146</v>
      </c>
      <c r="U32" s="256">
        <v>106.8462</v>
      </c>
      <c r="V32" s="256">
        <v>106.7675</v>
      </c>
      <c r="W32" s="256">
        <v>106.9282</v>
      </c>
      <c r="X32" s="256">
        <v>106.8729</v>
      </c>
      <c r="Y32" s="256">
        <v>106.7595</v>
      </c>
      <c r="Z32" s="256">
        <v>107.40049999999999</v>
      </c>
      <c r="AA32" s="256">
        <v>108.8837</v>
      </c>
      <c r="AB32" s="256">
        <v>109.727</v>
      </c>
      <c r="AC32" s="256">
        <v>108.86750000000001</v>
      </c>
      <c r="AD32" s="256">
        <v>110.19929999999999</v>
      </c>
      <c r="AE32" s="256">
        <v>110.0459</v>
      </c>
      <c r="AF32" s="256">
        <v>110.3601</v>
      </c>
      <c r="AG32" s="256">
        <v>110.9692</v>
      </c>
      <c r="AH32" s="256">
        <v>111.68980000000001</v>
      </c>
      <c r="AI32" s="256">
        <v>112.3128</v>
      </c>
      <c r="AJ32" s="256">
        <v>112.0453</v>
      </c>
      <c r="AK32" s="256">
        <v>112.0046</v>
      </c>
      <c r="AL32" s="256">
        <v>112.8344</v>
      </c>
      <c r="AM32" s="256">
        <v>112.163</v>
      </c>
      <c r="AN32" s="256">
        <v>114.6503</v>
      </c>
      <c r="AO32" s="256">
        <v>113.1915</v>
      </c>
      <c r="AP32" s="256">
        <v>114.4568</v>
      </c>
      <c r="AQ32" s="256">
        <v>114.28019999999999</v>
      </c>
      <c r="AR32" s="256">
        <v>114.2701</v>
      </c>
      <c r="AS32" s="256">
        <v>115.66849999999999</v>
      </c>
      <c r="AT32" s="256">
        <v>114.6728</v>
      </c>
      <c r="AU32" s="256">
        <v>114.2295</v>
      </c>
      <c r="AV32" s="256">
        <v>113.43049999999999</v>
      </c>
      <c r="AW32" s="256">
        <v>112.8746</v>
      </c>
      <c r="AX32" s="256">
        <v>113.2689</v>
      </c>
      <c r="AY32" s="256">
        <v>114.6324</v>
      </c>
      <c r="AZ32" s="256">
        <v>115.2551</v>
      </c>
      <c r="BA32" s="256">
        <v>115.6331</v>
      </c>
      <c r="BB32" s="256">
        <v>115.4499</v>
      </c>
      <c r="BC32" s="256">
        <v>114.5889</v>
      </c>
      <c r="BD32" s="256">
        <v>116.88200000000001</v>
      </c>
      <c r="BE32" s="256">
        <v>116.107</v>
      </c>
      <c r="BF32" s="256">
        <v>115.83920593000001</v>
      </c>
      <c r="BG32" s="342">
        <v>115.94880000000001</v>
      </c>
      <c r="BH32" s="342">
        <v>116.10890000000001</v>
      </c>
      <c r="BI32" s="342">
        <v>116.23690000000001</v>
      </c>
      <c r="BJ32" s="342">
        <v>116.3629</v>
      </c>
      <c r="BK32" s="342">
        <v>116.4796</v>
      </c>
      <c r="BL32" s="342">
        <v>116.60680000000001</v>
      </c>
      <c r="BM32" s="342">
        <v>116.73739999999999</v>
      </c>
      <c r="BN32" s="342">
        <v>116.8642</v>
      </c>
      <c r="BO32" s="342">
        <v>117.0068</v>
      </c>
      <c r="BP32" s="342">
        <v>117.15819999999999</v>
      </c>
      <c r="BQ32" s="342">
        <v>117.3249</v>
      </c>
      <c r="BR32" s="342">
        <v>117.48869999999999</v>
      </c>
      <c r="BS32" s="342">
        <v>117.6562</v>
      </c>
      <c r="BT32" s="342">
        <v>117.83580000000001</v>
      </c>
      <c r="BU32" s="342">
        <v>118.0044</v>
      </c>
      <c r="BV32" s="342">
        <v>118.1704</v>
      </c>
    </row>
    <row r="33" spans="1:74" ht="11.1" customHeight="1" x14ac:dyDescent="0.2">
      <c r="A33" s="608" t="s">
        <v>923</v>
      </c>
      <c r="B33" s="609" t="s">
        <v>941</v>
      </c>
      <c r="C33" s="256">
        <v>99.578800000000001</v>
      </c>
      <c r="D33" s="256">
        <v>98.5732</v>
      </c>
      <c r="E33" s="256">
        <v>99.460099999999997</v>
      </c>
      <c r="F33" s="256">
        <v>99.728800000000007</v>
      </c>
      <c r="G33" s="256">
        <v>99.746799999999993</v>
      </c>
      <c r="H33" s="256">
        <v>98.475499999999997</v>
      </c>
      <c r="I33" s="256">
        <v>98.329599999999999</v>
      </c>
      <c r="J33" s="256">
        <v>98.243399999999994</v>
      </c>
      <c r="K33" s="256">
        <v>98.467299999999994</v>
      </c>
      <c r="L33" s="256">
        <v>98.113600000000005</v>
      </c>
      <c r="M33" s="256">
        <v>97.216300000000004</v>
      </c>
      <c r="N33" s="256">
        <v>96.935000000000002</v>
      </c>
      <c r="O33" s="256">
        <v>97.833500000000001</v>
      </c>
      <c r="P33" s="256">
        <v>97.679100000000005</v>
      </c>
      <c r="Q33" s="256">
        <v>97.133499999999998</v>
      </c>
      <c r="R33" s="256">
        <v>96.494</v>
      </c>
      <c r="S33" s="256">
        <v>97.584999999999994</v>
      </c>
      <c r="T33" s="256">
        <v>97.753200000000007</v>
      </c>
      <c r="U33" s="256">
        <v>97.357500000000002</v>
      </c>
      <c r="V33" s="256">
        <v>96.911500000000004</v>
      </c>
      <c r="W33" s="256">
        <v>97.882999999999996</v>
      </c>
      <c r="X33" s="256">
        <v>98.473200000000006</v>
      </c>
      <c r="Y33" s="256">
        <v>99.215100000000007</v>
      </c>
      <c r="Z33" s="256">
        <v>97.916399999999996</v>
      </c>
      <c r="AA33" s="256">
        <v>97.806600000000003</v>
      </c>
      <c r="AB33" s="256">
        <v>99.083299999999994</v>
      </c>
      <c r="AC33" s="256">
        <v>97.078900000000004</v>
      </c>
      <c r="AD33" s="256">
        <v>98.152199999999993</v>
      </c>
      <c r="AE33" s="256">
        <v>96.476799999999997</v>
      </c>
      <c r="AF33" s="256">
        <v>96.921199999999999</v>
      </c>
      <c r="AG33" s="256">
        <v>95.666399999999996</v>
      </c>
      <c r="AH33" s="256">
        <v>97.986599999999996</v>
      </c>
      <c r="AI33" s="256">
        <v>96.364000000000004</v>
      </c>
      <c r="AJ33" s="256">
        <v>95.190799999999996</v>
      </c>
      <c r="AK33" s="256">
        <v>95.799300000000002</v>
      </c>
      <c r="AL33" s="256">
        <v>97.0137</v>
      </c>
      <c r="AM33" s="256">
        <v>96.750600000000006</v>
      </c>
      <c r="AN33" s="256">
        <v>95.224100000000007</v>
      </c>
      <c r="AO33" s="256">
        <v>95.896699999999996</v>
      </c>
      <c r="AP33" s="256">
        <v>96.648200000000003</v>
      </c>
      <c r="AQ33" s="256">
        <v>95.9131</v>
      </c>
      <c r="AR33" s="256">
        <v>95.191900000000004</v>
      </c>
      <c r="AS33" s="256">
        <v>96.561999999999998</v>
      </c>
      <c r="AT33" s="256">
        <v>95.775999999999996</v>
      </c>
      <c r="AU33" s="256">
        <v>95.707300000000004</v>
      </c>
      <c r="AV33" s="256">
        <v>95.992800000000003</v>
      </c>
      <c r="AW33" s="256">
        <v>95.789299999999997</v>
      </c>
      <c r="AX33" s="256">
        <v>96.325000000000003</v>
      </c>
      <c r="AY33" s="256">
        <v>96.131699999999995</v>
      </c>
      <c r="AZ33" s="256">
        <v>94.203299999999999</v>
      </c>
      <c r="BA33" s="256">
        <v>92.0535</v>
      </c>
      <c r="BB33" s="256">
        <v>93.004999999999995</v>
      </c>
      <c r="BC33" s="256">
        <v>91.901899999999998</v>
      </c>
      <c r="BD33" s="256">
        <v>90.424599999999998</v>
      </c>
      <c r="BE33" s="256">
        <v>91.555599999999998</v>
      </c>
      <c r="BF33" s="256">
        <v>91.194973950999994</v>
      </c>
      <c r="BG33" s="342">
        <v>91.077029999999993</v>
      </c>
      <c r="BH33" s="342">
        <v>91.060429999999997</v>
      </c>
      <c r="BI33" s="342">
        <v>90.965639999999993</v>
      </c>
      <c r="BJ33" s="342">
        <v>90.857950000000002</v>
      </c>
      <c r="BK33" s="342">
        <v>90.746319999999997</v>
      </c>
      <c r="BL33" s="342">
        <v>90.606099999999998</v>
      </c>
      <c r="BM33" s="342">
        <v>90.446269999999998</v>
      </c>
      <c r="BN33" s="342">
        <v>90.208609999999993</v>
      </c>
      <c r="BO33" s="342">
        <v>90.053169999999994</v>
      </c>
      <c r="BP33" s="342">
        <v>89.921769999999995</v>
      </c>
      <c r="BQ33" s="342">
        <v>89.85257</v>
      </c>
      <c r="BR33" s="342">
        <v>89.740579999999994</v>
      </c>
      <c r="BS33" s="342">
        <v>89.623980000000003</v>
      </c>
      <c r="BT33" s="342">
        <v>89.484210000000004</v>
      </c>
      <c r="BU33" s="342">
        <v>89.372320000000002</v>
      </c>
      <c r="BV33" s="342">
        <v>89.269739999999999</v>
      </c>
    </row>
    <row r="34" spans="1:74" ht="11.1" customHeight="1" x14ac:dyDescent="0.2">
      <c r="A34" s="608" t="s">
        <v>924</v>
      </c>
      <c r="B34" s="609" t="s">
        <v>942</v>
      </c>
      <c r="C34" s="256">
        <v>96.461600000000004</v>
      </c>
      <c r="D34" s="256">
        <v>97.863299999999995</v>
      </c>
      <c r="E34" s="256">
        <v>96.389700000000005</v>
      </c>
      <c r="F34" s="256">
        <v>96.921800000000005</v>
      </c>
      <c r="G34" s="256">
        <v>96.5304</v>
      </c>
      <c r="H34" s="256">
        <v>95.631699999999995</v>
      </c>
      <c r="I34" s="256">
        <v>97.158199999999994</v>
      </c>
      <c r="J34" s="256">
        <v>97.816999999999993</v>
      </c>
      <c r="K34" s="256">
        <v>99.147400000000005</v>
      </c>
      <c r="L34" s="256">
        <v>101.1161</v>
      </c>
      <c r="M34" s="256">
        <v>100.9462</v>
      </c>
      <c r="N34" s="256">
        <v>100.6464</v>
      </c>
      <c r="O34" s="256">
        <v>101.0521</v>
      </c>
      <c r="P34" s="256">
        <v>103.5406</v>
      </c>
      <c r="Q34" s="256">
        <v>104.9417</v>
      </c>
      <c r="R34" s="256">
        <v>103.2092</v>
      </c>
      <c r="S34" s="256">
        <v>103.22929999999999</v>
      </c>
      <c r="T34" s="256">
        <v>104.8466</v>
      </c>
      <c r="U34" s="256">
        <v>105.46420000000001</v>
      </c>
      <c r="V34" s="256">
        <v>105.4194</v>
      </c>
      <c r="W34" s="256">
        <v>106.03660000000001</v>
      </c>
      <c r="X34" s="256">
        <v>104.98560000000001</v>
      </c>
      <c r="Y34" s="256">
        <v>105.6285</v>
      </c>
      <c r="Z34" s="256">
        <v>104.78919999999999</v>
      </c>
      <c r="AA34" s="256">
        <v>105.8647</v>
      </c>
      <c r="AB34" s="256">
        <v>105.4635</v>
      </c>
      <c r="AC34" s="256">
        <v>106.0368</v>
      </c>
      <c r="AD34" s="256">
        <v>108.50109999999999</v>
      </c>
      <c r="AE34" s="256">
        <v>109.4516</v>
      </c>
      <c r="AF34" s="256">
        <v>109.4208</v>
      </c>
      <c r="AG34" s="256">
        <v>107.14749999999999</v>
      </c>
      <c r="AH34" s="256">
        <v>106.43089999999999</v>
      </c>
      <c r="AI34" s="256">
        <v>102.8052</v>
      </c>
      <c r="AJ34" s="256">
        <v>107.9393</v>
      </c>
      <c r="AK34" s="256">
        <v>107.6507</v>
      </c>
      <c r="AL34" s="256">
        <v>108.17610000000001</v>
      </c>
      <c r="AM34" s="256">
        <v>107.2363</v>
      </c>
      <c r="AN34" s="256">
        <v>106.252</v>
      </c>
      <c r="AO34" s="256">
        <v>106.5622</v>
      </c>
      <c r="AP34" s="256">
        <v>106.52630000000001</v>
      </c>
      <c r="AQ34" s="256">
        <v>106.7556</v>
      </c>
      <c r="AR34" s="256">
        <v>107.1983</v>
      </c>
      <c r="AS34" s="256">
        <v>107.0641</v>
      </c>
      <c r="AT34" s="256">
        <v>107.88760000000001</v>
      </c>
      <c r="AU34" s="256">
        <v>107.5078</v>
      </c>
      <c r="AV34" s="256">
        <v>106.94970000000001</v>
      </c>
      <c r="AW34" s="256">
        <v>105.9093</v>
      </c>
      <c r="AX34" s="256">
        <v>107.1302</v>
      </c>
      <c r="AY34" s="256">
        <v>109.1386</v>
      </c>
      <c r="AZ34" s="256">
        <v>104.35509999999999</v>
      </c>
      <c r="BA34" s="256">
        <v>105.57989999999999</v>
      </c>
      <c r="BB34" s="256">
        <v>104.7873</v>
      </c>
      <c r="BC34" s="256">
        <v>105.7396</v>
      </c>
      <c r="BD34" s="256">
        <v>108.1065</v>
      </c>
      <c r="BE34" s="256">
        <v>107.9106</v>
      </c>
      <c r="BF34" s="256">
        <v>106.00054444</v>
      </c>
      <c r="BG34" s="342">
        <v>105.9537</v>
      </c>
      <c r="BH34" s="342">
        <v>105.94540000000001</v>
      </c>
      <c r="BI34" s="342">
        <v>105.90009999999999</v>
      </c>
      <c r="BJ34" s="342">
        <v>105.84529999999999</v>
      </c>
      <c r="BK34" s="342">
        <v>105.75069999999999</v>
      </c>
      <c r="BL34" s="342">
        <v>105.6996</v>
      </c>
      <c r="BM34" s="342">
        <v>105.6618</v>
      </c>
      <c r="BN34" s="342">
        <v>105.6408</v>
      </c>
      <c r="BO34" s="342">
        <v>105.6266</v>
      </c>
      <c r="BP34" s="342">
        <v>105.62269999999999</v>
      </c>
      <c r="BQ34" s="342">
        <v>105.65389999999999</v>
      </c>
      <c r="BR34" s="342">
        <v>105.6525</v>
      </c>
      <c r="BS34" s="342">
        <v>105.6431</v>
      </c>
      <c r="BT34" s="342">
        <v>105.6254</v>
      </c>
      <c r="BU34" s="342">
        <v>105.6003</v>
      </c>
      <c r="BV34" s="342">
        <v>105.5675</v>
      </c>
    </row>
    <row r="35" spans="1:74" ht="11.1" customHeight="1" x14ac:dyDescent="0.2">
      <c r="A35" s="608" t="s">
        <v>925</v>
      </c>
      <c r="B35" s="609" t="s">
        <v>943</v>
      </c>
      <c r="C35" s="256">
        <v>96.147400000000005</v>
      </c>
      <c r="D35" s="256">
        <v>95.950900000000004</v>
      </c>
      <c r="E35" s="256">
        <v>95.325299999999999</v>
      </c>
      <c r="F35" s="256">
        <v>95.677400000000006</v>
      </c>
      <c r="G35" s="256">
        <v>94.739699999999999</v>
      </c>
      <c r="H35" s="256">
        <v>95.165199999999999</v>
      </c>
      <c r="I35" s="256">
        <v>95.143199999999993</v>
      </c>
      <c r="J35" s="256">
        <v>94.417000000000002</v>
      </c>
      <c r="K35" s="256">
        <v>94.8292</v>
      </c>
      <c r="L35" s="256">
        <v>95.090299999999999</v>
      </c>
      <c r="M35" s="256">
        <v>95.205500000000001</v>
      </c>
      <c r="N35" s="256">
        <v>94.948400000000007</v>
      </c>
      <c r="O35" s="256">
        <v>96.016400000000004</v>
      </c>
      <c r="P35" s="256">
        <v>94.982299999999995</v>
      </c>
      <c r="Q35" s="256">
        <v>95.883300000000006</v>
      </c>
      <c r="R35" s="256">
        <v>95.027199999999993</v>
      </c>
      <c r="S35" s="256">
        <v>94.894499999999994</v>
      </c>
      <c r="T35" s="256">
        <v>93.830299999999994</v>
      </c>
      <c r="U35" s="256">
        <v>93.580600000000004</v>
      </c>
      <c r="V35" s="256">
        <v>93.442099999999996</v>
      </c>
      <c r="W35" s="256">
        <v>94.266300000000001</v>
      </c>
      <c r="X35" s="256">
        <v>94.346699999999998</v>
      </c>
      <c r="Y35" s="256">
        <v>94.836200000000005</v>
      </c>
      <c r="Z35" s="256">
        <v>95.4255</v>
      </c>
      <c r="AA35" s="256">
        <v>95.234399999999994</v>
      </c>
      <c r="AB35" s="256">
        <v>94.359300000000005</v>
      </c>
      <c r="AC35" s="256">
        <v>95.170299999999997</v>
      </c>
      <c r="AD35" s="256">
        <v>95.873999999999995</v>
      </c>
      <c r="AE35" s="256">
        <v>96.961799999999997</v>
      </c>
      <c r="AF35" s="256">
        <v>97.426000000000002</v>
      </c>
      <c r="AG35" s="256">
        <v>98.163200000000003</v>
      </c>
      <c r="AH35" s="256">
        <v>95.593500000000006</v>
      </c>
      <c r="AI35" s="256">
        <v>93.387900000000002</v>
      </c>
      <c r="AJ35" s="256">
        <v>98.616</v>
      </c>
      <c r="AK35" s="256">
        <v>99.141499999999994</v>
      </c>
      <c r="AL35" s="256">
        <v>99.058199999999999</v>
      </c>
      <c r="AM35" s="256">
        <v>97.766300000000001</v>
      </c>
      <c r="AN35" s="256">
        <v>98.409499999999994</v>
      </c>
      <c r="AO35" s="256">
        <v>99.010099999999994</v>
      </c>
      <c r="AP35" s="256">
        <v>99.775400000000005</v>
      </c>
      <c r="AQ35" s="256">
        <v>100.2773</v>
      </c>
      <c r="AR35" s="256">
        <v>100.6931</v>
      </c>
      <c r="AS35" s="256">
        <v>101.4915</v>
      </c>
      <c r="AT35" s="256">
        <v>101.4871</v>
      </c>
      <c r="AU35" s="256">
        <v>100.84439999999999</v>
      </c>
      <c r="AV35" s="256">
        <v>101.2015</v>
      </c>
      <c r="AW35" s="256">
        <v>102.1735</v>
      </c>
      <c r="AX35" s="256">
        <v>102.12090000000001</v>
      </c>
      <c r="AY35" s="256">
        <v>101.3659</v>
      </c>
      <c r="AZ35" s="256">
        <v>101.5478</v>
      </c>
      <c r="BA35" s="256">
        <v>101.2791</v>
      </c>
      <c r="BB35" s="256">
        <v>100.18559999999999</v>
      </c>
      <c r="BC35" s="256">
        <v>99.353999999999999</v>
      </c>
      <c r="BD35" s="256">
        <v>98.940100000000001</v>
      </c>
      <c r="BE35" s="256">
        <v>98.519300000000001</v>
      </c>
      <c r="BF35" s="256">
        <v>99.781020987999995</v>
      </c>
      <c r="BG35" s="342">
        <v>99.91798</v>
      </c>
      <c r="BH35" s="342">
        <v>100.10339999999999</v>
      </c>
      <c r="BI35" s="342">
        <v>100.25749999999999</v>
      </c>
      <c r="BJ35" s="342">
        <v>100.4092</v>
      </c>
      <c r="BK35" s="342">
        <v>100.57129999999999</v>
      </c>
      <c r="BL35" s="342">
        <v>100.709</v>
      </c>
      <c r="BM35" s="342">
        <v>100.83499999999999</v>
      </c>
      <c r="BN35" s="342">
        <v>100.88939999999999</v>
      </c>
      <c r="BO35" s="342">
        <v>101.0368</v>
      </c>
      <c r="BP35" s="342">
        <v>101.2175</v>
      </c>
      <c r="BQ35" s="342">
        <v>101.4849</v>
      </c>
      <c r="BR35" s="342">
        <v>101.6917</v>
      </c>
      <c r="BS35" s="342">
        <v>101.8913</v>
      </c>
      <c r="BT35" s="342">
        <v>102.0937</v>
      </c>
      <c r="BU35" s="342">
        <v>102.27200000000001</v>
      </c>
      <c r="BV35" s="342">
        <v>102.43600000000001</v>
      </c>
    </row>
    <row r="36" spans="1:74" ht="11.1" customHeight="1" x14ac:dyDescent="0.2">
      <c r="A36" s="608" t="s">
        <v>926</v>
      </c>
      <c r="B36" s="609" t="s">
        <v>944</v>
      </c>
      <c r="C36" s="256">
        <v>109.7997</v>
      </c>
      <c r="D36" s="256">
        <v>108.31140000000001</v>
      </c>
      <c r="E36" s="256">
        <v>107.5055</v>
      </c>
      <c r="F36" s="256">
        <v>108.68940000000001</v>
      </c>
      <c r="G36" s="256">
        <v>108.9028</v>
      </c>
      <c r="H36" s="256">
        <v>109.3685</v>
      </c>
      <c r="I36" s="256">
        <v>110.0087</v>
      </c>
      <c r="J36" s="256">
        <v>110.887</v>
      </c>
      <c r="K36" s="256">
        <v>109.28440000000001</v>
      </c>
      <c r="L36" s="256">
        <v>110.9263</v>
      </c>
      <c r="M36" s="256">
        <v>111.6486</v>
      </c>
      <c r="N36" s="256">
        <v>112.646</v>
      </c>
      <c r="O36" s="256">
        <v>112.40470000000001</v>
      </c>
      <c r="P36" s="256">
        <v>112.0886</v>
      </c>
      <c r="Q36" s="256">
        <v>111.6585</v>
      </c>
      <c r="R36" s="256">
        <v>111.3613</v>
      </c>
      <c r="S36" s="256">
        <v>110.8058</v>
      </c>
      <c r="T36" s="256">
        <v>110.95399999999999</v>
      </c>
      <c r="U36" s="256">
        <v>110.8163</v>
      </c>
      <c r="V36" s="256">
        <v>109.9542</v>
      </c>
      <c r="W36" s="256">
        <v>110.72709999999999</v>
      </c>
      <c r="X36" s="256">
        <v>111.20440000000001</v>
      </c>
      <c r="Y36" s="256">
        <v>111.7761</v>
      </c>
      <c r="Z36" s="256">
        <v>112.12050000000001</v>
      </c>
      <c r="AA36" s="256">
        <v>113.27679999999999</v>
      </c>
      <c r="AB36" s="256">
        <v>115.36320000000001</v>
      </c>
      <c r="AC36" s="256">
        <v>115.6533</v>
      </c>
      <c r="AD36" s="256">
        <v>114.4383</v>
      </c>
      <c r="AE36" s="256">
        <v>113.62220000000001</v>
      </c>
      <c r="AF36" s="256">
        <v>114.3557</v>
      </c>
      <c r="AG36" s="256">
        <v>114.6716</v>
      </c>
      <c r="AH36" s="256">
        <v>113.03100000000001</v>
      </c>
      <c r="AI36" s="256">
        <v>116.76260000000001</v>
      </c>
      <c r="AJ36" s="256">
        <v>116.6551</v>
      </c>
      <c r="AK36" s="256">
        <v>117.73090000000001</v>
      </c>
      <c r="AL36" s="256">
        <v>118.62909999999999</v>
      </c>
      <c r="AM36" s="256">
        <v>116.08459999999999</v>
      </c>
      <c r="AN36" s="256">
        <v>121.3304</v>
      </c>
      <c r="AO36" s="256">
        <v>119.95059999999999</v>
      </c>
      <c r="AP36" s="256">
        <v>120.7516</v>
      </c>
      <c r="AQ36" s="256">
        <v>120.6904</v>
      </c>
      <c r="AR36" s="256">
        <v>119.6343</v>
      </c>
      <c r="AS36" s="256">
        <v>119.90130000000001</v>
      </c>
      <c r="AT36" s="256">
        <v>119.59010000000001</v>
      </c>
      <c r="AU36" s="256">
        <v>117.62869999999999</v>
      </c>
      <c r="AV36" s="256">
        <v>119.6138</v>
      </c>
      <c r="AW36" s="256">
        <v>118.158</v>
      </c>
      <c r="AX36" s="256">
        <v>121.8296</v>
      </c>
      <c r="AY36" s="256">
        <v>122.6846</v>
      </c>
      <c r="AZ36" s="256">
        <v>117.96550000000001</v>
      </c>
      <c r="BA36" s="256">
        <v>118.29819999999999</v>
      </c>
      <c r="BB36" s="256">
        <v>118.66540000000001</v>
      </c>
      <c r="BC36" s="256">
        <v>118.17959999999999</v>
      </c>
      <c r="BD36" s="256">
        <v>118.9675</v>
      </c>
      <c r="BE36" s="256">
        <v>117.72969999999999</v>
      </c>
      <c r="BF36" s="256">
        <v>118.87774073999999</v>
      </c>
      <c r="BG36" s="342">
        <v>118.9032</v>
      </c>
      <c r="BH36" s="342">
        <v>118.887</v>
      </c>
      <c r="BI36" s="342">
        <v>118.8582</v>
      </c>
      <c r="BJ36" s="342">
        <v>118.8062</v>
      </c>
      <c r="BK36" s="342">
        <v>118.7247</v>
      </c>
      <c r="BL36" s="342">
        <v>118.63120000000001</v>
      </c>
      <c r="BM36" s="342">
        <v>118.5194</v>
      </c>
      <c r="BN36" s="342">
        <v>118.3186</v>
      </c>
      <c r="BO36" s="342">
        <v>118.223</v>
      </c>
      <c r="BP36" s="342">
        <v>118.1621</v>
      </c>
      <c r="BQ36" s="342">
        <v>118.1905</v>
      </c>
      <c r="BR36" s="342">
        <v>118.15770000000001</v>
      </c>
      <c r="BS36" s="342">
        <v>118.1185</v>
      </c>
      <c r="BT36" s="342">
        <v>118.05719999999999</v>
      </c>
      <c r="BU36" s="342">
        <v>118.01690000000001</v>
      </c>
      <c r="BV36" s="342">
        <v>117.98180000000001</v>
      </c>
    </row>
    <row r="37" spans="1:74" ht="11.1" customHeight="1" x14ac:dyDescent="0.2">
      <c r="A37" s="608" t="s">
        <v>927</v>
      </c>
      <c r="B37" s="609" t="s">
        <v>945</v>
      </c>
      <c r="C37" s="256">
        <v>101.5108</v>
      </c>
      <c r="D37" s="256">
        <v>98.706000000000003</v>
      </c>
      <c r="E37" s="256">
        <v>96.498000000000005</v>
      </c>
      <c r="F37" s="256">
        <v>96.424800000000005</v>
      </c>
      <c r="G37" s="256">
        <v>96.017600000000002</v>
      </c>
      <c r="H37" s="256">
        <v>98.583600000000004</v>
      </c>
      <c r="I37" s="256">
        <v>98.287999999999997</v>
      </c>
      <c r="J37" s="256">
        <v>96.488200000000006</v>
      </c>
      <c r="K37" s="256">
        <v>95.164199999999994</v>
      </c>
      <c r="L37" s="256">
        <v>96.169499999999999</v>
      </c>
      <c r="M37" s="256">
        <v>94.782200000000003</v>
      </c>
      <c r="N37" s="256">
        <v>93.271799999999999</v>
      </c>
      <c r="O37" s="256">
        <v>94.5535</v>
      </c>
      <c r="P37" s="256">
        <v>94.371600000000001</v>
      </c>
      <c r="Q37" s="256">
        <v>94.250299999999996</v>
      </c>
      <c r="R37" s="256">
        <v>93.536299999999997</v>
      </c>
      <c r="S37" s="256">
        <v>94.4422</v>
      </c>
      <c r="T37" s="256">
        <v>93.487399999999994</v>
      </c>
      <c r="U37" s="256">
        <v>91.832999999999998</v>
      </c>
      <c r="V37" s="256">
        <v>91.265000000000001</v>
      </c>
      <c r="W37" s="256">
        <v>90.244100000000003</v>
      </c>
      <c r="X37" s="256">
        <v>89.244</v>
      </c>
      <c r="Y37" s="256">
        <v>90.837699999999998</v>
      </c>
      <c r="Z37" s="256">
        <v>92.515900000000002</v>
      </c>
      <c r="AA37" s="256">
        <v>93.852900000000005</v>
      </c>
      <c r="AB37" s="256">
        <v>93.9803</v>
      </c>
      <c r="AC37" s="256">
        <v>93.083699999999993</v>
      </c>
      <c r="AD37" s="256">
        <v>93.464500000000001</v>
      </c>
      <c r="AE37" s="256">
        <v>91.506600000000006</v>
      </c>
      <c r="AF37" s="256">
        <v>92.799499999999995</v>
      </c>
      <c r="AG37" s="256">
        <v>92.783500000000004</v>
      </c>
      <c r="AH37" s="256">
        <v>93.820999999999998</v>
      </c>
      <c r="AI37" s="256">
        <v>95.151399999999995</v>
      </c>
      <c r="AJ37" s="256">
        <v>94.802199999999999</v>
      </c>
      <c r="AK37" s="256">
        <v>95.456000000000003</v>
      </c>
      <c r="AL37" s="256">
        <v>94.293599999999998</v>
      </c>
      <c r="AM37" s="256">
        <v>94.992900000000006</v>
      </c>
      <c r="AN37" s="256">
        <v>95.691299999999998</v>
      </c>
      <c r="AO37" s="256">
        <v>96.596299999999999</v>
      </c>
      <c r="AP37" s="256">
        <v>96.482399999999998</v>
      </c>
      <c r="AQ37" s="256">
        <v>96.194900000000004</v>
      </c>
      <c r="AR37" s="256">
        <v>96.067099999999996</v>
      </c>
      <c r="AS37" s="256">
        <v>96.099699999999999</v>
      </c>
      <c r="AT37" s="256">
        <v>97.666399999999996</v>
      </c>
      <c r="AU37" s="256">
        <v>98.802199999999999</v>
      </c>
      <c r="AV37" s="256">
        <v>99.479399999999998</v>
      </c>
      <c r="AW37" s="256">
        <v>101.4905</v>
      </c>
      <c r="AX37" s="256">
        <v>101.1238</v>
      </c>
      <c r="AY37" s="256">
        <v>98.5334</v>
      </c>
      <c r="AZ37" s="256">
        <v>97.478300000000004</v>
      </c>
      <c r="BA37" s="256">
        <v>97.803799999999995</v>
      </c>
      <c r="BB37" s="256">
        <v>98.760499999999993</v>
      </c>
      <c r="BC37" s="256">
        <v>96.457999999999998</v>
      </c>
      <c r="BD37" s="256">
        <v>94.890600000000006</v>
      </c>
      <c r="BE37" s="256">
        <v>95.005600000000001</v>
      </c>
      <c r="BF37" s="256">
        <v>95.625613333000004</v>
      </c>
      <c r="BG37" s="342">
        <v>95.410809999999998</v>
      </c>
      <c r="BH37" s="342">
        <v>95.421760000000006</v>
      </c>
      <c r="BI37" s="342">
        <v>95.225660000000005</v>
      </c>
      <c r="BJ37" s="342">
        <v>94.979879999999994</v>
      </c>
      <c r="BK37" s="342">
        <v>94.690449999999998</v>
      </c>
      <c r="BL37" s="342">
        <v>94.340819999999994</v>
      </c>
      <c r="BM37" s="342">
        <v>93.937020000000004</v>
      </c>
      <c r="BN37" s="342">
        <v>93.321399999999997</v>
      </c>
      <c r="BO37" s="342">
        <v>92.927480000000003</v>
      </c>
      <c r="BP37" s="342">
        <v>92.597620000000006</v>
      </c>
      <c r="BQ37" s="342">
        <v>92.462729999999993</v>
      </c>
      <c r="BR37" s="342">
        <v>92.162790000000001</v>
      </c>
      <c r="BS37" s="342">
        <v>91.828720000000004</v>
      </c>
      <c r="BT37" s="342">
        <v>91.419499999999999</v>
      </c>
      <c r="BU37" s="342">
        <v>91.047939999999997</v>
      </c>
      <c r="BV37" s="342">
        <v>90.673019999999994</v>
      </c>
    </row>
    <row r="38" spans="1:74" ht="11.1" customHeight="1" x14ac:dyDescent="0.2">
      <c r="A38" s="321" t="s">
        <v>917</v>
      </c>
      <c r="B38" s="41" t="s">
        <v>946</v>
      </c>
      <c r="C38" s="256">
        <v>101.33511875000001</v>
      </c>
      <c r="D38" s="256">
        <v>100.27196855</v>
      </c>
      <c r="E38" s="256">
        <v>99.564296490000004</v>
      </c>
      <c r="F38" s="256">
        <v>99.923596900000007</v>
      </c>
      <c r="G38" s="256">
        <v>99.711218860000002</v>
      </c>
      <c r="H38" s="256">
        <v>100.20123977999999</v>
      </c>
      <c r="I38" s="256">
        <v>100.38637865</v>
      </c>
      <c r="J38" s="256">
        <v>100.07629865</v>
      </c>
      <c r="K38" s="256">
        <v>99.855526510000004</v>
      </c>
      <c r="L38" s="256">
        <v>100.49023541</v>
      </c>
      <c r="M38" s="256">
        <v>100.33915618</v>
      </c>
      <c r="N38" s="256">
        <v>100.11685479</v>
      </c>
      <c r="O38" s="256">
        <v>100.85414213</v>
      </c>
      <c r="P38" s="256">
        <v>100.7979265</v>
      </c>
      <c r="Q38" s="256">
        <v>100.97327408</v>
      </c>
      <c r="R38" s="256">
        <v>100.17045923000001</v>
      </c>
      <c r="S38" s="256">
        <v>100.56940315</v>
      </c>
      <c r="T38" s="256">
        <v>100.32012650999999</v>
      </c>
      <c r="U38" s="256">
        <v>99.878952040000001</v>
      </c>
      <c r="V38" s="256">
        <v>99.547907879999997</v>
      </c>
      <c r="W38" s="256">
        <v>99.818695439999999</v>
      </c>
      <c r="X38" s="256">
        <v>99.638190589999994</v>
      </c>
      <c r="Y38" s="256">
        <v>100.62314167</v>
      </c>
      <c r="Z38" s="256">
        <v>100.79930304</v>
      </c>
      <c r="AA38" s="256">
        <v>101.84889260999999</v>
      </c>
      <c r="AB38" s="256">
        <v>102.19714913</v>
      </c>
      <c r="AC38" s="256">
        <v>101.88048565</v>
      </c>
      <c r="AD38" s="256">
        <v>102.67741642</v>
      </c>
      <c r="AE38" s="256">
        <v>101.89471913</v>
      </c>
      <c r="AF38" s="256">
        <v>102.56018014999999</v>
      </c>
      <c r="AG38" s="256">
        <v>102.27214068000001</v>
      </c>
      <c r="AH38" s="256">
        <v>101.65809285</v>
      </c>
      <c r="AI38" s="256">
        <v>100.73842925</v>
      </c>
      <c r="AJ38" s="256">
        <v>102.91280596999999</v>
      </c>
      <c r="AK38" s="256">
        <v>103.65835952</v>
      </c>
      <c r="AL38" s="256">
        <v>103.71286796</v>
      </c>
      <c r="AM38" s="256">
        <v>102.68512320000001</v>
      </c>
      <c r="AN38" s="256">
        <v>103.84962045</v>
      </c>
      <c r="AO38" s="256">
        <v>104.21760666</v>
      </c>
      <c r="AP38" s="256">
        <v>104.62120050999999</v>
      </c>
      <c r="AQ38" s="256">
        <v>104.75508829</v>
      </c>
      <c r="AR38" s="256">
        <v>104.66865377000001</v>
      </c>
      <c r="AS38" s="256">
        <v>105.10201046</v>
      </c>
      <c r="AT38" s="256">
        <v>105.54862310999999</v>
      </c>
      <c r="AU38" s="256">
        <v>105.23628965</v>
      </c>
      <c r="AV38" s="256">
        <v>105.5265043</v>
      </c>
      <c r="AW38" s="256">
        <v>105.74632296</v>
      </c>
      <c r="AX38" s="256">
        <v>106.77780914</v>
      </c>
      <c r="AY38" s="256">
        <v>106.40256956</v>
      </c>
      <c r="AZ38" s="256">
        <v>104.38890493</v>
      </c>
      <c r="BA38" s="256">
        <v>104.0646103</v>
      </c>
      <c r="BB38" s="256">
        <v>104.39042652000001</v>
      </c>
      <c r="BC38" s="256">
        <v>103.41805974</v>
      </c>
      <c r="BD38" s="256">
        <v>103.29829309</v>
      </c>
      <c r="BE38" s="256">
        <v>103.14903086</v>
      </c>
      <c r="BF38" s="256">
        <v>103.43959386</v>
      </c>
      <c r="BG38" s="342">
        <v>103.3961</v>
      </c>
      <c r="BH38" s="342">
        <v>103.43259999999999</v>
      </c>
      <c r="BI38" s="342">
        <v>103.38639999999999</v>
      </c>
      <c r="BJ38" s="342">
        <v>103.3165</v>
      </c>
      <c r="BK38" s="342">
        <v>103.2242</v>
      </c>
      <c r="BL38" s="342">
        <v>103.10639999999999</v>
      </c>
      <c r="BM38" s="342">
        <v>102.96429999999999</v>
      </c>
      <c r="BN38" s="342">
        <v>102.7011</v>
      </c>
      <c r="BO38" s="342">
        <v>102.5827</v>
      </c>
      <c r="BP38" s="342">
        <v>102.51260000000001</v>
      </c>
      <c r="BQ38" s="342">
        <v>102.5762</v>
      </c>
      <c r="BR38" s="342">
        <v>102.5382</v>
      </c>
      <c r="BS38" s="342">
        <v>102.4841</v>
      </c>
      <c r="BT38" s="342">
        <v>102.401</v>
      </c>
      <c r="BU38" s="342">
        <v>102.3245</v>
      </c>
      <c r="BV38" s="342">
        <v>102.2418</v>
      </c>
    </row>
    <row r="39" spans="1:74" ht="11.1" customHeight="1" x14ac:dyDescent="0.2">
      <c r="A39" s="321" t="s">
        <v>918</v>
      </c>
      <c r="B39" s="41" t="s">
        <v>947</v>
      </c>
      <c r="C39" s="256">
        <v>103.78755699</v>
      </c>
      <c r="D39" s="256">
        <v>103.40714871</v>
      </c>
      <c r="E39" s="256">
        <v>102.92839804</v>
      </c>
      <c r="F39" s="256">
        <v>103.24075603</v>
      </c>
      <c r="G39" s="256">
        <v>103.06830300999999</v>
      </c>
      <c r="H39" s="256">
        <v>103.05045809000001</v>
      </c>
      <c r="I39" s="256">
        <v>103.83870065000001</v>
      </c>
      <c r="J39" s="256">
        <v>104.18624828999999</v>
      </c>
      <c r="K39" s="256">
        <v>104.0941064</v>
      </c>
      <c r="L39" s="256">
        <v>104.59961754</v>
      </c>
      <c r="M39" s="256">
        <v>104.42708076</v>
      </c>
      <c r="N39" s="256">
        <v>104.70803682</v>
      </c>
      <c r="O39" s="256">
        <v>105.18687705000001</v>
      </c>
      <c r="P39" s="256">
        <v>105.08200949</v>
      </c>
      <c r="Q39" s="256">
        <v>105.33075177000001</v>
      </c>
      <c r="R39" s="256">
        <v>104.77364091</v>
      </c>
      <c r="S39" s="256">
        <v>104.89379563999999</v>
      </c>
      <c r="T39" s="256">
        <v>105.55894180999999</v>
      </c>
      <c r="U39" s="256">
        <v>105.37683371</v>
      </c>
      <c r="V39" s="256">
        <v>105.07004037999999</v>
      </c>
      <c r="W39" s="256">
        <v>105.37655748</v>
      </c>
      <c r="X39" s="256">
        <v>105.58658317</v>
      </c>
      <c r="Y39" s="256">
        <v>106.51890931</v>
      </c>
      <c r="Z39" s="256">
        <v>106.68627422</v>
      </c>
      <c r="AA39" s="256">
        <v>107.75639563999999</v>
      </c>
      <c r="AB39" s="256">
        <v>108.41665381</v>
      </c>
      <c r="AC39" s="256">
        <v>108.25782651</v>
      </c>
      <c r="AD39" s="256">
        <v>108.95766535</v>
      </c>
      <c r="AE39" s="256">
        <v>108.69367199</v>
      </c>
      <c r="AF39" s="256">
        <v>108.90986464</v>
      </c>
      <c r="AG39" s="256">
        <v>108.83712724999999</v>
      </c>
      <c r="AH39" s="256">
        <v>108.76025307</v>
      </c>
      <c r="AI39" s="256">
        <v>109.32454371</v>
      </c>
      <c r="AJ39" s="256">
        <v>110.27422122</v>
      </c>
      <c r="AK39" s="256">
        <v>110.84605892</v>
      </c>
      <c r="AL39" s="256">
        <v>111.14172829</v>
      </c>
      <c r="AM39" s="256">
        <v>110.26801175999999</v>
      </c>
      <c r="AN39" s="256">
        <v>111.99580011</v>
      </c>
      <c r="AO39" s="256">
        <v>111.64226401000001</v>
      </c>
      <c r="AP39" s="256">
        <v>112.01111772</v>
      </c>
      <c r="AQ39" s="256">
        <v>111.70747984</v>
      </c>
      <c r="AR39" s="256">
        <v>111.733867</v>
      </c>
      <c r="AS39" s="256">
        <v>112.04492061000001</v>
      </c>
      <c r="AT39" s="256">
        <v>112.46528108</v>
      </c>
      <c r="AU39" s="256">
        <v>112.09689526</v>
      </c>
      <c r="AV39" s="256">
        <v>111.97537278999999</v>
      </c>
      <c r="AW39" s="256">
        <v>111.49813601</v>
      </c>
      <c r="AX39" s="256">
        <v>112.38103509</v>
      </c>
      <c r="AY39" s="256">
        <v>113.07667067</v>
      </c>
      <c r="AZ39" s="256">
        <v>110.9297122</v>
      </c>
      <c r="BA39" s="256">
        <v>110.96395674999999</v>
      </c>
      <c r="BB39" s="256">
        <v>110.93045802</v>
      </c>
      <c r="BC39" s="256">
        <v>110.82595963</v>
      </c>
      <c r="BD39" s="256">
        <v>111.91488462</v>
      </c>
      <c r="BE39" s="256">
        <v>111.25522123</v>
      </c>
      <c r="BF39" s="256">
        <v>111.14307678</v>
      </c>
      <c r="BG39" s="342">
        <v>111.1174</v>
      </c>
      <c r="BH39" s="342">
        <v>111.09990000000001</v>
      </c>
      <c r="BI39" s="342">
        <v>111.0697</v>
      </c>
      <c r="BJ39" s="342">
        <v>111.03440000000001</v>
      </c>
      <c r="BK39" s="342">
        <v>111.0164</v>
      </c>
      <c r="BL39" s="342">
        <v>110.95399999999999</v>
      </c>
      <c r="BM39" s="342">
        <v>110.86960000000001</v>
      </c>
      <c r="BN39" s="342">
        <v>110.7009</v>
      </c>
      <c r="BO39" s="342">
        <v>110.6193</v>
      </c>
      <c r="BP39" s="342">
        <v>110.5625</v>
      </c>
      <c r="BQ39" s="342">
        <v>110.57389999999999</v>
      </c>
      <c r="BR39" s="342">
        <v>110.5339</v>
      </c>
      <c r="BS39" s="342">
        <v>110.486</v>
      </c>
      <c r="BT39" s="342">
        <v>110.4229</v>
      </c>
      <c r="BU39" s="342">
        <v>110.3646</v>
      </c>
      <c r="BV39" s="342">
        <v>110.304</v>
      </c>
    </row>
    <row r="40" spans="1:74" ht="11.1" customHeight="1" x14ac:dyDescent="0.2">
      <c r="A40" s="321" t="s">
        <v>919</v>
      </c>
      <c r="B40" s="41" t="s">
        <v>948</v>
      </c>
      <c r="C40" s="256">
        <v>102.02024212000001</v>
      </c>
      <c r="D40" s="256">
        <v>101.18770515999999</v>
      </c>
      <c r="E40" s="256">
        <v>100.83353047</v>
      </c>
      <c r="F40" s="256">
        <v>100.98895595</v>
      </c>
      <c r="G40" s="256">
        <v>100.96851014000001</v>
      </c>
      <c r="H40" s="256">
        <v>100.92042489000001</v>
      </c>
      <c r="I40" s="256">
        <v>101.36319527000001</v>
      </c>
      <c r="J40" s="256">
        <v>100.86915918</v>
      </c>
      <c r="K40" s="256">
        <v>100.74461232</v>
      </c>
      <c r="L40" s="256">
        <v>100.89869596</v>
      </c>
      <c r="M40" s="256">
        <v>100.65222346</v>
      </c>
      <c r="N40" s="256">
        <v>100.43351998</v>
      </c>
      <c r="O40" s="256">
        <v>101.15755095999999</v>
      </c>
      <c r="P40" s="256">
        <v>100.8529549</v>
      </c>
      <c r="Q40" s="256">
        <v>100.95239626999999</v>
      </c>
      <c r="R40" s="256">
        <v>100.34399454</v>
      </c>
      <c r="S40" s="256">
        <v>100.63623757000001</v>
      </c>
      <c r="T40" s="256">
        <v>100.58534508</v>
      </c>
      <c r="U40" s="256">
        <v>100.60880481</v>
      </c>
      <c r="V40" s="256">
        <v>100.34699577000001</v>
      </c>
      <c r="W40" s="256">
        <v>100.67169715</v>
      </c>
      <c r="X40" s="256">
        <v>100.74600952999999</v>
      </c>
      <c r="Y40" s="256">
        <v>101.37045893</v>
      </c>
      <c r="Z40" s="256">
        <v>101.5292456</v>
      </c>
      <c r="AA40" s="256">
        <v>102.45509007</v>
      </c>
      <c r="AB40" s="256">
        <v>102.57016376999999</v>
      </c>
      <c r="AC40" s="256">
        <v>102.22395571</v>
      </c>
      <c r="AD40" s="256">
        <v>103.36570883</v>
      </c>
      <c r="AE40" s="256">
        <v>102.89392789</v>
      </c>
      <c r="AF40" s="256">
        <v>103.35178732999999</v>
      </c>
      <c r="AG40" s="256">
        <v>103.08455558</v>
      </c>
      <c r="AH40" s="256">
        <v>102.48462834999999</v>
      </c>
      <c r="AI40" s="256">
        <v>101.58560239000001</v>
      </c>
      <c r="AJ40" s="256">
        <v>103.84000109999999</v>
      </c>
      <c r="AK40" s="256">
        <v>104.61870388</v>
      </c>
      <c r="AL40" s="256">
        <v>104.49834952</v>
      </c>
      <c r="AM40" s="256">
        <v>103.68148565</v>
      </c>
      <c r="AN40" s="256">
        <v>104.65314585</v>
      </c>
      <c r="AO40" s="256">
        <v>105.15725801000001</v>
      </c>
      <c r="AP40" s="256">
        <v>105.57419528</v>
      </c>
      <c r="AQ40" s="256">
        <v>105.13075732</v>
      </c>
      <c r="AR40" s="256">
        <v>105.64271519</v>
      </c>
      <c r="AS40" s="256">
        <v>106.09108807</v>
      </c>
      <c r="AT40" s="256">
        <v>106.67943586</v>
      </c>
      <c r="AU40" s="256">
        <v>106.62190721</v>
      </c>
      <c r="AV40" s="256">
        <v>106.58977298000001</v>
      </c>
      <c r="AW40" s="256">
        <v>106.92461215</v>
      </c>
      <c r="AX40" s="256">
        <v>107.73293667</v>
      </c>
      <c r="AY40" s="256">
        <v>107.1770728</v>
      </c>
      <c r="AZ40" s="256">
        <v>105.97373171</v>
      </c>
      <c r="BA40" s="256">
        <v>105.61283311</v>
      </c>
      <c r="BB40" s="256">
        <v>105.41516559</v>
      </c>
      <c r="BC40" s="256">
        <v>105.02366327999999</v>
      </c>
      <c r="BD40" s="256">
        <v>105.3248954</v>
      </c>
      <c r="BE40" s="256">
        <v>105.0181941</v>
      </c>
      <c r="BF40" s="256">
        <v>104.98429551</v>
      </c>
      <c r="BG40" s="342">
        <v>104.9397</v>
      </c>
      <c r="BH40" s="342">
        <v>104.9315</v>
      </c>
      <c r="BI40" s="342">
        <v>104.919</v>
      </c>
      <c r="BJ40" s="342">
        <v>104.917</v>
      </c>
      <c r="BK40" s="342">
        <v>104.97150000000001</v>
      </c>
      <c r="BL40" s="342">
        <v>104.956</v>
      </c>
      <c r="BM40" s="342">
        <v>104.9165</v>
      </c>
      <c r="BN40" s="342">
        <v>104.7753</v>
      </c>
      <c r="BO40" s="342">
        <v>104.74590000000001</v>
      </c>
      <c r="BP40" s="342">
        <v>104.7508</v>
      </c>
      <c r="BQ40" s="342">
        <v>104.85509999999999</v>
      </c>
      <c r="BR40" s="342">
        <v>104.87949999999999</v>
      </c>
      <c r="BS40" s="342">
        <v>104.8892</v>
      </c>
      <c r="BT40" s="342">
        <v>104.884</v>
      </c>
      <c r="BU40" s="342">
        <v>104.8646</v>
      </c>
      <c r="BV40" s="342">
        <v>104.8306</v>
      </c>
    </row>
    <row r="41" spans="1:74" ht="11.1" customHeight="1" x14ac:dyDescent="0.2">
      <c r="A41" s="321" t="s">
        <v>920</v>
      </c>
      <c r="B41" s="41" t="s">
        <v>949</v>
      </c>
      <c r="C41" s="256">
        <v>99.672614240000001</v>
      </c>
      <c r="D41" s="256">
        <v>99.121158309999998</v>
      </c>
      <c r="E41" s="256">
        <v>98.284224719999997</v>
      </c>
      <c r="F41" s="256">
        <v>98.946494740000006</v>
      </c>
      <c r="G41" s="256">
        <v>99.031375929999996</v>
      </c>
      <c r="H41" s="256">
        <v>98.612679189999994</v>
      </c>
      <c r="I41" s="256">
        <v>98.840485150000006</v>
      </c>
      <c r="J41" s="256">
        <v>98.369972090000005</v>
      </c>
      <c r="K41" s="256">
        <v>98.605927019999996</v>
      </c>
      <c r="L41" s="256">
        <v>99.06745042</v>
      </c>
      <c r="M41" s="256">
        <v>99.198799469999997</v>
      </c>
      <c r="N41" s="256">
        <v>98.918978910000007</v>
      </c>
      <c r="O41" s="256">
        <v>99.721476199999998</v>
      </c>
      <c r="P41" s="256">
        <v>99.663980690000002</v>
      </c>
      <c r="Q41" s="256">
        <v>100.32686565</v>
      </c>
      <c r="R41" s="256">
        <v>99.301017639999998</v>
      </c>
      <c r="S41" s="256">
        <v>99.628398910000001</v>
      </c>
      <c r="T41" s="256">
        <v>99.562914699999993</v>
      </c>
      <c r="U41" s="256">
        <v>99.830979630000002</v>
      </c>
      <c r="V41" s="256">
        <v>99.668695060000005</v>
      </c>
      <c r="W41" s="256">
        <v>100.4469252</v>
      </c>
      <c r="X41" s="256">
        <v>100.03708724000001</v>
      </c>
      <c r="Y41" s="256">
        <v>101.05046951</v>
      </c>
      <c r="Z41" s="256">
        <v>101.17269037</v>
      </c>
      <c r="AA41" s="256">
        <v>102.2991723</v>
      </c>
      <c r="AB41" s="256">
        <v>102.04561388</v>
      </c>
      <c r="AC41" s="256">
        <v>102.25325757</v>
      </c>
      <c r="AD41" s="256">
        <v>103.76684207</v>
      </c>
      <c r="AE41" s="256">
        <v>103.82623976000001</v>
      </c>
      <c r="AF41" s="256">
        <v>104.2701658</v>
      </c>
      <c r="AG41" s="256">
        <v>104.01506929</v>
      </c>
      <c r="AH41" s="256">
        <v>102.5311737</v>
      </c>
      <c r="AI41" s="256">
        <v>100.00178486</v>
      </c>
      <c r="AJ41" s="256">
        <v>104.38307663000001</v>
      </c>
      <c r="AK41" s="256">
        <v>105.33965578</v>
      </c>
      <c r="AL41" s="256">
        <v>105.17205228</v>
      </c>
      <c r="AM41" s="256">
        <v>103.36383225</v>
      </c>
      <c r="AN41" s="256">
        <v>104.5016964</v>
      </c>
      <c r="AO41" s="256">
        <v>105.08561658000001</v>
      </c>
      <c r="AP41" s="256">
        <v>105.62685607</v>
      </c>
      <c r="AQ41" s="256">
        <v>105.75801828</v>
      </c>
      <c r="AR41" s="256">
        <v>106.03640624000001</v>
      </c>
      <c r="AS41" s="256">
        <v>106.57350305</v>
      </c>
      <c r="AT41" s="256">
        <v>107.01386337</v>
      </c>
      <c r="AU41" s="256">
        <v>106.83220876999999</v>
      </c>
      <c r="AV41" s="256">
        <v>106.69889790000001</v>
      </c>
      <c r="AW41" s="256">
        <v>106.72010031000001</v>
      </c>
      <c r="AX41" s="256">
        <v>107.46506345</v>
      </c>
      <c r="AY41" s="256">
        <v>107.26922729</v>
      </c>
      <c r="AZ41" s="256">
        <v>105.65253165999999</v>
      </c>
      <c r="BA41" s="256">
        <v>105.21151544</v>
      </c>
      <c r="BB41" s="256">
        <v>104.94625888</v>
      </c>
      <c r="BC41" s="256">
        <v>104.55133705999999</v>
      </c>
      <c r="BD41" s="256">
        <v>104.93428758</v>
      </c>
      <c r="BE41" s="256">
        <v>104.57391982</v>
      </c>
      <c r="BF41" s="256">
        <v>104.66798602999999</v>
      </c>
      <c r="BG41" s="342">
        <v>104.65089999999999</v>
      </c>
      <c r="BH41" s="342">
        <v>104.6682</v>
      </c>
      <c r="BI41" s="342">
        <v>104.6649</v>
      </c>
      <c r="BJ41" s="342">
        <v>104.6611</v>
      </c>
      <c r="BK41" s="342">
        <v>104.6807</v>
      </c>
      <c r="BL41" s="342">
        <v>104.6576</v>
      </c>
      <c r="BM41" s="342">
        <v>104.616</v>
      </c>
      <c r="BN41" s="342">
        <v>104.4652</v>
      </c>
      <c r="BO41" s="342">
        <v>104.45440000000001</v>
      </c>
      <c r="BP41" s="342">
        <v>104.49290000000001</v>
      </c>
      <c r="BQ41" s="342">
        <v>104.6658</v>
      </c>
      <c r="BR41" s="342">
        <v>104.7392</v>
      </c>
      <c r="BS41" s="342">
        <v>104.79819999999999</v>
      </c>
      <c r="BT41" s="342">
        <v>104.8442</v>
      </c>
      <c r="BU41" s="342">
        <v>104.8732</v>
      </c>
      <c r="BV41" s="342">
        <v>104.8867</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2.3471799999999998</v>
      </c>
      <c r="D45" s="213">
        <v>2.35236</v>
      </c>
      <c r="E45" s="213">
        <v>2.3600500000000002</v>
      </c>
      <c r="F45" s="213">
        <v>2.3615599999999999</v>
      </c>
      <c r="G45" s="213">
        <v>2.3697400000000002</v>
      </c>
      <c r="H45" s="213">
        <v>2.3768400000000001</v>
      </c>
      <c r="I45" s="213">
        <v>2.3805299999999998</v>
      </c>
      <c r="J45" s="213">
        <v>2.38028</v>
      </c>
      <c r="K45" s="213">
        <v>2.3750599999999999</v>
      </c>
      <c r="L45" s="213">
        <v>2.3778100000000002</v>
      </c>
      <c r="M45" s="213">
        <v>2.3801600000000001</v>
      </c>
      <c r="N45" s="213">
        <v>2.3781699999999999</v>
      </c>
      <c r="O45" s="213">
        <v>2.3783300000000001</v>
      </c>
      <c r="P45" s="213">
        <v>2.3746900000000002</v>
      </c>
      <c r="Q45" s="213">
        <v>2.3803800000000002</v>
      </c>
      <c r="R45" s="213">
        <v>2.3882699999999999</v>
      </c>
      <c r="S45" s="213">
        <v>2.3946399999999999</v>
      </c>
      <c r="T45" s="213">
        <v>2.4016700000000002</v>
      </c>
      <c r="U45" s="213">
        <v>2.4015</v>
      </c>
      <c r="V45" s="213">
        <v>2.4060199999999998</v>
      </c>
      <c r="W45" s="213">
        <v>2.4105099999999999</v>
      </c>
      <c r="X45" s="213">
        <v>2.4169100000000001</v>
      </c>
      <c r="Y45" s="213">
        <v>2.4202900000000001</v>
      </c>
      <c r="Z45" s="213">
        <v>2.4277199999999999</v>
      </c>
      <c r="AA45" s="213">
        <v>2.4378000000000002</v>
      </c>
      <c r="AB45" s="213">
        <v>2.4396100000000001</v>
      </c>
      <c r="AC45" s="213">
        <v>2.4374899999999999</v>
      </c>
      <c r="AD45" s="213">
        <v>2.4405100000000002</v>
      </c>
      <c r="AE45" s="213">
        <v>2.4396200000000001</v>
      </c>
      <c r="AF45" s="213">
        <v>2.4418199999999999</v>
      </c>
      <c r="AG45" s="213">
        <v>2.4439000000000002</v>
      </c>
      <c r="AH45" s="213">
        <v>2.4529700000000001</v>
      </c>
      <c r="AI45" s="213">
        <v>2.4641799999999998</v>
      </c>
      <c r="AJ45" s="213">
        <v>2.4658699999999998</v>
      </c>
      <c r="AK45" s="213">
        <v>2.4733200000000002</v>
      </c>
      <c r="AL45" s="213">
        <v>2.4790100000000002</v>
      </c>
      <c r="AM45" s="213">
        <v>2.4888400000000002</v>
      </c>
      <c r="AN45" s="213">
        <v>2.49369</v>
      </c>
      <c r="AO45" s="213">
        <v>2.49498</v>
      </c>
      <c r="AP45" s="213">
        <v>2.4995599999999998</v>
      </c>
      <c r="AQ45" s="213">
        <v>2.5064600000000001</v>
      </c>
      <c r="AR45" s="213">
        <v>2.5113400000000001</v>
      </c>
      <c r="AS45" s="213">
        <v>2.5159699999999998</v>
      </c>
      <c r="AT45" s="213">
        <v>2.5187900000000001</v>
      </c>
      <c r="AU45" s="213">
        <v>2.5200999999999998</v>
      </c>
      <c r="AV45" s="213">
        <v>2.5279400000000001</v>
      </c>
      <c r="AW45" s="213">
        <v>2.5276000000000001</v>
      </c>
      <c r="AX45" s="213">
        <v>2.5272299999999999</v>
      </c>
      <c r="AY45" s="213">
        <v>2.5267300000000001</v>
      </c>
      <c r="AZ45" s="213">
        <v>2.5311300000000001</v>
      </c>
      <c r="BA45" s="213">
        <v>2.54148</v>
      </c>
      <c r="BB45" s="213">
        <v>2.5495800000000002</v>
      </c>
      <c r="BC45" s="213">
        <v>2.5515500000000002</v>
      </c>
      <c r="BD45" s="213">
        <v>2.5530499999999998</v>
      </c>
      <c r="BE45" s="213">
        <v>2.5616099999999999</v>
      </c>
      <c r="BF45" s="213">
        <v>2.5626515801999998</v>
      </c>
      <c r="BG45" s="351">
        <v>2.5677940000000001</v>
      </c>
      <c r="BH45" s="351">
        <v>2.5748120000000001</v>
      </c>
      <c r="BI45" s="351">
        <v>2.5803579999999999</v>
      </c>
      <c r="BJ45" s="351">
        <v>2.5856490000000001</v>
      </c>
      <c r="BK45" s="351">
        <v>2.5907779999999998</v>
      </c>
      <c r="BL45" s="351">
        <v>2.5954890000000002</v>
      </c>
      <c r="BM45" s="351">
        <v>2.5998760000000001</v>
      </c>
      <c r="BN45" s="351">
        <v>2.6031409999999999</v>
      </c>
      <c r="BO45" s="351">
        <v>2.6074739999999998</v>
      </c>
      <c r="BP45" s="351">
        <v>2.6120800000000002</v>
      </c>
      <c r="BQ45" s="351">
        <v>2.617486</v>
      </c>
      <c r="BR45" s="351">
        <v>2.622239</v>
      </c>
      <c r="BS45" s="351">
        <v>2.6268669999999998</v>
      </c>
      <c r="BT45" s="351">
        <v>2.630601</v>
      </c>
      <c r="BU45" s="351">
        <v>2.6355559999999998</v>
      </c>
      <c r="BV45" s="351">
        <v>2.6409639999999999</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1.9439649408999999</v>
      </c>
      <c r="D47" s="213">
        <v>1.9230385552</v>
      </c>
      <c r="E47" s="213">
        <v>1.9115038346</v>
      </c>
      <c r="F47" s="213">
        <v>1.9232151487</v>
      </c>
      <c r="G47" s="213">
        <v>1.9200729808000001</v>
      </c>
      <c r="H47" s="213">
        <v>1.9159317007000001</v>
      </c>
      <c r="I47" s="213">
        <v>1.9127152812999999</v>
      </c>
      <c r="J47" s="213">
        <v>1.9051327967</v>
      </c>
      <c r="K47" s="213">
        <v>1.89510822</v>
      </c>
      <c r="L47" s="213">
        <v>1.8792453872999999</v>
      </c>
      <c r="M47" s="213">
        <v>1.8668837492999999</v>
      </c>
      <c r="N47" s="213">
        <v>1.8546271421</v>
      </c>
      <c r="O47" s="213">
        <v>1.8353287192000001</v>
      </c>
      <c r="P47" s="213">
        <v>1.8286423084000001</v>
      </c>
      <c r="Q47" s="213">
        <v>1.8274210631000001</v>
      </c>
      <c r="R47" s="213">
        <v>1.8383562338999999</v>
      </c>
      <c r="S47" s="213">
        <v>1.8430468819000001</v>
      </c>
      <c r="T47" s="213">
        <v>1.8481842575</v>
      </c>
      <c r="U47" s="213">
        <v>1.8536142054</v>
      </c>
      <c r="V47" s="213">
        <v>1.8597606528999999</v>
      </c>
      <c r="W47" s="213">
        <v>1.8664694447000001</v>
      </c>
      <c r="X47" s="213">
        <v>1.871626633</v>
      </c>
      <c r="Y47" s="213">
        <v>1.8810455741000001</v>
      </c>
      <c r="Z47" s="213">
        <v>1.8926123202</v>
      </c>
      <c r="AA47" s="213">
        <v>1.915677549</v>
      </c>
      <c r="AB47" s="213">
        <v>1.924526897</v>
      </c>
      <c r="AC47" s="213">
        <v>1.9285110417</v>
      </c>
      <c r="AD47" s="213">
        <v>1.9192286516999999</v>
      </c>
      <c r="AE47" s="213">
        <v>1.9197833887</v>
      </c>
      <c r="AF47" s="213">
        <v>1.9217739213</v>
      </c>
      <c r="AG47" s="213">
        <v>1.9230306832999999</v>
      </c>
      <c r="AH47" s="213">
        <v>1.9295199811999999</v>
      </c>
      <c r="AI47" s="213">
        <v>1.9390722491000001</v>
      </c>
      <c r="AJ47" s="213">
        <v>1.9569611172000001</v>
      </c>
      <c r="AK47" s="213">
        <v>1.9686841022999999</v>
      </c>
      <c r="AL47" s="213">
        <v>1.9795148345</v>
      </c>
      <c r="AM47" s="213">
        <v>1.9903606784000001</v>
      </c>
      <c r="AN47" s="213">
        <v>1.9987263818000001</v>
      </c>
      <c r="AO47" s="213">
        <v>2.0055193091999999</v>
      </c>
      <c r="AP47" s="213">
        <v>2.0088626677999999</v>
      </c>
      <c r="AQ47" s="213">
        <v>2.0139176377000001</v>
      </c>
      <c r="AR47" s="213">
        <v>2.0188074261</v>
      </c>
      <c r="AS47" s="213">
        <v>2.0239392677999999</v>
      </c>
      <c r="AT47" s="213">
        <v>2.0281932670999998</v>
      </c>
      <c r="AU47" s="213">
        <v>2.0319766588000001</v>
      </c>
      <c r="AV47" s="213">
        <v>2.0406438417000001</v>
      </c>
      <c r="AW47" s="213">
        <v>2.0394702191</v>
      </c>
      <c r="AX47" s="213">
        <v>2.0338101897</v>
      </c>
      <c r="AY47" s="213">
        <v>2.0140933540999999</v>
      </c>
      <c r="AZ47" s="213">
        <v>2.0066383109000001</v>
      </c>
      <c r="BA47" s="213">
        <v>2.0018746606</v>
      </c>
      <c r="BB47" s="213">
        <v>2.0031919489000001</v>
      </c>
      <c r="BC47" s="213">
        <v>2.0012689251000002</v>
      </c>
      <c r="BD47" s="213">
        <v>1.9994951349000001</v>
      </c>
      <c r="BE47" s="213">
        <v>1.9962510870000001</v>
      </c>
      <c r="BF47" s="213">
        <v>1.9959903826000001</v>
      </c>
      <c r="BG47" s="351">
        <v>1.9970939999999999</v>
      </c>
      <c r="BH47" s="351">
        <v>2.0002149999999999</v>
      </c>
      <c r="BI47" s="351">
        <v>2.003555</v>
      </c>
      <c r="BJ47" s="351">
        <v>2.007768</v>
      </c>
      <c r="BK47" s="351">
        <v>2.0161190000000002</v>
      </c>
      <c r="BL47" s="351">
        <v>2.0196290000000001</v>
      </c>
      <c r="BM47" s="351">
        <v>2.0215640000000001</v>
      </c>
      <c r="BN47" s="351">
        <v>2.0188890000000002</v>
      </c>
      <c r="BO47" s="351">
        <v>2.019949</v>
      </c>
      <c r="BP47" s="351">
        <v>2.0217109999999998</v>
      </c>
      <c r="BQ47" s="351">
        <v>2.0247929999999998</v>
      </c>
      <c r="BR47" s="351">
        <v>2.0274899999999998</v>
      </c>
      <c r="BS47" s="351">
        <v>2.030424</v>
      </c>
      <c r="BT47" s="351">
        <v>2.0340020000000001</v>
      </c>
      <c r="BU47" s="351">
        <v>2.0371009999999998</v>
      </c>
      <c r="BV47" s="351">
        <v>2.0401280000000002</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1.627</v>
      </c>
      <c r="D49" s="213">
        <v>1.6950000000000001</v>
      </c>
      <c r="E49" s="213">
        <v>1.819</v>
      </c>
      <c r="F49" s="213">
        <v>1.7829999999999999</v>
      </c>
      <c r="G49" s="213">
        <v>2.0339999999999998</v>
      </c>
      <c r="H49" s="213">
        <v>2.048</v>
      </c>
      <c r="I49" s="213">
        <v>2.0139999999999998</v>
      </c>
      <c r="J49" s="213">
        <v>1.8839999999999999</v>
      </c>
      <c r="K49" s="213">
        <v>1.6579999999999999</v>
      </c>
      <c r="L49" s="213">
        <v>1.613</v>
      </c>
      <c r="M49" s="213">
        <v>1.5620000000000001</v>
      </c>
      <c r="N49" s="213">
        <v>1.3859999999999999</v>
      </c>
      <c r="O49" s="213">
        <v>1.254</v>
      </c>
      <c r="P49" s="213">
        <v>1.1459999999999999</v>
      </c>
      <c r="Q49" s="213">
        <v>1.222</v>
      </c>
      <c r="R49" s="213">
        <v>1.3240000000000001</v>
      </c>
      <c r="S49" s="213">
        <v>1.4630000000000001</v>
      </c>
      <c r="T49" s="213">
        <v>1.5840000000000001</v>
      </c>
      <c r="U49" s="213">
        <v>1.5620000000000001</v>
      </c>
      <c r="V49" s="213">
        <v>1.4830000000000001</v>
      </c>
      <c r="W49" s="213">
        <v>1.542</v>
      </c>
      <c r="X49" s="213">
        <v>1.59</v>
      </c>
      <c r="Y49" s="213">
        <v>1.5209999999999999</v>
      </c>
      <c r="Z49" s="213">
        <v>1.5629999999999999</v>
      </c>
      <c r="AA49" s="213">
        <v>1.653</v>
      </c>
      <c r="AB49" s="213">
        <v>1.665</v>
      </c>
      <c r="AC49" s="213">
        <v>1.65</v>
      </c>
      <c r="AD49" s="213">
        <v>1.706</v>
      </c>
      <c r="AE49" s="213">
        <v>1.6559999999999999</v>
      </c>
      <c r="AF49" s="213">
        <v>1.6379999999999999</v>
      </c>
      <c r="AG49" s="213">
        <v>1.645</v>
      </c>
      <c r="AH49" s="213">
        <v>1.7290000000000001</v>
      </c>
      <c r="AI49" s="213">
        <v>1.883</v>
      </c>
      <c r="AJ49" s="213">
        <v>1.857</v>
      </c>
      <c r="AK49" s="213">
        <v>1.927</v>
      </c>
      <c r="AL49" s="213">
        <v>1.919</v>
      </c>
      <c r="AM49" s="213">
        <v>1.97</v>
      </c>
      <c r="AN49" s="213">
        <v>1.9970000000000001</v>
      </c>
      <c r="AO49" s="213">
        <v>1.9770000000000001</v>
      </c>
      <c r="AP49" s="213">
        <v>2.077</v>
      </c>
      <c r="AQ49" s="213">
        <v>2.2829999999999999</v>
      </c>
      <c r="AR49" s="213">
        <v>2.294</v>
      </c>
      <c r="AS49" s="213">
        <v>2.282</v>
      </c>
      <c r="AT49" s="213">
        <v>2.2389999999999999</v>
      </c>
      <c r="AU49" s="213">
        <v>2.266</v>
      </c>
      <c r="AV49" s="213">
        <v>2.331</v>
      </c>
      <c r="AW49" s="213">
        <v>2.1429999999999998</v>
      </c>
      <c r="AX49" s="213">
        <v>1.8380000000000001</v>
      </c>
      <c r="AY49" s="213">
        <v>1.6759999999999999</v>
      </c>
      <c r="AZ49" s="213">
        <v>1.776</v>
      </c>
      <c r="BA49" s="213">
        <v>1.9710000000000001</v>
      </c>
      <c r="BB49" s="213">
        <v>2.129</v>
      </c>
      <c r="BC49" s="213">
        <v>2.13</v>
      </c>
      <c r="BD49" s="213">
        <v>1.9750000000000001</v>
      </c>
      <c r="BE49" s="213">
        <v>2.0619999999999998</v>
      </c>
      <c r="BF49" s="213">
        <v>1.9017120000000001</v>
      </c>
      <c r="BG49" s="351">
        <v>1.8504130000000001</v>
      </c>
      <c r="BH49" s="351">
        <v>1.8108500000000001</v>
      </c>
      <c r="BI49" s="351">
        <v>1.7996890000000001</v>
      </c>
      <c r="BJ49" s="351">
        <v>1.7869219999999999</v>
      </c>
      <c r="BK49" s="351">
        <v>1.7909440000000001</v>
      </c>
      <c r="BL49" s="351">
        <v>1.8322830000000001</v>
      </c>
      <c r="BM49" s="351">
        <v>1.8524510000000001</v>
      </c>
      <c r="BN49" s="351">
        <v>1.8941220000000001</v>
      </c>
      <c r="BO49" s="351">
        <v>1.910941</v>
      </c>
      <c r="BP49" s="351">
        <v>1.913648</v>
      </c>
      <c r="BQ49" s="351">
        <v>1.9142170000000001</v>
      </c>
      <c r="BR49" s="351">
        <v>1.9001300000000001</v>
      </c>
      <c r="BS49" s="351">
        <v>1.8863099999999999</v>
      </c>
      <c r="BT49" s="351">
        <v>1.856317</v>
      </c>
      <c r="BU49" s="351">
        <v>1.834846</v>
      </c>
      <c r="BV49" s="351">
        <v>1.7992220000000001</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1163</v>
      </c>
      <c r="C51" s="256">
        <v>104.072</v>
      </c>
      <c r="D51" s="256">
        <v>104.072</v>
      </c>
      <c r="E51" s="256">
        <v>104.072</v>
      </c>
      <c r="F51" s="256">
        <v>104.684</v>
      </c>
      <c r="G51" s="256">
        <v>104.684</v>
      </c>
      <c r="H51" s="256">
        <v>104.684</v>
      </c>
      <c r="I51" s="256">
        <v>105</v>
      </c>
      <c r="J51" s="256">
        <v>105</v>
      </c>
      <c r="K51" s="256">
        <v>105</v>
      </c>
      <c r="L51" s="256">
        <v>104.997</v>
      </c>
      <c r="M51" s="256">
        <v>104.997</v>
      </c>
      <c r="N51" s="256">
        <v>104.997</v>
      </c>
      <c r="O51" s="256">
        <v>104.93300000000001</v>
      </c>
      <c r="P51" s="256">
        <v>104.93300000000001</v>
      </c>
      <c r="Q51" s="256">
        <v>104.93300000000001</v>
      </c>
      <c r="R51" s="256">
        <v>105.61799999999999</v>
      </c>
      <c r="S51" s="256">
        <v>105.61799999999999</v>
      </c>
      <c r="T51" s="256">
        <v>105.61799999999999</v>
      </c>
      <c r="U51" s="256">
        <v>105.98699999999999</v>
      </c>
      <c r="V51" s="256">
        <v>105.98699999999999</v>
      </c>
      <c r="W51" s="256">
        <v>105.98699999999999</v>
      </c>
      <c r="X51" s="256">
        <v>106.54300000000001</v>
      </c>
      <c r="Y51" s="256">
        <v>106.54300000000001</v>
      </c>
      <c r="Z51" s="256">
        <v>106.54300000000001</v>
      </c>
      <c r="AA51" s="256">
        <v>107.04</v>
      </c>
      <c r="AB51" s="256">
        <v>107.04</v>
      </c>
      <c r="AC51" s="256">
        <v>107.04</v>
      </c>
      <c r="AD51" s="256">
        <v>107.39400000000001</v>
      </c>
      <c r="AE51" s="256">
        <v>107.39400000000001</v>
      </c>
      <c r="AF51" s="256">
        <v>107.39400000000001</v>
      </c>
      <c r="AG51" s="256">
        <v>108.032</v>
      </c>
      <c r="AH51" s="256">
        <v>108.032</v>
      </c>
      <c r="AI51" s="256">
        <v>108.032</v>
      </c>
      <c r="AJ51" s="256">
        <v>108.715</v>
      </c>
      <c r="AK51" s="256">
        <v>108.715</v>
      </c>
      <c r="AL51" s="256">
        <v>108.715</v>
      </c>
      <c r="AM51" s="256">
        <v>109.34099999999999</v>
      </c>
      <c r="AN51" s="256">
        <v>109.34099999999999</v>
      </c>
      <c r="AO51" s="256">
        <v>109.34099999999999</v>
      </c>
      <c r="AP51" s="256">
        <v>110.209</v>
      </c>
      <c r="AQ51" s="256">
        <v>110.209</v>
      </c>
      <c r="AR51" s="256">
        <v>110.209</v>
      </c>
      <c r="AS51" s="256">
        <v>110.765</v>
      </c>
      <c r="AT51" s="256">
        <v>110.765</v>
      </c>
      <c r="AU51" s="256">
        <v>110.765</v>
      </c>
      <c r="AV51" s="256">
        <v>111.212</v>
      </c>
      <c r="AW51" s="256">
        <v>111.212</v>
      </c>
      <c r="AX51" s="256">
        <v>111.212</v>
      </c>
      <c r="AY51" s="256">
        <v>111.504</v>
      </c>
      <c r="AZ51" s="256">
        <v>111.504</v>
      </c>
      <c r="BA51" s="256">
        <v>111.504</v>
      </c>
      <c r="BB51" s="256">
        <v>112.158</v>
      </c>
      <c r="BC51" s="256">
        <v>112.158</v>
      </c>
      <c r="BD51" s="256">
        <v>112.158</v>
      </c>
      <c r="BE51" s="256">
        <v>112.53551852</v>
      </c>
      <c r="BF51" s="256">
        <v>112.74762963000001</v>
      </c>
      <c r="BG51" s="342">
        <v>112.9738</v>
      </c>
      <c r="BH51" s="342">
        <v>113.2299</v>
      </c>
      <c r="BI51" s="342">
        <v>113.47199999999999</v>
      </c>
      <c r="BJ51" s="342">
        <v>113.7162</v>
      </c>
      <c r="BK51" s="342">
        <v>113.965</v>
      </c>
      <c r="BL51" s="342">
        <v>114.2111</v>
      </c>
      <c r="BM51" s="342">
        <v>114.4572</v>
      </c>
      <c r="BN51" s="342">
        <v>114.7055</v>
      </c>
      <c r="BO51" s="342">
        <v>114.95</v>
      </c>
      <c r="BP51" s="342">
        <v>115.193</v>
      </c>
      <c r="BQ51" s="342">
        <v>115.42440000000001</v>
      </c>
      <c r="BR51" s="342">
        <v>115.6717</v>
      </c>
      <c r="BS51" s="342">
        <v>115.925</v>
      </c>
      <c r="BT51" s="342">
        <v>116.1896</v>
      </c>
      <c r="BU51" s="342">
        <v>116.4507</v>
      </c>
      <c r="BV51" s="342">
        <v>116.7136</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7532.1935483999996</v>
      </c>
      <c r="D55" s="238">
        <v>7757.8571429000003</v>
      </c>
      <c r="E55" s="238">
        <v>8323.1290322999994</v>
      </c>
      <c r="F55" s="238">
        <v>8760.5666667000005</v>
      </c>
      <c r="G55" s="238">
        <v>8736.7419355000002</v>
      </c>
      <c r="H55" s="238">
        <v>9019.1333333000002</v>
      </c>
      <c r="I55" s="238">
        <v>8979.7419355000002</v>
      </c>
      <c r="J55" s="238">
        <v>8780.9354839000007</v>
      </c>
      <c r="K55" s="238">
        <v>8503</v>
      </c>
      <c r="L55" s="238">
        <v>8660.2903225999999</v>
      </c>
      <c r="M55" s="238">
        <v>8294.7666666999994</v>
      </c>
      <c r="N55" s="238">
        <v>8368.5161289999996</v>
      </c>
      <c r="O55" s="238">
        <v>7731.5806451999997</v>
      </c>
      <c r="P55" s="238">
        <v>7964.6785713999998</v>
      </c>
      <c r="Q55" s="238">
        <v>8553.1290322999994</v>
      </c>
      <c r="R55" s="238">
        <v>8988.4333332999995</v>
      </c>
      <c r="S55" s="238">
        <v>8966.8387096999995</v>
      </c>
      <c r="T55" s="238">
        <v>9233.0333332999999</v>
      </c>
      <c r="U55" s="238">
        <v>9198.7096774000001</v>
      </c>
      <c r="V55" s="238">
        <v>9006.8709677000006</v>
      </c>
      <c r="W55" s="238">
        <v>8734.6333333000002</v>
      </c>
      <c r="X55" s="238">
        <v>8890.6451613000008</v>
      </c>
      <c r="Y55" s="238">
        <v>8505.1333333000002</v>
      </c>
      <c r="Z55" s="238">
        <v>8541.2258065000005</v>
      </c>
      <c r="AA55" s="238">
        <v>7825.8064516000004</v>
      </c>
      <c r="AB55" s="238">
        <v>8058.7142856999999</v>
      </c>
      <c r="AC55" s="238">
        <v>8656.2258065000005</v>
      </c>
      <c r="AD55" s="238">
        <v>9095.4666667000001</v>
      </c>
      <c r="AE55" s="238">
        <v>9073.0322581</v>
      </c>
      <c r="AF55" s="238">
        <v>9343</v>
      </c>
      <c r="AG55" s="238">
        <v>9308.5806451999997</v>
      </c>
      <c r="AH55" s="238">
        <v>9114.7741934999995</v>
      </c>
      <c r="AI55" s="238">
        <v>8840.4</v>
      </c>
      <c r="AJ55" s="238">
        <v>8996.3870967999992</v>
      </c>
      <c r="AK55" s="238">
        <v>8605.2999999999993</v>
      </c>
      <c r="AL55" s="238">
        <v>8643.8064515999995</v>
      </c>
      <c r="AM55" s="238">
        <v>7854.2903225999999</v>
      </c>
      <c r="AN55" s="238">
        <v>8040.9285713999998</v>
      </c>
      <c r="AO55" s="238">
        <v>8684.8064515999995</v>
      </c>
      <c r="AP55" s="238">
        <v>9081.4666667000001</v>
      </c>
      <c r="AQ55" s="238">
        <v>9142.4838710000004</v>
      </c>
      <c r="AR55" s="238">
        <v>9352.7666666999994</v>
      </c>
      <c r="AS55" s="238">
        <v>9335.1612903000005</v>
      </c>
      <c r="AT55" s="238">
        <v>9225.1290322999994</v>
      </c>
      <c r="AU55" s="238">
        <v>8772.5</v>
      </c>
      <c r="AV55" s="238">
        <v>9104.1935484000005</v>
      </c>
      <c r="AW55" s="238">
        <v>8619.1333333000002</v>
      </c>
      <c r="AX55" s="238">
        <v>8700.1935484000005</v>
      </c>
      <c r="AY55" s="238">
        <v>7972.4193548000003</v>
      </c>
      <c r="AZ55" s="238">
        <v>8004.8928570999997</v>
      </c>
      <c r="BA55" s="238">
        <v>8715.1935484000005</v>
      </c>
      <c r="BB55" s="238">
        <v>9304.7333333000006</v>
      </c>
      <c r="BC55" s="238">
        <v>9238.4193548000003</v>
      </c>
      <c r="BD55" s="238">
        <v>9323.5666667000005</v>
      </c>
      <c r="BE55" s="238">
        <v>9405.2369999999992</v>
      </c>
      <c r="BF55" s="238">
        <v>9250.32</v>
      </c>
      <c r="BG55" s="329">
        <v>8914.7710000000006</v>
      </c>
      <c r="BH55" s="329">
        <v>9145.2510000000002</v>
      </c>
      <c r="BI55" s="329">
        <v>8753.7510000000002</v>
      </c>
      <c r="BJ55" s="329">
        <v>8842.8430000000008</v>
      </c>
      <c r="BK55" s="329">
        <v>8070.2560000000003</v>
      </c>
      <c r="BL55" s="329">
        <v>8213.7450000000008</v>
      </c>
      <c r="BM55" s="329">
        <v>8823.0370000000003</v>
      </c>
      <c r="BN55" s="329">
        <v>9283.7389999999996</v>
      </c>
      <c r="BO55" s="329">
        <v>9331.1419999999998</v>
      </c>
      <c r="BP55" s="329">
        <v>9489.7790000000005</v>
      </c>
      <c r="BQ55" s="329">
        <v>9529.1239999999998</v>
      </c>
      <c r="BR55" s="329">
        <v>9347.9809999999998</v>
      </c>
      <c r="BS55" s="329">
        <v>9046.2160000000003</v>
      </c>
      <c r="BT55" s="329">
        <v>9236.9660000000003</v>
      </c>
      <c r="BU55" s="329">
        <v>8837.7369999999992</v>
      </c>
      <c r="BV55" s="329">
        <v>8924.9259999999995</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501.89555418999998</v>
      </c>
      <c r="D57" s="238">
        <v>508.12199457000003</v>
      </c>
      <c r="E57" s="238">
        <v>546.27879760999997</v>
      </c>
      <c r="F57" s="238">
        <v>560.27968280000005</v>
      </c>
      <c r="G57" s="238">
        <v>570.51977861</v>
      </c>
      <c r="H57" s="238">
        <v>598.51446033000002</v>
      </c>
      <c r="I57" s="238">
        <v>602.41832448000002</v>
      </c>
      <c r="J57" s="238">
        <v>594.15307399999995</v>
      </c>
      <c r="K57" s="238">
        <v>562.41350742999998</v>
      </c>
      <c r="L57" s="238">
        <v>556.83215177</v>
      </c>
      <c r="M57" s="238">
        <v>555.64856142999997</v>
      </c>
      <c r="N57" s="238">
        <v>579.61085245000004</v>
      </c>
      <c r="O57" s="238">
        <v>530.59816903000001</v>
      </c>
      <c r="P57" s="238">
        <v>534.37558514</v>
      </c>
      <c r="Q57" s="238">
        <v>585.64439700000003</v>
      </c>
      <c r="R57" s="238">
        <v>598.00254086999996</v>
      </c>
      <c r="S57" s="238">
        <v>591.56587777000004</v>
      </c>
      <c r="T57" s="238">
        <v>628.28403836999996</v>
      </c>
      <c r="U57" s="238">
        <v>629.03124400000002</v>
      </c>
      <c r="V57" s="238">
        <v>624.87888586999998</v>
      </c>
      <c r="W57" s="238">
        <v>577.22592463000001</v>
      </c>
      <c r="X57" s="238">
        <v>585.84686457999999</v>
      </c>
      <c r="Y57" s="238">
        <v>580.59948967000003</v>
      </c>
      <c r="Z57" s="238">
        <v>610.67033751999998</v>
      </c>
      <c r="AA57" s="238">
        <v>550.05060432000005</v>
      </c>
      <c r="AB57" s="238">
        <v>544.19978438999999</v>
      </c>
      <c r="AC57" s="238">
        <v>604.11275909999995</v>
      </c>
      <c r="AD57" s="238">
        <v>608.65627386999995</v>
      </c>
      <c r="AE57" s="238">
        <v>604.74247448000006</v>
      </c>
      <c r="AF57" s="238">
        <v>644.91114357000004</v>
      </c>
      <c r="AG57" s="238">
        <v>670.07142886999998</v>
      </c>
      <c r="AH57" s="238">
        <v>680.66809919000002</v>
      </c>
      <c r="AI57" s="238">
        <v>631.20073136999997</v>
      </c>
      <c r="AJ57" s="238">
        <v>612.91744529000005</v>
      </c>
      <c r="AK57" s="238">
        <v>638.94965907000005</v>
      </c>
      <c r="AL57" s="238">
        <v>641.04661668000006</v>
      </c>
      <c r="AM57" s="238">
        <v>582.11603709999997</v>
      </c>
      <c r="AN57" s="238">
        <v>602.28317554</v>
      </c>
      <c r="AO57" s="238">
        <v>623.31326096999999</v>
      </c>
      <c r="AP57" s="238">
        <v>630.81710120000002</v>
      </c>
      <c r="AQ57" s="238">
        <v>666.70325661000004</v>
      </c>
      <c r="AR57" s="238">
        <v>694.44226222999998</v>
      </c>
      <c r="AS57" s="238">
        <v>692.10183689999997</v>
      </c>
      <c r="AT57" s="238">
        <v>665.63464032000002</v>
      </c>
      <c r="AU57" s="238">
        <v>640.97481983</v>
      </c>
      <c r="AV57" s="238">
        <v>676.68536758000005</v>
      </c>
      <c r="AW57" s="238">
        <v>634.14949533000004</v>
      </c>
      <c r="AX57" s="238">
        <v>670.80145674000005</v>
      </c>
      <c r="AY57" s="238">
        <v>634.16453809999996</v>
      </c>
      <c r="AZ57" s="238">
        <v>616.29350713999997</v>
      </c>
      <c r="BA57" s="238">
        <v>674.55900328999996</v>
      </c>
      <c r="BB57" s="238">
        <v>652.32820666999999</v>
      </c>
      <c r="BC57" s="238">
        <v>692.52737187000002</v>
      </c>
      <c r="BD57" s="238">
        <v>707.86500000000001</v>
      </c>
      <c r="BE57" s="238">
        <v>705.80219999999997</v>
      </c>
      <c r="BF57" s="238">
        <v>693.16240000000005</v>
      </c>
      <c r="BG57" s="329">
        <v>656.66129999999998</v>
      </c>
      <c r="BH57" s="329">
        <v>657.43489999999997</v>
      </c>
      <c r="BI57" s="329">
        <v>652.05619999999999</v>
      </c>
      <c r="BJ57" s="329">
        <v>671.12090000000001</v>
      </c>
      <c r="BK57" s="329">
        <v>629.88340000000005</v>
      </c>
      <c r="BL57" s="329">
        <v>627.98320000000001</v>
      </c>
      <c r="BM57" s="329">
        <v>663.50440000000003</v>
      </c>
      <c r="BN57" s="329">
        <v>664.56610000000001</v>
      </c>
      <c r="BO57" s="329">
        <v>663.43079999999998</v>
      </c>
      <c r="BP57" s="329">
        <v>696.01179999999999</v>
      </c>
      <c r="BQ57" s="329">
        <v>701.55169999999998</v>
      </c>
      <c r="BR57" s="329">
        <v>692.36519999999996</v>
      </c>
      <c r="BS57" s="329">
        <v>657.38879999999995</v>
      </c>
      <c r="BT57" s="329">
        <v>658.63080000000002</v>
      </c>
      <c r="BU57" s="329">
        <v>653.27430000000004</v>
      </c>
      <c r="BV57" s="329">
        <v>672.21400000000006</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305.72955576999999</v>
      </c>
      <c r="D59" s="238">
        <v>312.55873007000002</v>
      </c>
      <c r="E59" s="238">
        <v>345.99424902999999</v>
      </c>
      <c r="F59" s="238">
        <v>345.19639910000001</v>
      </c>
      <c r="G59" s="238">
        <v>348.09641058</v>
      </c>
      <c r="H59" s="238">
        <v>375.04102569999998</v>
      </c>
      <c r="I59" s="238">
        <v>382.90456897000001</v>
      </c>
      <c r="J59" s="238">
        <v>368.30962219000003</v>
      </c>
      <c r="K59" s="238">
        <v>341.55410612999998</v>
      </c>
      <c r="L59" s="238">
        <v>348.81870719</v>
      </c>
      <c r="M59" s="238">
        <v>336.62670077000001</v>
      </c>
      <c r="N59" s="238">
        <v>347.55871947999998</v>
      </c>
      <c r="O59" s="238">
        <v>314.43157406</v>
      </c>
      <c r="P59" s="238">
        <v>310.64432127999999</v>
      </c>
      <c r="Q59" s="238">
        <v>353.09685035000001</v>
      </c>
      <c r="R59" s="238">
        <v>351.59398802999999</v>
      </c>
      <c r="S59" s="238">
        <v>356.66105034999998</v>
      </c>
      <c r="T59" s="238">
        <v>390.56535657000001</v>
      </c>
      <c r="U59" s="238">
        <v>390.88783848000003</v>
      </c>
      <c r="V59" s="238">
        <v>377.87142815999999</v>
      </c>
      <c r="W59" s="238">
        <v>355.75970187000001</v>
      </c>
      <c r="X59" s="238">
        <v>357.64645196999999</v>
      </c>
      <c r="Y59" s="238">
        <v>353.52267737</v>
      </c>
      <c r="Z59" s="238">
        <v>359.64361535</v>
      </c>
      <c r="AA59" s="238">
        <v>328.41003358</v>
      </c>
      <c r="AB59" s="238">
        <v>327.75028386000002</v>
      </c>
      <c r="AC59" s="238">
        <v>373.13458684</v>
      </c>
      <c r="AD59" s="238">
        <v>374.78471457000001</v>
      </c>
      <c r="AE59" s="238">
        <v>380.31010386999998</v>
      </c>
      <c r="AF59" s="238">
        <v>415.18907799999999</v>
      </c>
      <c r="AG59" s="238">
        <v>416.62993968000001</v>
      </c>
      <c r="AH59" s="238">
        <v>407.48685110000002</v>
      </c>
      <c r="AI59" s="238">
        <v>367.4588521</v>
      </c>
      <c r="AJ59" s="238">
        <v>382.00988396999998</v>
      </c>
      <c r="AK59" s="238">
        <v>381.93076237000002</v>
      </c>
      <c r="AL59" s="238">
        <v>381.08100000000002</v>
      </c>
      <c r="AM59" s="238">
        <v>347.76202905999997</v>
      </c>
      <c r="AN59" s="238">
        <v>355.43747946000002</v>
      </c>
      <c r="AO59" s="238">
        <v>398.75601957999999</v>
      </c>
      <c r="AP59" s="238">
        <v>395.06800533000001</v>
      </c>
      <c r="AQ59" s="238">
        <v>406.66937603000002</v>
      </c>
      <c r="AR59" s="238">
        <v>439.7450432</v>
      </c>
      <c r="AS59" s="238">
        <v>438.38909183999999</v>
      </c>
      <c r="AT59" s="238">
        <v>425.72941845000003</v>
      </c>
      <c r="AU59" s="238">
        <v>388.2077061</v>
      </c>
      <c r="AV59" s="238">
        <v>401.11245100000002</v>
      </c>
      <c r="AW59" s="238">
        <v>389.57873262999999</v>
      </c>
      <c r="AX59" s="238">
        <v>391.86633029000001</v>
      </c>
      <c r="AY59" s="238">
        <v>362.39302871000001</v>
      </c>
      <c r="AZ59" s="238">
        <v>361.71620293000001</v>
      </c>
      <c r="BA59" s="238">
        <v>413.85100125999998</v>
      </c>
      <c r="BB59" s="238">
        <v>409.53698177000001</v>
      </c>
      <c r="BC59" s="238">
        <v>420.69704102999998</v>
      </c>
      <c r="BD59" s="238">
        <v>450.27229999999997</v>
      </c>
      <c r="BE59" s="238">
        <v>453.358</v>
      </c>
      <c r="BF59" s="238">
        <v>442.08730000000003</v>
      </c>
      <c r="BG59" s="329">
        <v>413.09969999999998</v>
      </c>
      <c r="BH59" s="329">
        <v>419.05500000000001</v>
      </c>
      <c r="BI59" s="329">
        <v>411.66520000000003</v>
      </c>
      <c r="BJ59" s="329">
        <v>420.17439999999999</v>
      </c>
      <c r="BK59" s="329">
        <v>385.40390000000002</v>
      </c>
      <c r="BL59" s="329">
        <v>385.14819999999997</v>
      </c>
      <c r="BM59" s="329">
        <v>423.50990000000002</v>
      </c>
      <c r="BN59" s="329">
        <v>420.12180000000001</v>
      </c>
      <c r="BO59" s="329">
        <v>425.79840000000002</v>
      </c>
      <c r="BP59" s="329">
        <v>454.79340000000002</v>
      </c>
      <c r="BQ59" s="329">
        <v>457.27629999999999</v>
      </c>
      <c r="BR59" s="329">
        <v>445.58890000000002</v>
      </c>
      <c r="BS59" s="329">
        <v>416.25819999999999</v>
      </c>
      <c r="BT59" s="329">
        <v>421.83100000000002</v>
      </c>
      <c r="BU59" s="329">
        <v>414.1379</v>
      </c>
      <c r="BV59" s="329">
        <v>422.42129999999997</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283.15199999999999</v>
      </c>
      <c r="D61" s="256">
        <v>288.62599999999998</v>
      </c>
      <c r="E61" s="256">
        <v>287.36200000000002</v>
      </c>
      <c r="F61" s="256">
        <v>294.60300000000001</v>
      </c>
      <c r="G61" s="256">
        <v>319.40100000000001</v>
      </c>
      <c r="H61" s="256">
        <v>324.95299999999997</v>
      </c>
      <c r="I61" s="256">
        <v>297.32400000000001</v>
      </c>
      <c r="J61" s="256">
        <v>277.76799999999997</v>
      </c>
      <c r="K61" s="256">
        <v>274.89699999999999</v>
      </c>
      <c r="L61" s="256">
        <v>285.83699999999999</v>
      </c>
      <c r="M61" s="256">
        <v>294.14299999999997</v>
      </c>
      <c r="N61" s="256">
        <v>278.65800000000002</v>
      </c>
      <c r="O61" s="256">
        <v>278.334</v>
      </c>
      <c r="P61" s="256">
        <v>283.52</v>
      </c>
      <c r="Q61" s="256">
        <v>283.584</v>
      </c>
      <c r="R61" s="256">
        <v>295.90899999999999</v>
      </c>
      <c r="S61" s="256">
        <v>309.54000000000002</v>
      </c>
      <c r="T61" s="256">
        <v>309.67899999999997</v>
      </c>
      <c r="U61" s="256">
        <v>283.50099999999998</v>
      </c>
      <c r="V61" s="256">
        <v>268.04000000000002</v>
      </c>
      <c r="W61" s="256">
        <v>267.45699999999999</v>
      </c>
      <c r="X61" s="256">
        <v>270.92200000000003</v>
      </c>
      <c r="Y61" s="256">
        <v>274.76100000000002</v>
      </c>
      <c r="Z61" s="256">
        <v>265.43599999999998</v>
      </c>
      <c r="AA61" s="256">
        <v>269.24099999999999</v>
      </c>
      <c r="AB61" s="256">
        <v>280.517</v>
      </c>
      <c r="AC61" s="256">
        <v>283.58300000000003</v>
      </c>
      <c r="AD61" s="256">
        <v>294.03399999999999</v>
      </c>
      <c r="AE61" s="256">
        <v>300.60899999999998</v>
      </c>
      <c r="AF61" s="256">
        <v>296.38400000000001</v>
      </c>
      <c r="AG61" s="256">
        <v>276.30799999999999</v>
      </c>
      <c r="AH61" s="256">
        <v>259.35899999999998</v>
      </c>
      <c r="AI61" s="256">
        <v>259.14299999999997</v>
      </c>
      <c r="AJ61" s="256">
        <v>267.29700000000003</v>
      </c>
      <c r="AK61" s="256">
        <v>267.97000000000003</v>
      </c>
      <c r="AL61" s="256">
        <v>254.947</v>
      </c>
      <c r="AM61" s="256">
        <v>255.49600000000001</v>
      </c>
      <c r="AN61" s="256">
        <v>265.27199999999999</v>
      </c>
      <c r="AO61" s="256">
        <v>267.48200000000003</v>
      </c>
      <c r="AP61" s="256">
        <v>273.81700000000001</v>
      </c>
      <c r="AQ61" s="256">
        <v>280.80399999999997</v>
      </c>
      <c r="AR61" s="256">
        <v>278.93700000000001</v>
      </c>
      <c r="AS61" s="256">
        <v>264.99400000000003</v>
      </c>
      <c r="AT61" s="256">
        <v>255.87700000000001</v>
      </c>
      <c r="AU61" s="256">
        <v>258.19600000000003</v>
      </c>
      <c r="AV61" s="256">
        <v>265.93</v>
      </c>
      <c r="AW61" s="256">
        <v>263.80900000000003</v>
      </c>
      <c r="AX61" s="256">
        <v>248.29</v>
      </c>
      <c r="AY61" s="256">
        <v>248.43299999999999</v>
      </c>
      <c r="AZ61" s="256">
        <v>259.04899999999998</v>
      </c>
      <c r="BA61" s="256">
        <v>259.69799999999998</v>
      </c>
      <c r="BB61" s="256">
        <v>268.767</v>
      </c>
      <c r="BC61" s="256">
        <v>283.27499999999998</v>
      </c>
      <c r="BD61" s="256">
        <v>283.00099999999998</v>
      </c>
      <c r="BE61" s="256">
        <v>268.31400000000002</v>
      </c>
      <c r="BF61" s="256">
        <v>249.1857</v>
      </c>
      <c r="BG61" s="342">
        <v>249.4666</v>
      </c>
      <c r="BH61" s="342">
        <v>256.98750000000001</v>
      </c>
      <c r="BI61" s="342">
        <v>260.22149999999999</v>
      </c>
      <c r="BJ61" s="342">
        <v>254.85929999999999</v>
      </c>
      <c r="BK61" s="342">
        <v>262.77229999999997</v>
      </c>
      <c r="BL61" s="342">
        <v>275.7543</v>
      </c>
      <c r="BM61" s="342">
        <v>283.1653</v>
      </c>
      <c r="BN61" s="342">
        <v>295.80779999999999</v>
      </c>
      <c r="BO61" s="342">
        <v>308.5249</v>
      </c>
      <c r="BP61" s="342">
        <v>307.73200000000003</v>
      </c>
      <c r="BQ61" s="342">
        <v>292.9205</v>
      </c>
      <c r="BR61" s="342">
        <v>272.65929999999997</v>
      </c>
      <c r="BS61" s="342">
        <v>272.86880000000002</v>
      </c>
      <c r="BT61" s="342">
        <v>280.52210000000002</v>
      </c>
      <c r="BU61" s="342">
        <v>283.65410000000003</v>
      </c>
      <c r="BV61" s="342">
        <v>277.3836</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0.26173732718999998</v>
      </c>
      <c r="D63" s="269">
        <v>0.2465</v>
      </c>
      <c r="E63" s="269">
        <v>0.23292626727999999</v>
      </c>
      <c r="F63" s="269">
        <v>0.23733809523999999</v>
      </c>
      <c r="G63" s="269">
        <v>0.24313364055</v>
      </c>
      <c r="H63" s="269">
        <v>0.24679047619</v>
      </c>
      <c r="I63" s="269">
        <v>0.24851152073999999</v>
      </c>
      <c r="J63" s="269">
        <v>0.24896313364</v>
      </c>
      <c r="K63" s="269">
        <v>0.24551428571</v>
      </c>
      <c r="L63" s="269">
        <v>0.23961751151999999</v>
      </c>
      <c r="M63" s="269">
        <v>0.22372380952000001</v>
      </c>
      <c r="N63" s="269">
        <v>0.21460829493</v>
      </c>
      <c r="O63" s="269">
        <v>0.23306912442</v>
      </c>
      <c r="P63" s="269">
        <v>0.2419408867</v>
      </c>
      <c r="Q63" s="269">
        <v>0.23995391704999999</v>
      </c>
      <c r="R63" s="269">
        <v>0.24051428571</v>
      </c>
      <c r="S63" s="269">
        <v>0.25033179723999999</v>
      </c>
      <c r="T63" s="269">
        <v>0.25108095238</v>
      </c>
      <c r="U63" s="269">
        <v>0.24453917050999999</v>
      </c>
      <c r="V63" s="269">
        <v>0.23815668203000001</v>
      </c>
      <c r="W63" s="269">
        <v>0.23178571429</v>
      </c>
      <c r="X63" s="269">
        <v>0.22693087558</v>
      </c>
      <c r="Y63" s="269">
        <v>0.22875238095</v>
      </c>
      <c r="Z63" s="269">
        <v>0.23537788018</v>
      </c>
      <c r="AA63" s="269">
        <v>0.24443317972</v>
      </c>
      <c r="AB63" s="269">
        <v>0.25045918366999997</v>
      </c>
      <c r="AC63" s="269">
        <v>0.249</v>
      </c>
      <c r="AD63" s="269">
        <v>0.2465952381</v>
      </c>
      <c r="AE63" s="269">
        <v>0.24871889401</v>
      </c>
      <c r="AF63" s="269">
        <v>0.24690952381</v>
      </c>
      <c r="AG63" s="269">
        <v>0.25118433179999999</v>
      </c>
      <c r="AH63" s="269">
        <v>0.2512718894</v>
      </c>
      <c r="AI63" s="269">
        <v>0.24677142857000001</v>
      </c>
      <c r="AJ63" s="269">
        <v>0.24806451613</v>
      </c>
      <c r="AK63" s="269">
        <v>0.24651904761999999</v>
      </c>
      <c r="AL63" s="269">
        <v>0.24038709677</v>
      </c>
      <c r="AM63" s="269">
        <v>0.24292626728</v>
      </c>
      <c r="AN63" s="269">
        <v>0.25241836735000001</v>
      </c>
      <c r="AO63" s="269">
        <v>0.25819354839000003</v>
      </c>
      <c r="AP63" s="269">
        <v>0.25464285714000001</v>
      </c>
      <c r="AQ63" s="269">
        <v>0.25275115206999998</v>
      </c>
      <c r="AR63" s="269">
        <v>0.25158095238</v>
      </c>
      <c r="AS63" s="269">
        <v>0.25836866358999999</v>
      </c>
      <c r="AT63" s="269">
        <v>0.26530414746999997</v>
      </c>
      <c r="AU63" s="269">
        <v>0.26638571429000002</v>
      </c>
      <c r="AV63" s="269">
        <v>0.26890322580999998</v>
      </c>
      <c r="AW63" s="269">
        <v>0.27294285713999999</v>
      </c>
      <c r="AX63" s="269">
        <v>0.26907373272000001</v>
      </c>
      <c r="AY63" s="269">
        <v>0.27165898618000001</v>
      </c>
      <c r="AZ63" s="269">
        <v>0.27174999999999999</v>
      </c>
      <c r="BA63" s="269">
        <v>0.27561290322999998</v>
      </c>
      <c r="BB63" s="269">
        <v>0.27287619048</v>
      </c>
      <c r="BC63" s="269">
        <v>0.27204147465</v>
      </c>
      <c r="BD63" s="269">
        <v>0.26721658986000002</v>
      </c>
      <c r="BE63" s="269">
        <v>0.26660952381000003</v>
      </c>
      <c r="BF63" s="269">
        <v>0.26637499999999997</v>
      </c>
      <c r="BG63" s="361">
        <v>0.2640749</v>
      </c>
      <c r="BH63" s="361">
        <v>0.25623269999999998</v>
      </c>
      <c r="BI63" s="361">
        <v>0.25242249999999999</v>
      </c>
      <c r="BJ63" s="361">
        <v>0.26394889999999999</v>
      </c>
      <c r="BK63" s="361">
        <v>0.2502144</v>
      </c>
      <c r="BL63" s="361">
        <v>0.26317570000000001</v>
      </c>
      <c r="BM63" s="361">
        <v>0.26674530000000002</v>
      </c>
      <c r="BN63" s="361">
        <v>0.26045659999999998</v>
      </c>
      <c r="BO63" s="361">
        <v>0.26026589999999999</v>
      </c>
      <c r="BP63" s="361">
        <v>0.2581331</v>
      </c>
      <c r="BQ63" s="361">
        <v>0.25190089999999998</v>
      </c>
      <c r="BR63" s="361">
        <v>0.24984310000000001</v>
      </c>
      <c r="BS63" s="361">
        <v>0.2496584</v>
      </c>
      <c r="BT63" s="361">
        <v>0.24877879999999999</v>
      </c>
      <c r="BU63" s="361">
        <v>0.24756220000000001</v>
      </c>
      <c r="BV63" s="361">
        <v>0.26038430000000001</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1165</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192.40932050000001</v>
      </c>
      <c r="D66" s="256">
        <v>176.673239</v>
      </c>
      <c r="E66" s="256">
        <v>195.13474009999999</v>
      </c>
      <c r="F66" s="256">
        <v>187.11451059999999</v>
      </c>
      <c r="G66" s="256">
        <v>193.50623039999999</v>
      </c>
      <c r="H66" s="256">
        <v>191.36054340000001</v>
      </c>
      <c r="I66" s="256">
        <v>200.7644545</v>
      </c>
      <c r="J66" s="256">
        <v>198.08288020000001</v>
      </c>
      <c r="K66" s="256">
        <v>186.6578738</v>
      </c>
      <c r="L66" s="256">
        <v>192.9645185</v>
      </c>
      <c r="M66" s="256">
        <v>183.40467810000001</v>
      </c>
      <c r="N66" s="256">
        <v>194.1298639</v>
      </c>
      <c r="O66" s="256">
        <v>189.26756470000001</v>
      </c>
      <c r="P66" s="256">
        <v>185.53936060000001</v>
      </c>
      <c r="Q66" s="256">
        <v>197.67539780000001</v>
      </c>
      <c r="R66" s="256">
        <v>187.8152643</v>
      </c>
      <c r="S66" s="256">
        <v>191.36571520000001</v>
      </c>
      <c r="T66" s="256">
        <v>190.8699306</v>
      </c>
      <c r="U66" s="256">
        <v>195.30445900000001</v>
      </c>
      <c r="V66" s="256">
        <v>202.48288400000001</v>
      </c>
      <c r="W66" s="256">
        <v>189.37585910000001</v>
      </c>
      <c r="X66" s="256">
        <v>194.9184577</v>
      </c>
      <c r="Y66" s="256">
        <v>190.51937749999999</v>
      </c>
      <c r="Z66" s="256">
        <v>199.81043829999999</v>
      </c>
      <c r="AA66" s="256">
        <v>192.84953680000001</v>
      </c>
      <c r="AB66" s="256">
        <v>171.92755030000001</v>
      </c>
      <c r="AC66" s="256">
        <v>198.99249510000001</v>
      </c>
      <c r="AD66" s="256">
        <v>188.4151037</v>
      </c>
      <c r="AE66" s="256">
        <v>199.66909770000001</v>
      </c>
      <c r="AF66" s="256">
        <v>196.29775040000001</v>
      </c>
      <c r="AG66" s="256">
        <v>198.95367060000001</v>
      </c>
      <c r="AH66" s="256">
        <v>201.8098774</v>
      </c>
      <c r="AI66" s="256">
        <v>190.22423549999999</v>
      </c>
      <c r="AJ66" s="256">
        <v>197.24438290000001</v>
      </c>
      <c r="AK66" s="256">
        <v>195.05499140000001</v>
      </c>
      <c r="AL66" s="256">
        <v>200.93293940000001</v>
      </c>
      <c r="AM66" s="256">
        <v>201.41929289999999</v>
      </c>
      <c r="AN66" s="256">
        <v>174.00358850000001</v>
      </c>
      <c r="AO66" s="256">
        <v>203.0280185</v>
      </c>
      <c r="AP66" s="256">
        <v>191.70645949999999</v>
      </c>
      <c r="AQ66" s="256">
        <v>202.6698576</v>
      </c>
      <c r="AR66" s="256">
        <v>197.6711397</v>
      </c>
      <c r="AS66" s="256">
        <v>201.97161729999999</v>
      </c>
      <c r="AT66" s="256">
        <v>209.56663140000001</v>
      </c>
      <c r="AU66" s="256">
        <v>190.2532731</v>
      </c>
      <c r="AV66" s="256">
        <v>205.5304447</v>
      </c>
      <c r="AW66" s="256">
        <v>193.8177517</v>
      </c>
      <c r="AX66" s="256">
        <v>200.04127159999999</v>
      </c>
      <c r="AY66" s="256">
        <v>199.14334489999999</v>
      </c>
      <c r="AZ66" s="256">
        <v>175.32857580000001</v>
      </c>
      <c r="BA66" s="256">
        <v>198.22521409999999</v>
      </c>
      <c r="BB66" s="256">
        <v>190.5455661</v>
      </c>
      <c r="BC66" s="256">
        <v>200.0463029</v>
      </c>
      <c r="BD66" s="256">
        <v>194.58250000000001</v>
      </c>
      <c r="BE66" s="256">
        <v>204.48599999999999</v>
      </c>
      <c r="BF66" s="256">
        <v>204.5967</v>
      </c>
      <c r="BG66" s="342">
        <v>191.8766</v>
      </c>
      <c r="BH66" s="342">
        <v>200.99270000000001</v>
      </c>
      <c r="BI66" s="342">
        <v>193.3372</v>
      </c>
      <c r="BJ66" s="342">
        <v>202.42619999999999</v>
      </c>
      <c r="BK66" s="342">
        <v>198.31209999999999</v>
      </c>
      <c r="BL66" s="342">
        <v>181.6482</v>
      </c>
      <c r="BM66" s="342">
        <v>196.8107</v>
      </c>
      <c r="BN66" s="342">
        <v>190.66149999999999</v>
      </c>
      <c r="BO66" s="342">
        <v>198.24440000000001</v>
      </c>
      <c r="BP66" s="342">
        <v>195.6302</v>
      </c>
      <c r="BQ66" s="342">
        <v>204.654</v>
      </c>
      <c r="BR66" s="342">
        <v>205.8066</v>
      </c>
      <c r="BS66" s="342">
        <v>194.25899999999999</v>
      </c>
      <c r="BT66" s="342">
        <v>201.25040000000001</v>
      </c>
      <c r="BU66" s="342">
        <v>193.90479999999999</v>
      </c>
      <c r="BV66" s="342">
        <v>202.8494</v>
      </c>
    </row>
    <row r="67" spans="1:74" ht="11.1" customHeight="1" x14ac:dyDescent="0.2">
      <c r="A67" s="140" t="s">
        <v>797</v>
      </c>
      <c r="B67" s="208" t="s">
        <v>628</v>
      </c>
      <c r="C67" s="256">
        <v>169.9309848</v>
      </c>
      <c r="D67" s="256">
        <v>159.60803229999999</v>
      </c>
      <c r="E67" s="256">
        <v>141.1945407</v>
      </c>
      <c r="F67" s="256">
        <v>109.1725496</v>
      </c>
      <c r="G67" s="256">
        <v>100.922847</v>
      </c>
      <c r="H67" s="256">
        <v>103.27624040000001</v>
      </c>
      <c r="I67" s="256">
        <v>112.4652487</v>
      </c>
      <c r="J67" s="256">
        <v>111.6285776</v>
      </c>
      <c r="K67" s="256">
        <v>103.3450035</v>
      </c>
      <c r="L67" s="256">
        <v>108.02086679999999</v>
      </c>
      <c r="M67" s="256">
        <v>122.41044119999999</v>
      </c>
      <c r="N67" s="256">
        <v>141.00863279999999</v>
      </c>
      <c r="O67" s="256">
        <v>168.7148449</v>
      </c>
      <c r="P67" s="256">
        <v>144.6272013</v>
      </c>
      <c r="Q67" s="256">
        <v>128.29112259999999</v>
      </c>
      <c r="R67" s="256">
        <v>113.3656302</v>
      </c>
      <c r="S67" s="256">
        <v>106.85008879999999</v>
      </c>
      <c r="T67" s="256">
        <v>108.7903522</v>
      </c>
      <c r="U67" s="256">
        <v>118.9458194</v>
      </c>
      <c r="V67" s="256">
        <v>120.12456659999999</v>
      </c>
      <c r="W67" s="256">
        <v>105.8631129</v>
      </c>
      <c r="X67" s="256">
        <v>104.6168021</v>
      </c>
      <c r="Y67" s="256">
        <v>117.49269990000001</v>
      </c>
      <c r="Z67" s="256">
        <v>156.29909180000001</v>
      </c>
      <c r="AA67" s="256">
        <v>158.6227136</v>
      </c>
      <c r="AB67" s="256">
        <v>127.2324168</v>
      </c>
      <c r="AC67" s="256">
        <v>137.1902949</v>
      </c>
      <c r="AD67" s="256">
        <v>104.7828567</v>
      </c>
      <c r="AE67" s="256">
        <v>102.5612102</v>
      </c>
      <c r="AF67" s="256">
        <v>103.5815805</v>
      </c>
      <c r="AG67" s="256">
        <v>116.24986730000001</v>
      </c>
      <c r="AH67" s="256">
        <v>113.6376607</v>
      </c>
      <c r="AI67" s="256">
        <v>104.15604980000001</v>
      </c>
      <c r="AJ67" s="256">
        <v>110.1247552</v>
      </c>
      <c r="AK67" s="256">
        <v>127.9418494</v>
      </c>
      <c r="AL67" s="256">
        <v>167.85353720000001</v>
      </c>
      <c r="AM67" s="256">
        <v>180.43310349999999</v>
      </c>
      <c r="AN67" s="256">
        <v>147.00308899999999</v>
      </c>
      <c r="AO67" s="256">
        <v>150.9592494</v>
      </c>
      <c r="AP67" s="256">
        <v>127.0409447</v>
      </c>
      <c r="AQ67" s="256">
        <v>111.1172096</v>
      </c>
      <c r="AR67" s="256">
        <v>111.2911565</v>
      </c>
      <c r="AS67" s="256">
        <v>127.51528039999999</v>
      </c>
      <c r="AT67" s="256">
        <v>125.544707</v>
      </c>
      <c r="AU67" s="256">
        <v>117.2021999</v>
      </c>
      <c r="AV67" s="256">
        <v>123.683159</v>
      </c>
      <c r="AW67" s="256">
        <v>146.27908819999999</v>
      </c>
      <c r="AX67" s="256">
        <v>161.16581400000001</v>
      </c>
      <c r="AY67" s="256">
        <v>184.33805620000001</v>
      </c>
      <c r="AZ67" s="256">
        <v>162.38652279999999</v>
      </c>
      <c r="BA67" s="256">
        <v>156.98003539999999</v>
      </c>
      <c r="BB67" s="256">
        <v>118.6052514</v>
      </c>
      <c r="BC67" s="256">
        <v>114.4579404</v>
      </c>
      <c r="BD67" s="256">
        <v>116.69889999999999</v>
      </c>
      <c r="BE67" s="256">
        <v>130.56809999999999</v>
      </c>
      <c r="BF67" s="256">
        <v>131.43969999999999</v>
      </c>
      <c r="BG67" s="342">
        <v>118.2324</v>
      </c>
      <c r="BH67" s="342">
        <v>127.3312</v>
      </c>
      <c r="BI67" s="342">
        <v>145.7987</v>
      </c>
      <c r="BJ67" s="342">
        <v>173.77099999999999</v>
      </c>
      <c r="BK67" s="342">
        <v>189.2696</v>
      </c>
      <c r="BL67" s="342">
        <v>164.56890000000001</v>
      </c>
      <c r="BM67" s="342">
        <v>153.59540000000001</v>
      </c>
      <c r="BN67" s="342">
        <v>126.721</v>
      </c>
      <c r="BO67" s="342">
        <v>119.61199999999999</v>
      </c>
      <c r="BP67" s="342">
        <v>117.52330000000001</v>
      </c>
      <c r="BQ67" s="342">
        <v>129.8192</v>
      </c>
      <c r="BR67" s="342">
        <v>130.75290000000001</v>
      </c>
      <c r="BS67" s="342">
        <v>121.5714</v>
      </c>
      <c r="BT67" s="342">
        <v>130.0977</v>
      </c>
      <c r="BU67" s="342">
        <v>144.70920000000001</v>
      </c>
      <c r="BV67" s="342">
        <v>170.60300000000001</v>
      </c>
    </row>
    <row r="68" spans="1:74" ht="11.1" customHeight="1" x14ac:dyDescent="0.2">
      <c r="A68" s="140" t="s">
        <v>274</v>
      </c>
      <c r="B68" s="208" t="s">
        <v>812</v>
      </c>
      <c r="C68" s="256">
        <v>142.55916629999999</v>
      </c>
      <c r="D68" s="256">
        <v>134.0357017</v>
      </c>
      <c r="E68" s="256">
        <v>118.1256971</v>
      </c>
      <c r="F68" s="256">
        <v>98.888938120000006</v>
      </c>
      <c r="G68" s="256">
        <v>114.8650974</v>
      </c>
      <c r="H68" s="256">
        <v>136.70456200000001</v>
      </c>
      <c r="I68" s="256">
        <v>150.8699685</v>
      </c>
      <c r="J68" s="256">
        <v>145.49056239999999</v>
      </c>
      <c r="K68" s="256">
        <v>128.644744</v>
      </c>
      <c r="L68" s="256">
        <v>108.4675136</v>
      </c>
      <c r="M68" s="256">
        <v>99.586686589999999</v>
      </c>
      <c r="N68" s="256">
        <v>102.1513479</v>
      </c>
      <c r="O68" s="256">
        <v>123.4168605</v>
      </c>
      <c r="P68" s="256">
        <v>102.5686</v>
      </c>
      <c r="Q68" s="256">
        <v>83.144702809999998</v>
      </c>
      <c r="R68" s="256">
        <v>80.762802199999996</v>
      </c>
      <c r="S68" s="256">
        <v>91.740999020000004</v>
      </c>
      <c r="T68" s="256">
        <v>125.1766871</v>
      </c>
      <c r="U68" s="256">
        <v>145.1999185</v>
      </c>
      <c r="V68" s="256">
        <v>144.30462420000001</v>
      </c>
      <c r="W68" s="256">
        <v>123.2260301</v>
      </c>
      <c r="X68" s="256">
        <v>109.0478408</v>
      </c>
      <c r="Y68" s="256">
        <v>97.100472060000001</v>
      </c>
      <c r="Z68" s="256">
        <v>128.52708419999999</v>
      </c>
      <c r="AA68" s="256">
        <v>124.54984279999999</v>
      </c>
      <c r="AB68" s="256">
        <v>96.401624760000004</v>
      </c>
      <c r="AC68" s="256">
        <v>98.130494990000003</v>
      </c>
      <c r="AD68" s="256">
        <v>89.501463799999996</v>
      </c>
      <c r="AE68" s="256">
        <v>101.584507</v>
      </c>
      <c r="AF68" s="256">
        <v>115.6880803</v>
      </c>
      <c r="AG68" s="256">
        <v>136.07440410000001</v>
      </c>
      <c r="AH68" s="256">
        <v>128.61761559999999</v>
      </c>
      <c r="AI68" s="256">
        <v>108.4325398</v>
      </c>
      <c r="AJ68" s="256">
        <v>99.852089430000007</v>
      </c>
      <c r="AK68" s="256">
        <v>101.6521597</v>
      </c>
      <c r="AL68" s="256">
        <v>115.5492959</v>
      </c>
      <c r="AM68" s="256">
        <v>125.6432748</v>
      </c>
      <c r="AN68" s="256">
        <v>91.443227660000005</v>
      </c>
      <c r="AO68" s="256">
        <v>89.432183780000003</v>
      </c>
      <c r="AP68" s="256">
        <v>82.28088588</v>
      </c>
      <c r="AQ68" s="256">
        <v>94.904261239999997</v>
      </c>
      <c r="AR68" s="256">
        <v>110.13793219999999</v>
      </c>
      <c r="AS68" s="256">
        <v>124.31086209999999</v>
      </c>
      <c r="AT68" s="256">
        <v>124.1635812</v>
      </c>
      <c r="AU68" s="256">
        <v>106.57852889999999</v>
      </c>
      <c r="AV68" s="256">
        <v>96.969348909999994</v>
      </c>
      <c r="AW68" s="256">
        <v>102.7600427</v>
      </c>
      <c r="AX68" s="256">
        <v>109.9094228</v>
      </c>
      <c r="AY68" s="256">
        <v>109.93396199999999</v>
      </c>
      <c r="AZ68" s="256">
        <v>90.202358709999999</v>
      </c>
      <c r="BA68" s="256">
        <v>88.869615879999998</v>
      </c>
      <c r="BB68" s="256">
        <v>70.072505410000005</v>
      </c>
      <c r="BC68" s="256">
        <v>81.20490916</v>
      </c>
      <c r="BD68" s="256">
        <v>86.347309999999993</v>
      </c>
      <c r="BE68" s="256">
        <v>118.15219999999999</v>
      </c>
      <c r="BF68" s="256">
        <v>114.6707</v>
      </c>
      <c r="BG68" s="342">
        <v>84.146119999999996</v>
      </c>
      <c r="BH68" s="342">
        <v>82.147419999999997</v>
      </c>
      <c r="BI68" s="342">
        <v>72.143720000000002</v>
      </c>
      <c r="BJ68" s="342">
        <v>92.205770000000001</v>
      </c>
      <c r="BK68" s="342">
        <v>101.0081</v>
      </c>
      <c r="BL68" s="342">
        <v>87.540729999999996</v>
      </c>
      <c r="BM68" s="342">
        <v>81.448030000000003</v>
      </c>
      <c r="BN68" s="342">
        <v>59.813200000000002</v>
      </c>
      <c r="BO68" s="342">
        <v>73.120199999999997</v>
      </c>
      <c r="BP68" s="342">
        <v>82.795150000000007</v>
      </c>
      <c r="BQ68" s="342">
        <v>104.148</v>
      </c>
      <c r="BR68" s="342">
        <v>104.39019999999999</v>
      </c>
      <c r="BS68" s="342">
        <v>80.215429999999998</v>
      </c>
      <c r="BT68" s="342">
        <v>74.428309999999996</v>
      </c>
      <c r="BU68" s="342">
        <v>69.519660000000002</v>
      </c>
      <c r="BV68" s="342">
        <v>91.925970000000007</v>
      </c>
    </row>
    <row r="69" spans="1:74" ht="11.1" customHeight="1" x14ac:dyDescent="0.2">
      <c r="A69" s="606" t="s">
        <v>1020</v>
      </c>
      <c r="B69" s="626" t="s">
        <v>1019</v>
      </c>
      <c r="C69" s="322">
        <v>505.87518990000001</v>
      </c>
      <c r="D69" s="322">
        <v>471.19826690000002</v>
      </c>
      <c r="E69" s="322">
        <v>455.4306962</v>
      </c>
      <c r="F69" s="322">
        <v>396.12024179999997</v>
      </c>
      <c r="G69" s="322">
        <v>410.26989309999999</v>
      </c>
      <c r="H69" s="322">
        <v>432.28558930000003</v>
      </c>
      <c r="I69" s="322">
        <v>465.07539000000003</v>
      </c>
      <c r="J69" s="322">
        <v>456.17773840000001</v>
      </c>
      <c r="K69" s="322">
        <v>419.59186490000002</v>
      </c>
      <c r="L69" s="322">
        <v>410.42861720000002</v>
      </c>
      <c r="M69" s="322">
        <v>406.3460493</v>
      </c>
      <c r="N69" s="322">
        <v>438.26556290000002</v>
      </c>
      <c r="O69" s="322">
        <v>482.38600409999998</v>
      </c>
      <c r="P69" s="322">
        <v>433.65823560000001</v>
      </c>
      <c r="Q69" s="322">
        <v>410.0979572</v>
      </c>
      <c r="R69" s="322">
        <v>382.89860060000001</v>
      </c>
      <c r="S69" s="322">
        <v>390.94353699999999</v>
      </c>
      <c r="T69" s="322">
        <v>425.79187380000002</v>
      </c>
      <c r="U69" s="322">
        <v>460.43693089999999</v>
      </c>
      <c r="V69" s="322">
        <v>467.89880879999998</v>
      </c>
      <c r="W69" s="322">
        <v>419.4199059</v>
      </c>
      <c r="X69" s="322">
        <v>409.56983459999998</v>
      </c>
      <c r="Y69" s="322">
        <v>406.06745330000001</v>
      </c>
      <c r="Z69" s="322">
        <v>485.62334829999998</v>
      </c>
      <c r="AA69" s="322">
        <v>476.96452260000001</v>
      </c>
      <c r="AB69" s="322">
        <v>396.41281839999999</v>
      </c>
      <c r="AC69" s="322">
        <v>435.25571439999999</v>
      </c>
      <c r="AD69" s="322">
        <v>383.61145260000001</v>
      </c>
      <c r="AE69" s="322">
        <v>404.7572442</v>
      </c>
      <c r="AF69" s="322">
        <v>416.47943959999998</v>
      </c>
      <c r="AG69" s="322">
        <v>452.22037139999998</v>
      </c>
      <c r="AH69" s="322">
        <v>445.00758309999998</v>
      </c>
      <c r="AI69" s="322">
        <v>403.72485349999999</v>
      </c>
      <c r="AJ69" s="322">
        <v>408.16365689999998</v>
      </c>
      <c r="AK69" s="322">
        <v>425.56102900000002</v>
      </c>
      <c r="AL69" s="322">
        <v>485.27820179999998</v>
      </c>
      <c r="AM69" s="322">
        <v>508.43810059999998</v>
      </c>
      <c r="AN69" s="322">
        <v>413.30113169999998</v>
      </c>
      <c r="AO69" s="322">
        <v>444.36188110000001</v>
      </c>
      <c r="AP69" s="322">
        <v>401.94031860000001</v>
      </c>
      <c r="AQ69" s="322">
        <v>409.63375780000001</v>
      </c>
      <c r="AR69" s="322">
        <v>420.01225679999999</v>
      </c>
      <c r="AS69" s="322">
        <v>454.74018919999997</v>
      </c>
      <c r="AT69" s="322">
        <v>460.21734909999998</v>
      </c>
      <c r="AU69" s="322">
        <v>414.94603030000002</v>
      </c>
      <c r="AV69" s="322">
        <v>427.125382</v>
      </c>
      <c r="AW69" s="322">
        <v>443.768911</v>
      </c>
      <c r="AX69" s="322">
        <v>472.05893780000002</v>
      </c>
      <c r="AY69" s="322">
        <v>494.35779250000002</v>
      </c>
      <c r="AZ69" s="322">
        <v>428.76868380000002</v>
      </c>
      <c r="BA69" s="322">
        <v>445.0172948</v>
      </c>
      <c r="BB69" s="322">
        <v>380.13535139999999</v>
      </c>
      <c r="BC69" s="322">
        <v>396.65158170000001</v>
      </c>
      <c r="BD69" s="322">
        <v>398.54070000000002</v>
      </c>
      <c r="BE69" s="322">
        <v>454.14859999999999</v>
      </c>
      <c r="BF69" s="322">
        <v>451.64949999999999</v>
      </c>
      <c r="BG69" s="359">
        <v>395.1671</v>
      </c>
      <c r="BH69" s="359">
        <v>411.41370000000001</v>
      </c>
      <c r="BI69" s="359">
        <v>412.19170000000003</v>
      </c>
      <c r="BJ69" s="359">
        <v>469.34539999999998</v>
      </c>
      <c r="BK69" s="359">
        <v>489.53230000000002</v>
      </c>
      <c r="BL69" s="359">
        <v>434.60899999999998</v>
      </c>
      <c r="BM69" s="359">
        <v>432.79660000000001</v>
      </c>
      <c r="BN69" s="359">
        <v>378.10770000000002</v>
      </c>
      <c r="BO69" s="359">
        <v>391.91899999999998</v>
      </c>
      <c r="BP69" s="359">
        <v>396.86070000000001</v>
      </c>
      <c r="BQ69" s="359">
        <v>439.56369999999998</v>
      </c>
      <c r="BR69" s="359">
        <v>441.892</v>
      </c>
      <c r="BS69" s="359">
        <v>396.9579</v>
      </c>
      <c r="BT69" s="359">
        <v>406.71879999999999</v>
      </c>
      <c r="BU69" s="359">
        <v>409.04579999999999</v>
      </c>
      <c r="BV69" s="359">
        <v>466.32069999999999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774" t="s">
        <v>834</v>
      </c>
      <c r="C71" s="775"/>
      <c r="D71" s="775"/>
      <c r="E71" s="775"/>
      <c r="F71" s="775"/>
      <c r="G71" s="775"/>
      <c r="H71" s="775"/>
      <c r="I71" s="775"/>
      <c r="J71" s="775"/>
      <c r="K71" s="775"/>
      <c r="L71" s="775"/>
      <c r="M71" s="775"/>
      <c r="N71" s="775"/>
      <c r="O71" s="775"/>
      <c r="P71" s="775"/>
      <c r="Q71" s="775"/>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58" t="s">
        <v>921</v>
      </c>
      <c r="C73" s="793"/>
      <c r="D73" s="793"/>
      <c r="E73" s="793"/>
      <c r="F73" s="793"/>
      <c r="G73" s="793"/>
      <c r="H73" s="793"/>
      <c r="I73" s="793"/>
      <c r="J73" s="793"/>
      <c r="K73" s="793"/>
      <c r="L73" s="793"/>
      <c r="M73" s="793"/>
      <c r="N73" s="793"/>
      <c r="O73" s="793"/>
      <c r="P73" s="793"/>
      <c r="Q73" s="793"/>
      <c r="AY73" s="505"/>
      <c r="AZ73" s="505"/>
      <c r="BA73" s="505"/>
      <c r="BB73" s="505"/>
      <c r="BC73" s="505"/>
      <c r="BD73" s="694"/>
      <c r="BE73" s="694"/>
      <c r="BF73" s="694"/>
      <c r="BG73" s="505"/>
      <c r="BH73" s="505"/>
      <c r="BI73" s="505"/>
      <c r="BJ73" s="505"/>
    </row>
    <row r="74" spans="1:74" s="461" customFormat="1" ht="12" customHeight="1" x14ac:dyDescent="0.2">
      <c r="A74" s="460"/>
      <c r="B74" s="859" t="s">
        <v>1</v>
      </c>
      <c r="C74" s="793"/>
      <c r="D74" s="793"/>
      <c r="E74" s="793"/>
      <c r="F74" s="793"/>
      <c r="G74" s="793"/>
      <c r="H74" s="793"/>
      <c r="I74" s="793"/>
      <c r="J74" s="793"/>
      <c r="K74" s="793"/>
      <c r="L74" s="793"/>
      <c r="M74" s="793"/>
      <c r="N74" s="793"/>
      <c r="O74" s="793"/>
      <c r="P74" s="793"/>
      <c r="Q74" s="793"/>
      <c r="AY74" s="505"/>
      <c r="AZ74" s="505"/>
      <c r="BA74" s="505"/>
      <c r="BB74" s="505"/>
      <c r="BC74" s="505"/>
      <c r="BD74" s="694"/>
      <c r="BE74" s="694"/>
      <c r="BF74" s="694"/>
      <c r="BG74" s="505"/>
      <c r="BH74" s="505"/>
      <c r="BI74" s="505"/>
      <c r="BJ74" s="505"/>
    </row>
    <row r="75" spans="1:74" s="461" customFormat="1" ht="12" customHeight="1" x14ac:dyDescent="0.2">
      <c r="A75" s="460"/>
      <c r="B75" s="858" t="s">
        <v>1021</v>
      </c>
      <c r="C75" s="793"/>
      <c r="D75" s="793"/>
      <c r="E75" s="793"/>
      <c r="F75" s="793"/>
      <c r="G75" s="793"/>
      <c r="H75" s="793"/>
      <c r="I75" s="793"/>
      <c r="J75" s="793"/>
      <c r="K75" s="793"/>
      <c r="L75" s="793"/>
      <c r="M75" s="793"/>
      <c r="N75" s="793"/>
      <c r="O75" s="793"/>
      <c r="P75" s="793"/>
      <c r="Q75" s="793"/>
      <c r="AY75" s="505"/>
      <c r="AZ75" s="505"/>
      <c r="BA75" s="505"/>
      <c r="BB75" s="505"/>
      <c r="BC75" s="505"/>
      <c r="BD75" s="694"/>
      <c r="BE75" s="694"/>
      <c r="BF75" s="694"/>
      <c r="BG75" s="505"/>
      <c r="BH75" s="505"/>
      <c r="BI75" s="505"/>
      <c r="BJ75" s="505"/>
    </row>
    <row r="76" spans="1:74" s="461" customFormat="1" ht="12" customHeight="1" x14ac:dyDescent="0.2">
      <c r="A76" s="460"/>
      <c r="B76" s="796" t="s">
        <v>859</v>
      </c>
      <c r="C76" s="797"/>
      <c r="D76" s="797"/>
      <c r="E76" s="797"/>
      <c r="F76" s="797"/>
      <c r="G76" s="797"/>
      <c r="H76" s="797"/>
      <c r="I76" s="797"/>
      <c r="J76" s="797"/>
      <c r="K76" s="797"/>
      <c r="L76" s="797"/>
      <c r="M76" s="797"/>
      <c r="N76" s="797"/>
      <c r="O76" s="797"/>
      <c r="P76" s="797"/>
      <c r="Q76" s="793"/>
      <c r="AY76" s="505"/>
      <c r="AZ76" s="505"/>
      <c r="BA76" s="505"/>
      <c r="BB76" s="505"/>
      <c r="BC76" s="505"/>
      <c r="BD76" s="694"/>
      <c r="BE76" s="694"/>
      <c r="BF76" s="694"/>
      <c r="BG76" s="505"/>
      <c r="BH76" s="505"/>
      <c r="BI76" s="505"/>
      <c r="BJ76" s="505"/>
    </row>
    <row r="77" spans="1:74" s="461" customFormat="1" ht="12" customHeight="1" x14ac:dyDescent="0.2">
      <c r="A77" s="460"/>
      <c r="B77" s="796" t="s">
        <v>2</v>
      </c>
      <c r="C77" s="797"/>
      <c r="D77" s="797"/>
      <c r="E77" s="797"/>
      <c r="F77" s="797"/>
      <c r="G77" s="797"/>
      <c r="H77" s="797"/>
      <c r="I77" s="797"/>
      <c r="J77" s="797"/>
      <c r="K77" s="797"/>
      <c r="L77" s="797"/>
      <c r="M77" s="797"/>
      <c r="N77" s="797"/>
      <c r="O77" s="797"/>
      <c r="P77" s="797"/>
      <c r="Q77" s="793"/>
      <c r="AY77" s="505"/>
      <c r="AZ77" s="505"/>
      <c r="BA77" s="505"/>
      <c r="BB77" s="505"/>
      <c r="BC77" s="505"/>
      <c r="BD77" s="694"/>
      <c r="BE77" s="694"/>
      <c r="BF77" s="694"/>
      <c r="BG77" s="505"/>
      <c r="BH77" s="505"/>
      <c r="BI77" s="505"/>
      <c r="BJ77" s="505"/>
    </row>
    <row r="78" spans="1:74" s="461" customFormat="1" ht="12" customHeight="1" x14ac:dyDescent="0.2">
      <c r="A78" s="460"/>
      <c r="B78" s="791" t="s">
        <v>3</v>
      </c>
      <c r="C78" s="792"/>
      <c r="D78" s="792"/>
      <c r="E78" s="792"/>
      <c r="F78" s="792"/>
      <c r="G78" s="792"/>
      <c r="H78" s="792"/>
      <c r="I78" s="792"/>
      <c r="J78" s="792"/>
      <c r="K78" s="792"/>
      <c r="L78" s="792"/>
      <c r="M78" s="792"/>
      <c r="N78" s="792"/>
      <c r="O78" s="792"/>
      <c r="P78" s="792"/>
      <c r="Q78" s="793"/>
      <c r="AY78" s="505"/>
      <c r="AZ78" s="505"/>
      <c r="BA78" s="505"/>
      <c r="BB78" s="505"/>
      <c r="BC78" s="505"/>
      <c r="BD78" s="694"/>
      <c r="BE78" s="694"/>
      <c r="BF78" s="694"/>
      <c r="BG78" s="505"/>
      <c r="BH78" s="505"/>
      <c r="BI78" s="505"/>
      <c r="BJ78" s="505"/>
    </row>
    <row r="79" spans="1:74" s="461" customFormat="1" ht="12" customHeight="1" x14ac:dyDescent="0.2">
      <c r="A79" s="460"/>
      <c r="B79" s="791" t="s">
        <v>863</v>
      </c>
      <c r="C79" s="792"/>
      <c r="D79" s="792"/>
      <c r="E79" s="792"/>
      <c r="F79" s="792"/>
      <c r="G79" s="792"/>
      <c r="H79" s="792"/>
      <c r="I79" s="792"/>
      <c r="J79" s="792"/>
      <c r="K79" s="792"/>
      <c r="L79" s="792"/>
      <c r="M79" s="792"/>
      <c r="N79" s="792"/>
      <c r="O79" s="792"/>
      <c r="P79" s="792"/>
      <c r="Q79" s="793"/>
      <c r="AY79" s="505"/>
      <c r="AZ79" s="505"/>
      <c r="BA79" s="505"/>
      <c r="BB79" s="505"/>
      <c r="BC79" s="505"/>
      <c r="BD79" s="694"/>
      <c r="BE79" s="694"/>
      <c r="BF79" s="694"/>
      <c r="BG79" s="505"/>
      <c r="BH79" s="505"/>
      <c r="BI79" s="505"/>
      <c r="BJ79" s="505"/>
    </row>
    <row r="80" spans="1:74" s="461" customFormat="1" ht="12" customHeight="1" x14ac:dyDescent="0.2">
      <c r="A80" s="460"/>
      <c r="B80" s="794" t="s">
        <v>1152</v>
      </c>
      <c r="C80" s="793"/>
      <c r="D80" s="793"/>
      <c r="E80" s="793"/>
      <c r="F80" s="793"/>
      <c r="G80" s="793"/>
      <c r="H80" s="793"/>
      <c r="I80" s="793"/>
      <c r="J80" s="793"/>
      <c r="K80" s="793"/>
      <c r="L80" s="793"/>
      <c r="M80" s="793"/>
      <c r="N80" s="793"/>
      <c r="O80" s="793"/>
      <c r="P80" s="793"/>
      <c r="Q80" s="793"/>
      <c r="AY80" s="505"/>
      <c r="AZ80" s="505"/>
      <c r="BA80" s="505"/>
      <c r="BB80" s="505"/>
      <c r="BC80" s="505"/>
      <c r="BD80" s="694"/>
      <c r="BE80" s="694"/>
      <c r="BF80" s="694"/>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F21" sqref="BF21"/>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84" t="s">
        <v>817</v>
      </c>
      <c r="B1" s="862" t="s">
        <v>247</v>
      </c>
      <c r="C1" s="863"/>
      <c r="D1" s="863"/>
      <c r="E1" s="863"/>
      <c r="F1" s="863"/>
      <c r="G1" s="863"/>
      <c r="H1" s="863"/>
      <c r="I1" s="863"/>
      <c r="J1" s="863"/>
      <c r="K1" s="863"/>
      <c r="L1" s="863"/>
      <c r="M1" s="863"/>
      <c r="N1" s="863"/>
      <c r="O1" s="863"/>
      <c r="P1" s="863"/>
      <c r="Q1" s="863"/>
      <c r="R1" s="863"/>
      <c r="S1" s="863"/>
      <c r="T1" s="863"/>
      <c r="U1" s="863"/>
      <c r="V1" s="863"/>
      <c r="W1" s="863"/>
      <c r="X1" s="863"/>
      <c r="Y1" s="863"/>
      <c r="Z1" s="863"/>
      <c r="AA1" s="863"/>
      <c r="AB1" s="863"/>
      <c r="AC1" s="863"/>
      <c r="AD1" s="863"/>
      <c r="AE1" s="863"/>
      <c r="AF1" s="863"/>
      <c r="AG1" s="863"/>
      <c r="AH1" s="863"/>
      <c r="AI1" s="863"/>
      <c r="AJ1" s="863"/>
      <c r="AK1" s="863"/>
      <c r="AL1" s="863"/>
      <c r="AM1" s="163"/>
    </row>
    <row r="2" spans="1:74" s="165"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5"/>
      <c r="BE2" s="695"/>
      <c r="BF2" s="695"/>
      <c r="BG2" s="501"/>
      <c r="BH2" s="501"/>
      <c r="BI2" s="501"/>
      <c r="BJ2" s="501"/>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922.46715701000005</v>
      </c>
      <c r="D6" s="238">
        <v>923.91710841999998</v>
      </c>
      <c r="E6" s="238">
        <v>926.24999643000001</v>
      </c>
      <c r="F6" s="238">
        <v>932.40484197000001</v>
      </c>
      <c r="G6" s="238">
        <v>934.29933748999997</v>
      </c>
      <c r="H6" s="238">
        <v>934.87250392999999</v>
      </c>
      <c r="I6" s="238">
        <v>930.94077435999998</v>
      </c>
      <c r="J6" s="238">
        <v>931.25895778999995</v>
      </c>
      <c r="K6" s="238">
        <v>932.64348731999996</v>
      </c>
      <c r="L6" s="238">
        <v>937.81474157000002</v>
      </c>
      <c r="M6" s="238">
        <v>939.29167930999995</v>
      </c>
      <c r="N6" s="238">
        <v>939.79467916999999</v>
      </c>
      <c r="O6" s="238">
        <v>937.05902314000002</v>
      </c>
      <c r="P6" s="238">
        <v>937.31268575000001</v>
      </c>
      <c r="Q6" s="238">
        <v>938.29094898000005</v>
      </c>
      <c r="R6" s="238">
        <v>940.94913588999998</v>
      </c>
      <c r="S6" s="238">
        <v>942.66010808999999</v>
      </c>
      <c r="T6" s="238">
        <v>944.37918863000004</v>
      </c>
      <c r="U6" s="238">
        <v>946.91777000000002</v>
      </c>
      <c r="V6" s="238">
        <v>948.04452285000002</v>
      </c>
      <c r="W6" s="238">
        <v>948.57083967999995</v>
      </c>
      <c r="X6" s="238">
        <v>947.19821859000001</v>
      </c>
      <c r="Y6" s="238">
        <v>947.49753978000001</v>
      </c>
      <c r="Z6" s="238">
        <v>948.17030136999995</v>
      </c>
      <c r="AA6" s="238">
        <v>949.38709511000002</v>
      </c>
      <c r="AB6" s="238">
        <v>950.67879368000001</v>
      </c>
      <c r="AC6" s="238">
        <v>952.21598882000001</v>
      </c>
      <c r="AD6" s="238">
        <v>953.81850106000002</v>
      </c>
      <c r="AE6" s="238">
        <v>955.98182397000005</v>
      </c>
      <c r="AF6" s="238">
        <v>958.52577807</v>
      </c>
      <c r="AG6" s="238">
        <v>962.92033308999999</v>
      </c>
      <c r="AH6" s="238">
        <v>965.12307226999997</v>
      </c>
      <c r="AI6" s="238">
        <v>966.60396533999995</v>
      </c>
      <c r="AJ6" s="238">
        <v>965.25859746000003</v>
      </c>
      <c r="AK6" s="238">
        <v>966.87410941999997</v>
      </c>
      <c r="AL6" s="238">
        <v>969.34608639999999</v>
      </c>
      <c r="AM6" s="238">
        <v>975.2546615</v>
      </c>
      <c r="AN6" s="238">
        <v>977.50446867000005</v>
      </c>
      <c r="AO6" s="238">
        <v>978.67564102999995</v>
      </c>
      <c r="AP6" s="238">
        <v>976.29905258999997</v>
      </c>
      <c r="AQ6" s="238">
        <v>977.16479979999997</v>
      </c>
      <c r="AR6" s="238">
        <v>978.80375669</v>
      </c>
      <c r="AS6" s="238">
        <v>983.12372110000001</v>
      </c>
      <c r="AT6" s="238">
        <v>984.87824893000004</v>
      </c>
      <c r="AU6" s="238">
        <v>985.97513804000005</v>
      </c>
      <c r="AV6" s="238">
        <v>984.82786075000001</v>
      </c>
      <c r="AW6" s="238">
        <v>985.79936815999997</v>
      </c>
      <c r="AX6" s="238">
        <v>987.30313262000004</v>
      </c>
      <c r="AY6" s="238">
        <v>990.24201577999997</v>
      </c>
      <c r="AZ6" s="238">
        <v>992.13314804000004</v>
      </c>
      <c r="BA6" s="238">
        <v>993.87939108</v>
      </c>
      <c r="BB6" s="238">
        <v>995.31535928999995</v>
      </c>
      <c r="BC6" s="238">
        <v>996.89586308000003</v>
      </c>
      <c r="BD6" s="238">
        <v>998.45551683999997</v>
      </c>
      <c r="BE6" s="238">
        <v>999.82053824000002</v>
      </c>
      <c r="BF6" s="238">
        <v>1001.4688287</v>
      </c>
      <c r="BG6" s="329">
        <v>1003.227</v>
      </c>
      <c r="BH6" s="329">
        <v>1005.374</v>
      </c>
      <c r="BI6" s="329">
        <v>1007.141</v>
      </c>
      <c r="BJ6" s="329">
        <v>1008.807</v>
      </c>
      <c r="BK6" s="329">
        <v>1010.141</v>
      </c>
      <c r="BL6" s="329">
        <v>1011.78</v>
      </c>
      <c r="BM6" s="329">
        <v>1013.492</v>
      </c>
      <c r="BN6" s="329">
        <v>1015.419</v>
      </c>
      <c r="BO6" s="329">
        <v>1017.171</v>
      </c>
      <c r="BP6" s="329">
        <v>1018.89</v>
      </c>
      <c r="BQ6" s="329">
        <v>1020.605</v>
      </c>
      <c r="BR6" s="329">
        <v>1022.236</v>
      </c>
      <c r="BS6" s="329">
        <v>1023.813</v>
      </c>
      <c r="BT6" s="329">
        <v>1025.348</v>
      </c>
      <c r="BU6" s="329">
        <v>1026.807</v>
      </c>
      <c r="BV6" s="329">
        <v>1028.202</v>
      </c>
    </row>
    <row r="7" spans="1:74" ht="11.1" customHeight="1" x14ac:dyDescent="0.2">
      <c r="A7" s="148" t="s">
        <v>709</v>
      </c>
      <c r="B7" s="209" t="s">
        <v>480</v>
      </c>
      <c r="C7" s="238">
        <v>2601.4550462000002</v>
      </c>
      <c r="D7" s="238">
        <v>2605.0674736999999</v>
      </c>
      <c r="E7" s="238">
        <v>2610.9970241999999</v>
      </c>
      <c r="F7" s="238">
        <v>2625.7362275999999</v>
      </c>
      <c r="G7" s="238">
        <v>2631.4306268</v>
      </c>
      <c r="H7" s="238">
        <v>2634.5727517</v>
      </c>
      <c r="I7" s="238">
        <v>2635.7510096999999</v>
      </c>
      <c r="J7" s="238">
        <v>2633.3472803999998</v>
      </c>
      <c r="K7" s="238">
        <v>2627.9499710999999</v>
      </c>
      <c r="L7" s="238">
        <v>2605.8109132</v>
      </c>
      <c r="M7" s="238">
        <v>2604.7375708</v>
      </c>
      <c r="N7" s="238">
        <v>2610.9817751999999</v>
      </c>
      <c r="O7" s="238">
        <v>2639.2523022</v>
      </c>
      <c r="P7" s="238">
        <v>2649.1000181999998</v>
      </c>
      <c r="Q7" s="238">
        <v>2655.2336992</v>
      </c>
      <c r="R7" s="238">
        <v>2654.1679598000001</v>
      </c>
      <c r="S7" s="238">
        <v>2655.4876095999998</v>
      </c>
      <c r="T7" s="238">
        <v>2655.7072632999998</v>
      </c>
      <c r="U7" s="238">
        <v>2652.8300817999998</v>
      </c>
      <c r="V7" s="238">
        <v>2652.3473726000002</v>
      </c>
      <c r="W7" s="238">
        <v>2652.2622965999999</v>
      </c>
      <c r="X7" s="238">
        <v>2649.0086609</v>
      </c>
      <c r="Y7" s="238">
        <v>2652.3934958999998</v>
      </c>
      <c r="Z7" s="238">
        <v>2658.8506087999999</v>
      </c>
      <c r="AA7" s="238">
        <v>2676.2306785000001</v>
      </c>
      <c r="AB7" s="238">
        <v>2682.9443378999999</v>
      </c>
      <c r="AC7" s="238">
        <v>2686.8422661</v>
      </c>
      <c r="AD7" s="238">
        <v>2681.2249591999998</v>
      </c>
      <c r="AE7" s="238">
        <v>2684.5160523999998</v>
      </c>
      <c r="AF7" s="238">
        <v>2690.0160418999999</v>
      </c>
      <c r="AG7" s="238">
        <v>2701.6193712999998</v>
      </c>
      <c r="AH7" s="238">
        <v>2708.6163209000001</v>
      </c>
      <c r="AI7" s="238">
        <v>2714.9013341999998</v>
      </c>
      <c r="AJ7" s="238">
        <v>2720.2735042999998</v>
      </c>
      <c r="AK7" s="238">
        <v>2725.2853251000001</v>
      </c>
      <c r="AL7" s="238">
        <v>2729.7358896000001</v>
      </c>
      <c r="AM7" s="238">
        <v>2731.0346184999999</v>
      </c>
      <c r="AN7" s="238">
        <v>2736.3056052000002</v>
      </c>
      <c r="AO7" s="238">
        <v>2742.9582703000001</v>
      </c>
      <c r="AP7" s="238">
        <v>2753.837066</v>
      </c>
      <c r="AQ7" s="238">
        <v>2761.1197484999998</v>
      </c>
      <c r="AR7" s="238">
        <v>2767.6507701</v>
      </c>
      <c r="AS7" s="238">
        <v>2774.9786675999999</v>
      </c>
      <c r="AT7" s="238">
        <v>2778.8449648999999</v>
      </c>
      <c r="AU7" s="238">
        <v>2780.7981988000001</v>
      </c>
      <c r="AV7" s="238">
        <v>2775.1295191999998</v>
      </c>
      <c r="AW7" s="238">
        <v>2777.5382638000001</v>
      </c>
      <c r="AX7" s="238">
        <v>2782.3155824999999</v>
      </c>
      <c r="AY7" s="238">
        <v>2793.4830302</v>
      </c>
      <c r="AZ7" s="238">
        <v>2799.9813312000001</v>
      </c>
      <c r="BA7" s="238">
        <v>2805.8320401000001</v>
      </c>
      <c r="BB7" s="238">
        <v>2810.6769711000002</v>
      </c>
      <c r="BC7" s="238">
        <v>2815.5011356999998</v>
      </c>
      <c r="BD7" s="238">
        <v>2819.9463479999999</v>
      </c>
      <c r="BE7" s="238">
        <v>2822.5515983</v>
      </c>
      <c r="BF7" s="238">
        <v>2827.3346628999998</v>
      </c>
      <c r="BG7" s="329">
        <v>2832.835</v>
      </c>
      <c r="BH7" s="329">
        <v>2840.7849999999999</v>
      </c>
      <c r="BI7" s="329">
        <v>2846.4180000000001</v>
      </c>
      <c r="BJ7" s="329">
        <v>2851.4670000000001</v>
      </c>
      <c r="BK7" s="329">
        <v>2855.1909999999998</v>
      </c>
      <c r="BL7" s="329">
        <v>2859.6289999999999</v>
      </c>
      <c r="BM7" s="329">
        <v>2864.04</v>
      </c>
      <c r="BN7" s="329">
        <v>2868.799</v>
      </c>
      <c r="BO7" s="329">
        <v>2872.875</v>
      </c>
      <c r="BP7" s="329">
        <v>2876.6439999999998</v>
      </c>
      <c r="BQ7" s="329">
        <v>2879.7820000000002</v>
      </c>
      <c r="BR7" s="329">
        <v>2883.1779999999999</v>
      </c>
      <c r="BS7" s="329">
        <v>2886.5070000000001</v>
      </c>
      <c r="BT7" s="329">
        <v>2889.8339999999998</v>
      </c>
      <c r="BU7" s="329">
        <v>2892.9850000000001</v>
      </c>
      <c r="BV7" s="329">
        <v>2896.0219999999999</v>
      </c>
    </row>
    <row r="8" spans="1:74" ht="11.1" customHeight="1" x14ac:dyDescent="0.2">
      <c r="A8" s="148" t="s">
        <v>710</v>
      </c>
      <c r="B8" s="209" t="s">
        <v>448</v>
      </c>
      <c r="C8" s="238">
        <v>2375.9270448000002</v>
      </c>
      <c r="D8" s="238">
        <v>2376.0519380000001</v>
      </c>
      <c r="E8" s="238">
        <v>2378.4762294000002</v>
      </c>
      <c r="F8" s="238">
        <v>2387.7604726999998</v>
      </c>
      <c r="G8" s="238">
        <v>2391.3631449</v>
      </c>
      <c r="H8" s="238">
        <v>2393.8447998000001</v>
      </c>
      <c r="I8" s="238">
        <v>2394.0255244999998</v>
      </c>
      <c r="J8" s="238">
        <v>2395.1500793999999</v>
      </c>
      <c r="K8" s="238">
        <v>2396.0385517</v>
      </c>
      <c r="L8" s="238">
        <v>2397.2372930000001</v>
      </c>
      <c r="M8" s="238">
        <v>2397.2438361999998</v>
      </c>
      <c r="N8" s="238">
        <v>2396.6045330000002</v>
      </c>
      <c r="O8" s="238">
        <v>2391.1344113</v>
      </c>
      <c r="P8" s="238">
        <v>2392.3421443000002</v>
      </c>
      <c r="Q8" s="238">
        <v>2396.0427599</v>
      </c>
      <c r="R8" s="238">
        <v>2406.9280810999999</v>
      </c>
      <c r="S8" s="238">
        <v>2412.0955947000002</v>
      </c>
      <c r="T8" s="238">
        <v>2416.2371237000002</v>
      </c>
      <c r="U8" s="238">
        <v>2416.7177397999999</v>
      </c>
      <c r="V8" s="238">
        <v>2420.7834957</v>
      </c>
      <c r="W8" s="238">
        <v>2425.7994631000001</v>
      </c>
      <c r="X8" s="238">
        <v>2435.7189618000002</v>
      </c>
      <c r="Y8" s="238">
        <v>2439.6703625</v>
      </c>
      <c r="Z8" s="238">
        <v>2441.6069851000002</v>
      </c>
      <c r="AA8" s="238">
        <v>2438.0034727000002</v>
      </c>
      <c r="AB8" s="238">
        <v>2438.5545565000002</v>
      </c>
      <c r="AC8" s="238">
        <v>2439.7348797</v>
      </c>
      <c r="AD8" s="238">
        <v>2440.3769615000001</v>
      </c>
      <c r="AE8" s="238">
        <v>2443.6913742000002</v>
      </c>
      <c r="AF8" s="238">
        <v>2448.5106369</v>
      </c>
      <c r="AG8" s="238">
        <v>2457.5795499999999</v>
      </c>
      <c r="AH8" s="238">
        <v>2463.3499127</v>
      </c>
      <c r="AI8" s="238">
        <v>2468.5665251999999</v>
      </c>
      <c r="AJ8" s="238">
        <v>2471.4765633000002</v>
      </c>
      <c r="AK8" s="238">
        <v>2476.9002937999999</v>
      </c>
      <c r="AL8" s="238">
        <v>2483.0848924000002</v>
      </c>
      <c r="AM8" s="238">
        <v>2492.9545619999999</v>
      </c>
      <c r="AN8" s="238">
        <v>2498.4677446000001</v>
      </c>
      <c r="AO8" s="238">
        <v>2502.5486430999999</v>
      </c>
      <c r="AP8" s="238">
        <v>2501.1127317999999</v>
      </c>
      <c r="AQ8" s="238">
        <v>2505.3924562000002</v>
      </c>
      <c r="AR8" s="238">
        <v>2511.3032908</v>
      </c>
      <c r="AS8" s="238">
        <v>2524.0526037999998</v>
      </c>
      <c r="AT8" s="238">
        <v>2529.3201322</v>
      </c>
      <c r="AU8" s="238">
        <v>2532.3132443999998</v>
      </c>
      <c r="AV8" s="238">
        <v>2527.5537377000001</v>
      </c>
      <c r="AW8" s="238">
        <v>2530.1066692999998</v>
      </c>
      <c r="AX8" s="238">
        <v>2534.4938366000001</v>
      </c>
      <c r="AY8" s="238">
        <v>2544.8053281000002</v>
      </c>
      <c r="AZ8" s="238">
        <v>2549.7934005000002</v>
      </c>
      <c r="BA8" s="238">
        <v>2553.5481421999998</v>
      </c>
      <c r="BB8" s="238">
        <v>2554.1861266000001</v>
      </c>
      <c r="BC8" s="238">
        <v>2556.8867768999999</v>
      </c>
      <c r="BD8" s="238">
        <v>2559.7666665000002</v>
      </c>
      <c r="BE8" s="238">
        <v>2562.5999252000001</v>
      </c>
      <c r="BF8" s="238">
        <v>2566.0076958</v>
      </c>
      <c r="BG8" s="329">
        <v>2569.7640000000001</v>
      </c>
      <c r="BH8" s="329">
        <v>2574.4029999999998</v>
      </c>
      <c r="BI8" s="329">
        <v>2578.4560000000001</v>
      </c>
      <c r="BJ8" s="329">
        <v>2582.4580000000001</v>
      </c>
      <c r="BK8" s="329">
        <v>2586.6439999999998</v>
      </c>
      <c r="BL8" s="329">
        <v>2590.366</v>
      </c>
      <c r="BM8" s="329">
        <v>2593.86</v>
      </c>
      <c r="BN8" s="329">
        <v>2597.0990000000002</v>
      </c>
      <c r="BO8" s="329">
        <v>2600.1559999999999</v>
      </c>
      <c r="BP8" s="329">
        <v>2603.0039999999999</v>
      </c>
      <c r="BQ8" s="329">
        <v>2605.2220000000002</v>
      </c>
      <c r="BR8" s="329">
        <v>2607.9679999999998</v>
      </c>
      <c r="BS8" s="329">
        <v>2610.8209999999999</v>
      </c>
      <c r="BT8" s="329">
        <v>2614.1610000000001</v>
      </c>
      <c r="BU8" s="329">
        <v>2616.942</v>
      </c>
      <c r="BV8" s="329">
        <v>2619.5450000000001</v>
      </c>
    </row>
    <row r="9" spans="1:74" ht="11.1" customHeight="1" x14ac:dyDescent="0.2">
      <c r="A9" s="148" t="s">
        <v>711</v>
      </c>
      <c r="B9" s="209" t="s">
        <v>449</v>
      </c>
      <c r="C9" s="238">
        <v>1122.8989655</v>
      </c>
      <c r="D9" s="238">
        <v>1122.5589686999999</v>
      </c>
      <c r="E9" s="238">
        <v>1122.9757242999999</v>
      </c>
      <c r="F9" s="238">
        <v>1125.2600465</v>
      </c>
      <c r="G9" s="238">
        <v>1126.3571958</v>
      </c>
      <c r="H9" s="238">
        <v>1127.3779864999999</v>
      </c>
      <c r="I9" s="238">
        <v>1128.8616431999999</v>
      </c>
      <c r="J9" s="238">
        <v>1129.3252984000001</v>
      </c>
      <c r="K9" s="238">
        <v>1129.3081767000001</v>
      </c>
      <c r="L9" s="238">
        <v>1128.9120969999999</v>
      </c>
      <c r="M9" s="238">
        <v>1127.8570569000001</v>
      </c>
      <c r="N9" s="238">
        <v>1126.2448755999999</v>
      </c>
      <c r="O9" s="238">
        <v>1121.344484</v>
      </c>
      <c r="P9" s="238">
        <v>1120.6663218000001</v>
      </c>
      <c r="Q9" s="238">
        <v>1121.4793199999999</v>
      </c>
      <c r="R9" s="238">
        <v>1125.4375548999999</v>
      </c>
      <c r="S9" s="238">
        <v>1127.9923166999999</v>
      </c>
      <c r="T9" s="238">
        <v>1130.7976816</v>
      </c>
      <c r="U9" s="238">
        <v>1134.7856159999999</v>
      </c>
      <c r="V9" s="238">
        <v>1137.3932123</v>
      </c>
      <c r="W9" s="238">
        <v>1139.5524369</v>
      </c>
      <c r="X9" s="238">
        <v>1141.9085746999999</v>
      </c>
      <c r="Y9" s="238">
        <v>1142.6870921</v>
      </c>
      <c r="Z9" s="238">
        <v>1142.5332742000001</v>
      </c>
      <c r="AA9" s="238">
        <v>1138.6124262000001</v>
      </c>
      <c r="AB9" s="238">
        <v>1138.7199585999999</v>
      </c>
      <c r="AC9" s="238">
        <v>1140.0211767000001</v>
      </c>
      <c r="AD9" s="238">
        <v>1145.4826287999999</v>
      </c>
      <c r="AE9" s="238">
        <v>1146.9463069999999</v>
      </c>
      <c r="AF9" s="238">
        <v>1147.3787597</v>
      </c>
      <c r="AG9" s="238">
        <v>1143.9728018999999</v>
      </c>
      <c r="AH9" s="238">
        <v>1144.4481922</v>
      </c>
      <c r="AI9" s="238">
        <v>1145.9977458000001</v>
      </c>
      <c r="AJ9" s="238">
        <v>1150.5714114</v>
      </c>
      <c r="AK9" s="238">
        <v>1152.8068297</v>
      </c>
      <c r="AL9" s="238">
        <v>1154.6539494000001</v>
      </c>
      <c r="AM9" s="238">
        <v>1153.7749429</v>
      </c>
      <c r="AN9" s="238">
        <v>1156.5988364</v>
      </c>
      <c r="AO9" s="238">
        <v>1160.7878020999999</v>
      </c>
      <c r="AP9" s="238">
        <v>1170.0765423</v>
      </c>
      <c r="AQ9" s="238">
        <v>1174.1946258999999</v>
      </c>
      <c r="AR9" s="238">
        <v>1176.8767551000001</v>
      </c>
      <c r="AS9" s="238">
        <v>1176.6654501</v>
      </c>
      <c r="AT9" s="238">
        <v>1177.5687803000001</v>
      </c>
      <c r="AU9" s="238">
        <v>1178.1292659000001</v>
      </c>
      <c r="AV9" s="238">
        <v>1176.8258518</v>
      </c>
      <c r="AW9" s="238">
        <v>1177.8414395</v>
      </c>
      <c r="AX9" s="238">
        <v>1179.654974</v>
      </c>
      <c r="AY9" s="238">
        <v>1183.9417418</v>
      </c>
      <c r="AZ9" s="238">
        <v>1186.0947048</v>
      </c>
      <c r="BA9" s="238">
        <v>1187.7891494999999</v>
      </c>
      <c r="BB9" s="238">
        <v>1188.1675183</v>
      </c>
      <c r="BC9" s="238">
        <v>1189.5880947999999</v>
      </c>
      <c r="BD9" s="238">
        <v>1191.1933213</v>
      </c>
      <c r="BE9" s="238">
        <v>1193.1354785999999</v>
      </c>
      <c r="BF9" s="238">
        <v>1194.9957945000001</v>
      </c>
      <c r="BG9" s="329">
        <v>1196.9269999999999</v>
      </c>
      <c r="BH9" s="329">
        <v>1199.2560000000001</v>
      </c>
      <c r="BI9" s="329">
        <v>1201.0820000000001</v>
      </c>
      <c r="BJ9" s="329">
        <v>1202.731</v>
      </c>
      <c r="BK9" s="329">
        <v>1203.8399999999999</v>
      </c>
      <c r="BL9" s="329">
        <v>1205.4100000000001</v>
      </c>
      <c r="BM9" s="329">
        <v>1207.076</v>
      </c>
      <c r="BN9" s="329">
        <v>1208.8869999999999</v>
      </c>
      <c r="BO9" s="329">
        <v>1210.712</v>
      </c>
      <c r="BP9" s="329">
        <v>1212.5989999999999</v>
      </c>
      <c r="BQ9" s="329">
        <v>1214.739</v>
      </c>
      <c r="BR9" s="329">
        <v>1216.607</v>
      </c>
      <c r="BS9" s="329">
        <v>1218.394</v>
      </c>
      <c r="BT9" s="329">
        <v>1220.0319999999999</v>
      </c>
      <c r="BU9" s="329">
        <v>1221.7090000000001</v>
      </c>
      <c r="BV9" s="329">
        <v>1223.356</v>
      </c>
    </row>
    <row r="10" spans="1:74" ht="11.1" customHeight="1" x14ac:dyDescent="0.2">
      <c r="A10" s="148" t="s">
        <v>712</v>
      </c>
      <c r="B10" s="209" t="s">
        <v>450</v>
      </c>
      <c r="C10" s="238">
        <v>3026.6184145000002</v>
      </c>
      <c r="D10" s="238">
        <v>3035.5447853999999</v>
      </c>
      <c r="E10" s="238">
        <v>3045.2786458</v>
      </c>
      <c r="F10" s="238">
        <v>3059.7239156000001</v>
      </c>
      <c r="G10" s="238">
        <v>3068.1448148999998</v>
      </c>
      <c r="H10" s="238">
        <v>3074.4452637999998</v>
      </c>
      <c r="I10" s="238">
        <v>3076.1828294000002</v>
      </c>
      <c r="J10" s="238">
        <v>3080.0742019999998</v>
      </c>
      <c r="K10" s="238">
        <v>3083.6769488999998</v>
      </c>
      <c r="L10" s="238">
        <v>3086.2354759</v>
      </c>
      <c r="M10" s="238">
        <v>3089.8276667999999</v>
      </c>
      <c r="N10" s="238">
        <v>3093.6979276000002</v>
      </c>
      <c r="O10" s="238">
        <v>3096.6428122000002</v>
      </c>
      <c r="P10" s="238">
        <v>3101.9717971</v>
      </c>
      <c r="Q10" s="238">
        <v>3108.4814363</v>
      </c>
      <c r="R10" s="238">
        <v>3117.4349428999999</v>
      </c>
      <c r="S10" s="238">
        <v>3125.3584808999999</v>
      </c>
      <c r="T10" s="238">
        <v>3133.5152634000001</v>
      </c>
      <c r="U10" s="238">
        <v>3142.0502953999999</v>
      </c>
      <c r="V10" s="238">
        <v>3150.564813</v>
      </c>
      <c r="W10" s="238">
        <v>3159.2038212000002</v>
      </c>
      <c r="X10" s="238">
        <v>3169.5250068</v>
      </c>
      <c r="Y10" s="238">
        <v>3177.2447311000001</v>
      </c>
      <c r="Z10" s="238">
        <v>3183.9206810999999</v>
      </c>
      <c r="AA10" s="238">
        <v>3189.6157274000002</v>
      </c>
      <c r="AB10" s="238">
        <v>3194.1569752</v>
      </c>
      <c r="AC10" s="238">
        <v>3197.6072954000001</v>
      </c>
      <c r="AD10" s="238">
        <v>3195.6339487</v>
      </c>
      <c r="AE10" s="238">
        <v>3200.1519681</v>
      </c>
      <c r="AF10" s="238">
        <v>3206.8286143</v>
      </c>
      <c r="AG10" s="238">
        <v>3217.8991593999999</v>
      </c>
      <c r="AH10" s="238">
        <v>3227.2166051999998</v>
      </c>
      <c r="AI10" s="238">
        <v>3237.0162237999998</v>
      </c>
      <c r="AJ10" s="238">
        <v>3249.4218000999999</v>
      </c>
      <c r="AK10" s="238">
        <v>3258.5929253999998</v>
      </c>
      <c r="AL10" s="238">
        <v>3266.6533847999999</v>
      </c>
      <c r="AM10" s="238">
        <v>3271.9477305</v>
      </c>
      <c r="AN10" s="238">
        <v>3279.0284436000002</v>
      </c>
      <c r="AO10" s="238">
        <v>3286.2400763999999</v>
      </c>
      <c r="AP10" s="238">
        <v>3291.6316167</v>
      </c>
      <c r="AQ10" s="238">
        <v>3300.5683479999998</v>
      </c>
      <c r="AR10" s="238">
        <v>3311.0992581</v>
      </c>
      <c r="AS10" s="238">
        <v>3330.0728641000001</v>
      </c>
      <c r="AT10" s="238">
        <v>3338.6557441</v>
      </c>
      <c r="AU10" s="238">
        <v>3343.6964149999999</v>
      </c>
      <c r="AV10" s="238">
        <v>3337.7833989000001</v>
      </c>
      <c r="AW10" s="238">
        <v>3341.2982605000002</v>
      </c>
      <c r="AX10" s="238">
        <v>3346.8295216000001</v>
      </c>
      <c r="AY10" s="238">
        <v>3357.8588141999999</v>
      </c>
      <c r="AZ10" s="238">
        <v>3364.8116506000001</v>
      </c>
      <c r="BA10" s="238">
        <v>3371.1696627000001</v>
      </c>
      <c r="BB10" s="238">
        <v>3376.0250728999999</v>
      </c>
      <c r="BC10" s="238">
        <v>3381.8742693999998</v>
      </c>
      <c r="BD10" s="238">
        <v>3387.8094747999999</v>
      </c>
      <c r="BE10" s="238">
        <v>3393.6617799999999</v>
      </c>
      <c r="BF10" s="238">
        <v>3399.8956844999998</v>
      </c>
      <c r="BG10" s="329">
        <v>3406.3420000000001</v>
      </c>
      <c r="BH10" s="329">
        <v>3412.9189999999999</v>
      </c>
      <c r="BI10" s="329">
        <v>3419.8530000000001</v>
      </c>
      <c r="BJ10" s="329">
        <v>3427.0610000000001</v>
      </c>
      <c r="BK10" s="329">
        <v>3434.777</v>
      </c>
      <c r="BL10" s="329">
        <v>3442.3609999999999</v>
      </c>
      <c r="BM10" s="329">
        <v>3450.0439999999999</v>
      </c>
      <c r="BN10" s="329">
        <v>3457.991</v>
      </c>
      <c r="BO10" s="329">
        <v>3465.752</v>
      </c>
      <c r="BP10" s="329">
        <v>3473.491</v>
      </c>
      <c r="BQ10" s="329">
        <v>3481.22</v>
      </c>
      <c r="BR10" s="329">
        <v>3488.9029999999998</v>
      </c>
      <c r="BS10" s="329">
        <v>3496.5520000000001</v>
      </c>
      <c r="BT10" s="329">
        <v>3504.66</v>
      </c>
      <c r="BU10" s="329">
        <v>3511.8760000000002</v>
      </c>
      <c r="BV10" s="329">
        <v>3518.692</v>
      </c>
    </row>
    <row r="11" spans="1:74" ht="11.1" customHeight="1" x14ac:dyDescent="0.2">
      <c r="A11" s="148" t="s">
        <v>713</v>
      </c>
      <c r="B11" s="209" t="s">
        <v>451</v>
      </c>
      <c r="C11" s="238">
        <v>771.89850425999998</v>
      </c>
      <c r="D11" s="238">
        <v>773.25903713000002</v>
      </c>
      <c r="E11" s="238">
        <v>775.52039208999997</v>
      </c>
      <c r="F11" s="238">
        <v>780.94235141000001</v>
      </c>
      <c r="G11" s="238">
        <v>783.31051387000002</v>
      </c>
      <c r="H11" s="238">
        <v>784.88466172000005</v>
      </c>
      <c r="I11" s="238">
        <v>785.22961366000004</v>
      </c>
      <c r="J11" s="238">
        <v>785.54211829999997</v>
      </c>
      <c r="K11" s="238">
        <v>785.38699432999999</v>
      </c>
      <c r="L11" s="238">
        <v>783.85777218999999</v>
      </c>
      <c r="M11" s="238">
        <v>783.44724315999997</v>
      </c>
      <c r="N11" s="238">
        <v>783.24893768000004</v>
      </c>
      <c r="O11" s="238">
        <v>782.87813543000004</v>
      </c>
      <c r="P11" s="238">
        <v>783.39281731000005</v>
      </c>
      <c r="Q11" s="238">
        <v>784.40826298000002</v>
      </c>
      <c r="R11" s="238">
        <v>786.65144201999999</v>
      </c>
      <c r="S11" s="238">
        <v>788.12318811</v>
      </c>
      <c r="T11" s="238">
        <v>789.55047081999999</v>
      </c>
      <c r="U11" s="238">
        <v>790.74685216</v>
      </c>
      <c r="V11" s="238">
        <v>792.22503658999995</v>
      </c>
      <c r="W11" s="238">
        <v>793.79858612999999</v>
      </c>
      <c r="X11" s="238">
        <v>795.75683486000003</v>
      </c>
      <c r="Y11" s="238">
        <v>797.30411404999995</v>
      </c>
      <c r="Z11" s="238">
        <v>798.72975776999999</v>
      </c>
      <c r="AA11" s="238">
        <v>800.21037688000001</v>
      </c>
      <c r="AB11" s="238">
        <v>801.26029153000002</v>
      </c>
      <c r="AC11" s="238">
        <v>802.05611257999999</v>
      </c>
      <c r="AD11" s="238">
        <v>801.83203164999998</v>
      </c>
      <c r="AE11" s="238">
        <v>802.69402176999995</v>
      </c>
      <c r="AF11" s="238">
        <v>803.87627455999996</v>
      </c>
      <c r="AG11" s="238">
        <v>805.31275020999999</v>
      </c>
      <c r="AH11" s="238">
        <v>807.18505820999997</v>
      </c>
      <c r="AI11" s="238">
        <v>809.42715876</v>
      </c>
      <c r="AJ11" s="238">
        <v>813.44025397999997</v>
      </c>
      <c r="AK11" s="238">
        <v>815.37103798999999</v>
      </c>
      <c r="AL11" s="238">
        <v>816.62071292999997</v>
      </c>
      <c r="AM11" s="238">
        <v>815.35420437000005</v>
      </c>
      <c r="AN11" s="238">
        <v>816.61796698000001</v>
      </c>
      <c r="AO11" s="238">
        <v>818.57692631999998</v>
      </c>
      <c r="AP11" s="238">
        <v>822.52387372999999</v>
      </c>
      <c r="AQ11" s="238">
        <v>824.90363305000005</v>
      </c>
      <c r="AR11" s="238">
        <v>827.00899559000004</v>
      </c>
      <c r="AS11" s="238">
        <v>829.13254023000002</v>
      </c>
      <c r="AT11" s="238">
        <v>830.46967509000001</v>
      </c>
      <c r="AU11" s="238">
        <v>831.31297903999996</v>
      </c>
      <c r="AV11" s="238">
        <v>830.42250405000004</v>
      </c>
      <c r="AW11" s="238">
        <v>831.20810717999996</v>
      </c>
      <c r="AX11" s="238">
        <v>832.42984039999999</v>
      </c>
      <c r="AY11" s="238">
        <v>834.94689189999997</v>
      </c>
      <c r="AZ11" s="238">
        <v>836.39649417999999</v>
      </c>
      <c r="BA11" s="238">
        <v>837.63783544</v>
      </c>
      <c r="BB11" s="238">
        <v>838.28173182</v>
      </c>
      <c r="BC11" s="238">
        <v>839.39843886999995</v>
      </c>
      <c r="BD11" s="238">
        <v>840.59877276999998</v>
      </c>
      <c r="BE11" s="238">
        <v>842.00562836999995</v>
      </c>
      <c r="BF11" s="238">
        <v>843.28104481000003</v>
      </c>
      <c r="BG11" s="329">
        <v>844.54790000000003</v>
      </c>
      <c r="BH11" s="329">
        <v>845.82090000000005</v>
      </c>
      <c r="BI11" s="329">
        <v>847.05970000000002</v>
      </c>
      <c r="BJ11" s="329">
        <v>848.279</v>
      </c>
      <c r="BK11" s="329">
        <v>849.34249999999997</v>
      </c>
      <c r="BL11" s="329">
        <v>850.625</v>
      </c>
      <c r="BM11" s="329">
        <v>851.99019999999996</v>
      </c>
      <c r="BN11" s="329">
        <v>853.59249999999997</v>
      </c>
      <c r="BO11" s="329">
        <v>855.00729999999999</v>
      </c>
      <c r="BP11" s="329">
        <v>856.38890000000004</v>
      </c>
      <c r="BQ11" s="329">
        <v>857.67060000000004</v>
      </c>
      <c r="BR11" s="329">
        <v>859.03599999999994</v>
      </c>
      <c r="BS11" s="329">
        <v>860.41830000000004</v>
      </c>
      <c r="BT11" s="329">
        <v>861.93700000000001</v>
      </c>
      <c r="BU11" s="329">
        <v>863.26340000000005</v>
      </c>
      <c r="BV11" s="329">
        <v>864.51700000000005</v>
      </c>
    </row>
    <row r="12" spans="1:74" ht="11.1" customHeight="1" x14ac:dyDescent="0.2">
      <c r="A12" s="148" t="s">
        <v>714</v>
      </c>
      <c r="B12" s="209" t="s">
        <v>452</v>
      </c>
      <c r="C12" s="238">
        <v>2157.7126211999998</v>
      </c>
      <c r="D12" s="238">
        <v>2165.0207897999999</v>
      </c>
      <c r="E12" s="238">
        <v>2165.8732337000001</v>
      </c>
      <c r="F12" s="238">
        <v>2146.1629074000002</v>
      </c>
      <c r="G12" s="238">
        <v>2144.6841865000001</v>
      </c>
      <c r="H12" s="238">
        <v>2147.3300253000002</v>
      </c>
      <c r="I12" s="238">
        <v>2162.6202540999998</v>
      </c>
      <c r="J12" s="238">
        <v>2167.1253396000002</v>
      </c>
      <c r="K12" s="238">
        <v>2169.3651120999998</v>
      </c>
      <c r="L12" s="238">
        <v>2167.8988493000002</v>
      </c>
      <c r="M12" s="238">
        <v>2166.6885375000002</v>
      </c>
      <c r="N12" s="238">
        <v>2164.2934544999998</v>
      </c>
      <c r="O12" s="238">
        <v>2157.5079443</v>
      </c>
      <c r="P12" s="238">
        <v>2155.1475605999999</v>
      </c>
      <c r="Q12" s="238">
        <v>2154.0066474999999</v>
      </c>
      <c r="R12" s="238">
        <v>2155.3448183</v>
      </c>
      <c r="S12" s="238">
        <v>2155.6981363999998</v>
      </c>
      <c r="T12" s="238">
        <v>2156.3262152000002</v>
      </c>
      <c r="U12" s="238">
        <v>2157.338604</v>
      </c>
      <c r="V12" s="238">
        <v>2158.4340419999999</v>
      </c>
      <c r="W12" s="238">
        <v>2159.7220785999998</v>
      </c>
      <c r="X12" s="238">
        <v>2160.1400426999999</v>
      </c>
      <c r="Y12" s="238">
        <v>2162.6102799999999</v>
      </c>
      <c r="Z12" s="238">
        <v>2166.0701192000001</v>
      </c>
      <c r="AA12" s="238">
        <v>2171.1186929</v>
      </c>
      <c r="AB12" s="238">
        <v>2176.1083868000001</v>
      </c>
      <c r="AC12" s="238">
        <v>2181.6383334000002</v>
      </c>
      <c r="AD12" s="238">
        <v>2188.9518739999999</v>
      </c>
      <c r="AE12" s="238">
        <v>2194.6298200000001</v>
      </c>
      <c r="AF12" s="238">
        <v>2199.9155126999999</v>
      </c>
      <c r="AG12" s="238">
        <v>2204.4639864999999</v>
      </c>
      <c r="AH12" s="238">
        <v>2209.2238966999998</v>
      </c>
      <c r="AI12" s="238">
        <v>2213.8502779</v>
      </c>
      <c r="AJ12" s="238">
        <v>2217.7252600000002</v>
      </c>
      <c r="AK12" s="238">
        <v>2222.5479854</v>
      </c>
      <c r="AL12" s="238">
        <v>2227.7005841999999</v>
      </c>
      <c r="AM12" s="238">
        <v>2233.1248457000002</v>
      </c>
      <c r="AN12" s="238">
        <v>2238.9808493</v>
      </c>
      <c r="AO12" s="238">
        <v>2245.2103843999998</v>
      </c>
      <c r="AP12" s="238">
        <v>2253.3535069999998</v>
      </c>
      <c r="AQ12" s="238">
        <v>2259.1750628</v>
      </c>
      <c r="AR12" s="238">
        <v>2264.2151078000002</v>
      </c>
      <c r="AS12" s="238">
        <v>2265.6679190999998</v>
      </c>
      <c r="AT12" s="238">
        <v>2271.2492348999999</v>
      </c>
      <c r="AU12" s="238">
        <v>2278.1533322999999</v>
      </c>
      <c r="AV12" s="238">
        <v>2287.8897843999998</v>
      </c>
      <c r="AW12" s="238">
        <v>2296.3072649000001</v>
      </c>
      <c r="AX12" s="238">
        <v>2304.9153468999998</v>
      </c>
      <c r="AY12" s="238">
        <v>2315.7866081000002</v>
      </c>
      <c r="AZ12" s="238">
        <v>2323.2214601000001</v>
      </c>
      <c r="BA12" s="238">
        <v>2329.2924803999999</v>
      </c>
      <c r="BB12" s="238">
        <v>2332.1753382000002</v>
      </c>
      <c r="BC12" s="238">
        <v>2336.8869433999998</v>
      </c>
      <c r="BD12" s="238">
        <v>2341.602965</v>
      </c>
      <c r="BE12" s="238">
        <v>2345.5761401</v>
      </c>
      <c r="BF12" s="238">
        <v>2350.8614421000002</v>
      </c>
      <c r="BG12" s="329">
        <v>2356.712</v>
      </c>
      <c r="BH12" s="329">
        <v>2364.4589999999998</v>
      </c>
      <c r="BI12" s="329">
        <v>2370.44</v>
      </c>
      <c r="BJ12" s="329">
        <v>2375.9859999999999</v>
      </c>
      <c r="BK12" s="329">
        <v>2380.0149999999999</v>
      </c>
      <c r="BL12" s="329">
        <v>2385.5050000000001</v>
      </c>
      <c r="BM12" s="329">
        <v>2391.3719999999998</v>
      </c>
      <c r="BN12" s="329">
        <v>2398.3380000000002</v>
      </c>
      <c r="BO12" s="329">
        <v>2404.4209999999998</v>
      </c>
      <c r="BP12" s="329">
        <v>2410.3409999999999</v>
      </c>
      <c r="BQ12" s="329">
        <v>2416.2890000000002</v>
      </c>
      <c r="BR12" s="329">
        <v>2421.7399999999998</v>
      </c>
      <c r="BS12" s="329">
        <v>2426.8850000000002</v>
      </c>
      <c r="BT12" s="329">
        <v>2431.39</v>
      </c>
      <c r="BU12" s="329">
        <v>2436.1729999999998</v>
      </c>
      <c r="BV12" s="329">
        <v>2440.9009999999998</v>
      </c>
    </row>
    <row r="13" spans="1:74" ht="11.1" customHeight="1" x14ac:dyDescent="0.2">
      <c r="A13" s="148" t="s">
        <v>715</v>
      </c>
      <c r="B13" s="209" t="s">
        <v>453</v>
      </c>
      <c r="C13" s="238">
        <v>1106.9699553999999</v>
      </c>
      <c r="D13" s="238">
        <v>1109.8510672</v>
      </c>
      <c r="E13" s="238">
        <v>1112.1930428000001</v>
      </c>
      <c r="F13" s="238">
        <v>1113.3217835</v>
      </c>
      <c r="G13" s="238">
        <v>1115.0910604999999</v>
      </c>
      <c r="H13" s="238">
        <v>1116.8267751999999</v>
      </c>
      <c r="I13" s="238">
        <v>1118.1436302</v>
      </c>
      <c r="J13" s="238">
        <v>1120.1011931999999</v>
      </c>
      <c r="K13" s="238">
        <v>1122.3141667</v>
      </c>
      <c r="L13" s="238">
        <v>1125.4602703</v>
      </c>
      <c r="M13" s="238">
        <v>1127.6757754</v>
      </c>
      <c r="N13" s="238">
        <v>1129.6384014</v>
      </c>
      <c r="O13" s="238">
        <v>1130.7804062</v>
      </c>
      <c r="P13" s="238">
        <v>1132.6630806999999</v>
      </c>
      <c r="Q13" s="238">
        <v>1134.7186826</v>
      </c>
      <c r="R13" s="238">
        <v>1136.1792598</v>
      </c>
      <c r="S13" s="238">
        <v>1139.1566809000001</v>
      </c>
      <c r="T13" s="238">
        <v>1142.8829937</v>
      </c>
      <c r="U13" s="238">
        <v>1149.7966117000001</v>
      </c>
      <c r="V13" s="238">
        <v>1153.1918978000001</v>
      </c>
      <c r="W13" s="238">
        <v>1155.5072654999999</v>
      </c>
      <c r="X13" s="238">
        <v>1154.8886006</v>
      </c>
      <c r="Y13" s="238">
        <v>1156.4347172</v>
      </c>
      <c r="Z13" s="238">
        <v>1158.2915009000001</v>
      </c>
      <c r="AA13" s="238">
        <v>1160.9718651999999</v>
      </c>
      <c r="AB13" s="238">
        <v>1163.0652984999999</v>
      </c>
      <c r="AC13" s="238">
        <v>1165.0847140000001</v>
      </c>
      <c r="AD13" s="238">
        <v>1165.3673798</v>
      </c>
      <c r="AE13" s="238">
        <v>1168.4858088999999</v>
      </c>
      <c r="AF13" s="238">
        <v>1172.7772694</v>
      </c>
      <c r="AG13" s="238">
        <v>1180.7844932999999</v>
      </c>
      <c r="AH13" s="238">
        <v>1185.5149673000001</v>
      </c>
      <c r="AI13" s="238">
        <v>1189.5114234</v>
      </c>
      <c r="AJ13" s="238">
        <v>1191.7777675</v>
      </c>
      <c r="AK13" s="238">
        <v>1195.0532587</v>
      </c>
      <c r="AL13" s="238">
        <v>1198.3418028000001</v>
      </c>
      <c r="AM13" s="238">
        <v>1201.5905946</v>
      </c>
      <c r="AN13" s="238">
        <v>1204.9448483000001</v>
      </c>
      <c r="AO13" s="238">
        <v>1208.3517586</v>
      </c>
      <c r="AP13" s="238">
        <v>1211.4187489000001</v>
      </c>
      <c r="AQ13" s="238">
        <v>1215.2254049999999</v>
      </c>
      <c r="AR13" s="238">
        <v>1219.3791503</v>
      </c>
      <c r="AS13" s="238">
        <v>1225.4149021999999</v>
      </c>
      <c r="AT13" s="238">
        <v>1229.1116377999999</v>
      </c>
      <c r="AU13" s="238">
        <v>1232.0042745999999</v>
      </c>
      <c r="AV13" s="238">
        <v>1232.2738119999999</v>
      </c>
      <c r="AW13" s="238">
        <v>1234.9225014000001</v>
      </c>
      <c r="AX13" s="238">
        <v>1238.1313422999999</v>
      </c>
      <c r="AY13" s="238">
        <v>1243.1076905</v>
      </c>
      <c r="AZ13" s="238">
        <v>1246.5313176</v>
      </c>
      <c r="BA13" s="238">
        <v>1249.6095792000001</v>
      </c>
      <c r="BB13" s="238">
        <v>1251.9252237999999</v>
      </c>
      <c r="BC13" s="238">
        <v>1254.6256936</v>
      </c>
      <c r="BD13" s="238">
        <v>1257.2937368</v>
      </c>
      <c r="BE13" s="238">
        <v>1259.6085307000001</v>
      </c>
      <c r="BF13" s="238">
        <v>1262.4523377999999</v>
      </c>
      <c r="BG13" s="329">
        <v>1265.5039999999999</v>
      </c>
      <c r="BH13" s="329">
        <v>1269.2560000000001</v>
      </c>
      <c r="BI13" s="329">
        <v>1272.356</v>
      </c>
      <c r="BJ13" s="329">
        <v>1275.2950000000001</v>
      </c>
      <c r="BK13" s="329">
        <v>1277.674</v>
      </c>
      <c r="BL13" s="329">
        <v>1280.5899999999999</v>
      </c>
      <c r="BM13" s="329">
        <v>1283.644</v>
      </c>
      <c r="BN13" s="329">
        <v>1287.0709999999999</v>
      </c>
      <c r="BO13" s="329">
        <v>1290.2249999999999</v>
      </c>
      <c r="BP13" s="329">
        <v>1293.3409999999999</v>
      </c>
      <c r="BQ13" s="329">
        <v>1296.4849999999999</v>
      </c>
      <c r="BR13" s="329">
        <v>1299.4739999999999</v>
      </c>
      <c r="BS13" s="329">
        <v>1302.374</v>
      </c>
      <c r="BT13" s="329">
        <v>1305.2370000000001</v>
      </c>
      <c r="BU13" s="329">
        <v>1307.923</v>
      </c>
      <c r="BV13" s="329">
        <v>1310.4829999999999</v>
      </c>
    </row>
    <row r="14" spans="1:74" ht="11.1" customHeight="1" x14ac:dyDescent="0.2">
      <c r="A14" s="148" t="s">
        <v>716</v>
      </c>
      <c r="B14" s="209" t="s">
        <v>454</v>
      </c>
      <c r="C14" s="238">
        <v>3178.7392958999999</v>
      </c>
      <c r="D14" s="238">
        <v>3197.6255471999998</v>
      </c>
      <c r="E14" s="238">
        <v>3214.8238480999999</v>
      </c>
      <c r="F14" s="238">
        <v>3233.3595759</v>
      </c>
      <c r="G14" s="238">
        <v>3244.9129429</v>
      </c>
      <c r="H14" s="238">
        <v>3252.5093264000002</v>
      </c>
      <c r="I14" s="238">
        <v>3251.3577934</v>
      </c>
      <c r="J14" s="238">
        <v>3254.6334099000001</v>
      </c>
      <c r="K14" s="238">
        <v>3257.5452429000002</v>
      </c>
      <c r="L14" s="238">
        <v>3252.9911247999999</v>
      </c>
      <c r="M14" s="238">
        <v>3260.5020162000001</v>
      </c>
      <c r="N14" s="238">
        <v>3272.9757496000002</v>
      </c>
      <c r="O14" s="238">
        <v>3303.2493681000001</v>
      </c>
      <c r="P14" s="238">
        <v>3316.0210032999998</v>
      </c>
      <c r="Q14" s="238">
        <v>3324.1276981999999</v>
      </c>
      <c r="R14" s="238">
        <v>3318.5353033000001</v>
      </c>
      <c r="S14" s="238">
        <v>3324.0877300000002</v>
      </c>
      <c r="T14" s="238">
        <v>3331.7508286000002</v>
      </c>
      <c r="U14" s="238">
        <v>3344.8122874000001</v>
      </c>
      <c r="V14" s="238">
        <v>3354.2309638000002</v>
      </c>
      <c r="W14" s="238">
        <v>3363.2945458999998</v>
      </c>
      <c r="X14" s="238">
        <v>3370.6128087000002</v>
      </c>
      <c r="Y14" s="238">
        <v>3380.0088712000002</v>
      </c>
      <c r="Z14" s="238">
        <v>3390.0925081999999</v>
      </c>
      <c r="AA14" s="238">
        <v>3400.3890117999999</v>
      </c>
      <c r="AB14" s="238">
        <v>3412.203829</v>
      </c>
      <c r="AC14" s="238">
        <v>3425.0622518999999</v>
      </c>
      <c r="AD14" s="238">
        <v>3441.8525463999999</v>
      </c>
      <c r="AE14" s="238">
        <v>3454.6319810999998</v>
      </c>
      <c r="AF14" s="238">
        <v>3466.288822</v>
      </c>
      <c r="AG14" s="238">
        <v>3471.6542697999998</v>
      </c>
      <c r="AH14" s="238">
        <v>3484.9425225</v>
      </c>
      <c r="AI14" s="238">
        <v>3500.9847808</v>
      </c>
      <c r="AJ14" s="238">
        <v>3528.8106698000001</v>
      </c>
      <c r="AK14" s="238">
        <v>3543.5887204999999</v>
      </c>
      <c r="AL14" s="238">
        <v>3554.3485578999998</v>
      </c>
      <c r="AM14" s="238">
        <v>3551.1729968</v>
      </c>
      <c r="AN14" s="238">
        <v>3561.3342966</v>
      </c>
      <c r="AO14" s="238">
        <v>3574.9152720000002</v>
      </c>
      <c r="AP14" s="238">
        <v>3601.6992068</v>
      </c>
      <c r="AQ14" s="238">
        <v>3614.7820706000002</v>
      </c>
      <c r="AR14" s="238">
        <v>3623.9471472</v>
      </c>
      <c r="AS14" s="238">
        <v>3624.7943903</v>
      </c>
      <c r="AT14" s="238">
        <v>3629.4239272999998</v>
      </c>
      <c r="AU14" s="238">
        <v>3633.4357117999998</v>
      </c>
      <c r="AV14" s="238">
        <v>3633.8660085000001</v>
      </c>
      <c r="AW14" s="238">
        <v>3638.8650895000001</v>
      </c>
      <c r="AX14" s="238">
        <v>3645.4692196000001</v>
      </c>
      <c r="AY14" s="238">
        <v>3656.1605939000001</v>
      </c>
      <c r="AZ14" s="238">
        <v>3664.1131756999998</v>
      </c>
      <c r="BA14" s="238">
        <v>3671.8091602</v>
      </c>
      <c r="BB14" s="238">
        <v>3679.7967128999999</v>
      </c>
      <c r="BC14" s="238">
        <v>3686.5683785000001</v>
      </c>
      <c r="BD14" s="238">
        <v>3692.6723227000002</v>
      </c>
      <c r="BE14" s="238">
        <v>3696.8942969999998</v>
      </c>
      <c r="BF14" s="238">
        <v>3702.5734843999999</v>
      </c>
      <c r="BG14" s="329">
        <v>3708.4960000000001</v>
      </c>
      <c r="BH14" s="329">
        <v>3712.7710000000002</v>
      </c>
      <c r="BI14" s="329">
        <v>3720.596</v>
      </c>
      <c r="BJ14" s="329">
        <v>3730.0819999999999</v>
      </c>
      <c r="BK14" s="329">
        <v>3745.0880000000002</v>
      </c>
      <c r="BL14" s="329">
        <v>3755</v>
      </c>
      <c r="BM14" s="329">
        <v>3763.6770000000001</v>
      </c>
      <c r="BN14" s="329">
        <v>3769.5610000000001</v>
      </c>
      <c r="BO14" s="329">
        <v>3776.9389999999999</v>
      </c>
      <c r="BP14" s="329">
        <v>3784.2530000000002</v>
      </c>
      <c r="BQ14" s="329">
        <v>3791.8069999999998</v>
      </c>
      <c r="BR14" s="329">
        <v>3798.761</v>
      </c>
      <c r="BS14" s="329">
        <v>3805.4209999999998</v>
      </c>
      <c r="BT14" s="329">
        <v>3811.5590000000002</v>
      </c>
      <c r="BU14" s="329">
        <v>3817.8020000000001</v>
      </c>
      <c r="BV14" s="329">
        <v>3823.9209999999998</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98.769230520999997</v>
      </c>
      <c r="D16" s="256">
        <v>98.539380068</v>
      </c>
      <c r="E16" s="256">
        <v>98.376225380999998</v>
      </c>
      <c r="F16" s="256">
        <v>98.368042438000003</v>
      </c>
      <c r="G16" s="256">
        <v>98.272072296000005</v>
      </c>
      <c r="H16" s="256">
        <v>98.176590935999997</v>
      </c>
      <c r="I16" s="256">
        <v>98.172740695000002</v>
      </c>
      <c r="J16" s="256">
        <v>98.009880143000004</v>
      </c>
      <c r="K16" s="256">
        <v>97.779151619000004</v>
      </c>
      <c r="L16" s="256">
        <v>97.311992188000005</v>
      </c>
      <c r="M16" s="256">
        <v>97.071949920999998</v>
      </c>
      <c r="N16" s="256">
        <v>96.890461881999997</v>
      </c>
      <c r="O16" s="256">
        <v>96.887737372000004</v>
      </c>
      <c r="P16" s="256">
        <v>96.733200815000004</v>
      </c>
      <c r="Q16" s="256">
        <v>96.547061513000003</v>
      </c>
      <c r="R16" s="256">
        <v>96.163011484999998</v>
      </c>
      <c r="S16" s="256">
        <v>96.038397674999999</v>
      </c>
      <c r="T16" s="256">
        <v>96.006912103999994</v>
      </c>
      <c r="U16" s="256">
        <v>96.155720353000007</v>
      </c>
      <c r="V16" s="256">
        <v>96.245117074000007</v>
      </c>
      <c r="W16" s="256">
        <v>96.362267846999998</v>
      </c>
      <c r="X16" s="256">
        <v>96.518569849000002</v>
      </c>
      <c r="Y16" s="256">
        <v>96.682680845999997</v>
      </c>
      <c r="Z16" s="256">
        <v>96.865998013999999</v>
      </c>
      <c r="AA16" s="256">
        <v>97.085570433000001</v>
      </c>
      <c r="AB16" s="256">
        <v>97.294513132000006</v>
      </c>
      <c r="AC16" s="256">
        <v>97.509875191999996</v>
      </c>
      <c r="AD16" s="256">
        <v>97.895668638999993</v>
      </c>
      <c r="AE16" s="256">
        <v>98.000860398</v>
      </c>
      <c r="AF16" s="256">
        <v>97.989462497000005</v>
      </c>
      <c r="AG16" s="256">
        <v>97.496837886999998</v>
      </c>
      <c r="AH16" s="256">
        <v>97.525738450999995</v>
      </c>
      <c r="AI16" s="256">
        <v>97.711527141000005</v>
      </c>
      <c r="AJ16" s="256">
        <v>98.388061758999996</v>
      </c>
      <c r="AK16" s="256">
        <v>98.637233350000002</v>
      </c>
      <c r="AL16" s="256">
        <v>98.792899714000001</v>
      </c>
      <c r="AM16" s="256">
        <v>98.703158138000006</v>
      </c>
      <c r="AN16" s="256">
        <v>98.785741088999998</v>
      </c>
      <c r="AO16" s="256">
        <v>98.888745850999996</v>
      </c>
      <c r="AP16" s="256">
        <v>99.007336390000006</v>
      </c>
      <c r="AQ16" s="256">
        <v>99.154811800000004</v>
      </c>
      <c r="AR16" s="256">
        <v>99.326336046999998</v>
      </c>
      <c r="AS16" s="256">
        <v>99.672213345000003</v>
      </c>
      <c r="AT16" s="256">
        <v>99.779107104999994</v>
      </c>
      <c r="AU16" s="256">
        <v>99.797321541000002</v>
      </c>
      <c r="AV16" s="256">
        <v>99.675295601000002</v>
      </c>
      <c r="AW16" s="256">
        <v>99.554822178999999</v>
      </c>
      <c r="AX16" s="256">
        <v>99.384340222000006</v>
      </c>
      <c r="AY16" s="256">
        <v>99.253996048000005</v>
      </c>
      <c r="AZ16" s="256">
        <v>98.915887286</v>
      </c>
      <c r="BA16" s="256">
        <v>98.460160251999994</v>
      </c>
      <c r="BB16" s="256">
        <v>97.450967496999994</v>
      </c>
      <c r="BC16" s="256">
        <v>97.086889506000006</v>
      </c>
      <c r="BD16" s="256">
        <v>96.932078829000005</v>
      </c>
      <c r="BE16" s="256">
        <v>97.341784031000003</v>
      </c>
      <c r="BF16" s="256">
        <v>97.339071562000001</v>
      </c>
      <c r="BG16" s="342">
        <v>97.27919</v>
      </c>
      <c r="BH16" s="342">
        <v>96.999390000000005</v>
      </c>
      <c r="BI16" s="342">
        <v>96.947230000000005</v>
      </c>
      <c r="BJ16" s="342">
        <v>96.959969999999998</v>
      </c>
      <c r="BK16" s="342">
        <v>97.138850000000005</v>
      </c>
      <c r="BL16" s="342">
        <v>97.205439999999996</v>
      </c>
      <c r="BM16" s="342">
        <v>97.260990000000007</v>
      </c>
      <c r="BN16" s="342">
        <v>97.260189999999994</v>
      </c>
      <c r="BO16" s="342">
        <v>97.327640000000002</v>
      </c>
      <c r="BP16" s="342">
        <v>97.418040000000005</v>
      </c>
      <c r="BQ16" s="342">
        <v>97.568979999999996</v>
      </c>
      <c r="BR16" s="342">
        <v>97.677059999999997</v>
      </c>
      <c r="BS16" s="342">
        <v>97.779889999999995</v>
      </c>
      <c r="BT16" s="342">
        <v>97.903720000000007</v>
      </c>
      <c r="BU16" s="342">
        <v>97.976349999999996</v>
      </c>
      <c r="BV16" s="342">
        <v>98.024050000000003</v>
      </c>
    </row>
    <row r="17" spans="1:74" ht="11.1" customHeight="1" x14ac:dyDescent="0.2">
      <c r="A17" s="148" t="s">
        <v>718</v>
      </c>
      <c r="B17" s="209" t="s">
        <v>480</v>
      </c>
      <c r="C17" s="256">
        <v>99.347074227999997</v>
      </c>
      <c r="D17" s="256">
        <v>99.088357887000001</v>
      </c>
      <c r="E17" s="256">
        <v>98.888901985999993</v>
      </c>
      <c r="F17" s="256">
        <v>98.783260734999999</v>
      </c>
      <c r="G17" s="256">
        <v>98.676410059000006</v>
      </c>
      <c r="H17" s="256">
        <v>98.602904167999995</v>
      </c>
      <c r="I17" s="256">
        <v>98.737096081999994</v>
      </c>
      <c r="J17" s="256">
        <v>98.599514991999996</v>
      </c>
      <c r="K17" s="256">
        <v>98.364513919999993</v>
      </c>
      <c r="L17" s="256">
        <v>97.785066979999996</v>
      </c>
      <c r="M17" s="256">
        <v>97.540495358000001</v>
      </c>
      <c r="N17" s="256">
        <v>97.383773168000005</v>
      </c>
      <c r="O17" s="256">
        <v>97.522657362000004</v>
      </c>
      <c r="P17" s="256">
        <v>97.385816323</v>
      </c>
      <c r="Q17" s="256">
        <v>97.181007002000001</v>
      </c>
      <c r="R17" s="256">
        <v>96.687015395000003</v>
      </c>
      <c r="S17" s="256">
        <v>96.512180013999995</v>
      </c>
      <c r="T17" s="256">
        <v>96.435286856000005</v>
      </c>
      <c r="U17" s="256">
        <v>96.519234874999995</v>
      </c>
      <c r="V17" s="256">
        <v>96.591051944</v>
      </c>
      <c r="W17" s="256">
        <v>96.713637019000004</v>
      </c>
      <c r="X17" s="256">
        <v>96.969489808999995</v>
      </c>
      <c r="Y17" s="256">
        <v>97.131736114000006</v>
      </c>
      <c r="Z17" s="256">
        <v>97.282875642999997</v>
      </c>
      <c r="AA17" s="256">
        <v>97.375384033000003</v>
      </c>
      <c r="AB17" s="256">
        <v>97.539953283000003</v>
      </c>
      <c r="AC17" s="256">
        <v>97.729059028999998</v>
      </c>
      <c r="AD17" s="256">
        <v>98.176105437999993</v>
      </c>
      <c r="AE17" s="256">
        <v>98.239231051999994</v>
      </c>
      <c r="AF17" s="256">
        <v>98.151840035999996</v>
      </c>
      <c r="AG17" s="256">
        <v>97.456936534999997</v>
      </c>
      <c r="AH17" s="256">
        <v>97.411259156</v>
      </c>
      <c r="AI17" s="256">
        <v>97.557812041000005</v>
      </c>
      <c r="AJ17" s="256">
        <v>98.280870718000003</v>
      </c>
      <c r="AK17" s="256">
        <v>98.523677485999997</v>
      </c>
      <c r="AL17" s="256">
        <v>98.670507873999995</v>
      </c>
      <c r="AM17" s="256">
        <v>98.562116876999994</v>
      </c>
      <c r="AN17" s="256">
        <v>98.636428256000002</v>
      </c>
      <c r="AO17" s="256">
        <v>98.734197008999999</v>
      </c>
      <c r="AP17" s="256">
        <v>98.846598061999998</v>
      </c>
      <c r="AQ17" s="256">
        <v>98.997900365000007</v>
      </c>
      <c r="AR17" s="256">
        <v>99.179278843999995</v>
      </c>
      <c r="AS17" s="256">
        <v>99.503808307</v>
      </c>
      <c r="AT17" s="256">
        <v>99.660533032999993</v>
      </c>
      <c r="AU17" s="256">
        <v>99.762527831</v>
      </c>
      <c r="AV17" s="256">
        <v>99.901156056000005</v>
      </c>
      <c r="AW17" s="256">
        <v>99.825168480000002</v>
      </c>
      <c r="AX17" s="256">
        <v>99.625928458000004</v>
      </c>
      <c r="AY17" s="256">
        <v>99.225134010000005</v>
      </c>
      <c r="AZ17" s="256">
        <v>98.838115582</v>
      </c>
      <c r="BA17" s="256">
        <v>98.386571192999995</v>
      </c>
      <c r="BB17" s="256">
        <v>97.533344831999997</v>
      </c>
      <c r="BC17" s="256">
        <v>97.205615531000007</v>
      </c>
      <c r="BD17" s="256">
        <v>97.066227278</v>
      </c>
      <c r="BE17" s="256">
        <v>97.442900226000006</v>
      </c>
      <c r="BF17" s="256">
        <v>97.434403954999993</v>
      </c>
      <c r="BG17" s="342">
        <v>97.368459999999999</v>
      </c>
      <c r="BH17" s="342">
        <v>97.068119999999993</v>
      </c>
      <c r="BI17" s="342">
        <v>97.019980000000004</v>
      </c>
      <c r="BJ17" s="342">
        <v>97.047110000000004</v>
      </c>
      <c r="BK17" s="342">
        <v>97.274460000000005</v>
      </c>
      <c r="BL17" s="342">
        <v>97.358379999999997</v>
      </c>
      <c r="BM17" s="342">
        <v>97.423829999999995</v>
      </c>
      <c r="BN17" s="342">
        <v>97.420959999999994</v>
      </c>
      <c r="BO17" s="342">
        <v>97.486879999999999</v>
      </c>
      <c r="BP17" s="342">
        <v>97.571719999999999</v>
      </c>
      <c r="BQ17" s="342">
        <v>97.708870000000005</v>
      </c>
      <c r="BR17" s="342">
        <v>97.806520000000006</v>
      </c>
      <c r="BS17" s="342">
        <v>97.898060000000001</v>
      </c>
      <c r="BT17" s="342">
        <v>98.009129999999999</v>
      </c>
      <c r="BU17" s="342">
        <v>98.069209999999998</v>
      </c>
      <c r="BV17" s="342">
        <v>98.103930000000005</v>
      </c>
    </row>
    <row r="18" spans="1:74" ht="11.1" customHeight="1" x14ac:dyDescent="0.2">
      <c r="A18" s="148" t="s">
        <v>719</v>
      </c>
      <c r="B18" s="209" t="s">
        <v>448</v>
      </c>
      <c r="C18" s="256">
        <v>104.60074968000001</v>
      </c>
      <c r="D18" s="256">
        <v>104.39939751999999</v>
      </c>
      <c r="E18" s="256">
        <v>104.25354547000001</v>
      </c>
      <c r="F18" s="256">
        <v>104.16357753</v>
      </c>
      <c r="G18" s="256">
        <v>104.12843771999999</v>
      </c>
      <c r="H18" s="256">
        <v>104.14851003</v>
      </c>
      <c r="I18" s="256">
        <v>104.43744554</v>
      </c>
      <c r="J18" s="256">
        <v>104.40770377</v>
      </c>
      <c r="K18" s="256">
        <v>104.27293582</v>
      </c>
      <c r="L18" s="256">
        <v>103.79417158</v>
      </c>
      <c r="M18" s="256">
        <v>103.62857880999999</v>
      </c>
      <c r="N18" s="256">
        <v>103.53718742</v>
      </c>
      <c r="O18" s="256">
        <v>103.68089237</v>
      </c>
      <c r="P18" s="256">
        <v>103.6172325</v>
      </c>
      <c r="Q18" s="256">
        <v>103.50710279</v>
      </c>
      <c r="R18" s="256">
        <v>103.16688895</v>
      </c>
      <c r="S18" s="256">
        <v>103.10153025</v>
      </c>
      <c r="T18" s="256">
        <v>103.1274124</v>
      </c>
      <c r="U18" s="256">
        <v>103.31152376999999</v>
      </c>
      <c r="V18" s="256">
        <v>103.46964638</v>
      </c>
      <c r="W18" s="256">
        <v>103.66876859</v>
      </c>
      <c r="X18" s="256">
        <v>103.96269966</v>
      </c>
      <c r="Y18" s="256">
        <v>104.20346410000001</v>
      </c>
      <c r="Z18" s="256">
        <v>104.44487119</v>
      </c>
      <c r="AA18" s="256">
        <v>104.66949047</v>
      </c>
      <c r="AB18" s="256">
        <v>104.92525569999999</v>
      </c>
      <c r="AC18" s="256">
        <v>105.19473642</v>
      </c>
      <c r="AD18" s="256">
        <v>105.69745609</v>
      </c>
      <c r="AE18" s="256">
        <v>105.8297252</v>
      </c>
      <c r="AF18" s="256">
        <v>105.81106721</v>
      </c>
      <c r="AG18" s="256">
        <v>105.12028281000001</v>
      </c>
      <c r="AH18" s="256">
        <v>105.19067008</v>
      </c>
      <c r="AI18" s="256">
        <v>105.50102971</v>
      </c>
      <c r="AJ18" s="256">
        <v>106.50985102</v>
      </c>
      <c r="AK18" s="256">
        <v>106.95628840000001</v>
      </c>
      <c r="AL18" s="256">
        <v>107.29883117</v>
      </c>
      <c r="AM18" s="256">
        <v>107.41447684000001</v>
      </c>
      <c r="AN18" s="256">
        <v>107.64148225</v>
      </c>
      <c r="AO18" s="256">
        <v>107.85684491000001</v>
      </c>
      <c r="AP18" s="256">
        <v>107.99633756</v>
      </c>
      <c r="AQ18" s="256">
        <v>108.23658518000001</v>
      </c>
      <c r="AR18" s="256">
        <v>108.5133605</v>
      </c>
      <c r="AS18" s="256">
        <v>108.99969161999999</v>
      </c>
      <c r="AT18" s="256">
        <v>109.21975129</v>
      </c>
      <c r="AU18" s="256">
        <v>109.3465676</v>
      </c>
      <c r="AV18" s="256">
        <v>109.36375121</v>
      </c>
      <c r="AW18" s="256">
        <v>109.31637279</v>
      </c>
      <c r="AX18" s="256">
        <v>109.18804299999999</v>
      </c>
      <c r="AY18" s="256">
        <v>108.99622187</v>
      </c>
      <c r="AZ18" s="256">
        <v>108.69289433</v>
      </c>
      <c r="BA18" s="256">
        <v>108.2955204</v>
      </c>
      <c r="BB18" s="256">
        <v>107.47588852</v>
      </c>
      <c r="BC18" s="256">
        <v>107.13658049</v>
      </c>
      <c r="BD18" s="256">
        <v>106.94938474</v>
      </c>
      <c r="BE18" s="256">
        <v>107.17668731000001</v>
      </c>
      <c r="BF18" s="256">
        <v>107.09692661</v>
      </c>
      <c r="BG18" s="342">
        <v>106.9725</v>
      </c>
      <c r="BH18" s="342">
        <v>106.5787</v>
      </c>
      <c r="BI18" s="342">
        <v>106.5334</v>
      </c>
      <c r="BJ18" s="342">
        <v>106.61190000000001</v>
      </c>
      <c r="BK18" s="342">
        <v>107.0519</v>
      </c>
      <c r="BL18" s="342">
        <v>107.1998</v>
      </c>
      <c r="BM18" s="342">
        <v>107.2932</v>
      </c>
      <c r="BN18" s="342">
        <v>107.2341</v>
      </c>
      <c r="BO18" s="342">
        <v>107.2924</v>
      </c>
      <c r="BP18" s="342">
        <v>107.37</v>
      </c>
      <c r="BQ18" s="342">
        <v>107.4776</v>
      </c>
      <c r="BR18" s="342">
        <v>107.5856</v>
      </c>
      <c r="BS18" s="342">
        <v>107.70489999999999</v>
      </c>
      <c r="BT18" s="342">
        <v>107.9105</v>
      </c>
      <c r="BU18" s="342">
        <v>107.9958</v>
      </c>
      <c r="BV18" s="342">
        <v>108.0361</v>
      </c>
    </row>
    <row r="19" spans="1:74" ht="11.1" customHeight="1" x14ac:dyDescent="0.2">
      <c r="A19" s="148" t="s">
        <v>720</v>
      </c>
      <c r="B19" s="209" t="s">
        <v>449</v>
      </c>
      <c r="C19" s="256">
        <v>102.77899711000001</v>
      </c>
      <c r="D19" s="256">
        <v>102.53852578</v>
      </c>
      <c r="E19" s="256">
        <v>102.31740999</v>
      </c>
      <c r="F19" s="256">
        <v>102.08015761999999</v>
      </c>
      <c r="G19" s="256">
        <v>101.92437201</v>
      </c>
      <c r="H19" s="256">
        <v>101.81456102999999</v>
      </c>
      <c r="I19" s="256">
        <v>101.89983228</v>
      </c>
      <c r="J19" s="256">
        <v>101.77013989</v>
      </c>
      <c r="K19" s="256">
        <v>101.57459144000001</v>
      </c>
      <c r="L19" s="256">
        <v>101.11070116</v>
      </c>
      <c r="M19" s="256">
        <v>100.93530491999999</v>
      </c>
      <c r="N19" s="256">
        <v>100.84591697</v>
      </c>
      <c r="O19" s="256">
        <v>101.06780266</v>
      </c>
      <c r="P19" s="256">
        <v>100.98148222</v>
      </c>
      <c r="Q19" s="256">
        <v>100.81222103</v>
      </c>
      <c r="R19" s="256">
        <v>100.29555261</v>
      </c>
      <c r="S19" s="256">
        <v>100.15875977</v>
      </c>
      <c r="T19" s="256">
        <v>100.13737603</v>
      </c>
      <c r="U19" s="256">
        <v>100.35009144999999</v>
      </c>
      <c r="V19" s="256">
        <v>100.47050838</v>
      </c>
      <c r="W19" s="256">
        <v>100.61731688</v>
      </c>
      <c r="X19" s="256">
        <v>100.80355029</v>
      </c>
      <c r="Y19" s="256">
        <v>100.99336692</v>
      </c>
      <c r="Z19" s="256">
        <v>101.1998001</v>
      </c>
      <c r="AA19" s="256">
        <v>101.39902480000001</v>
      </c>
      <c r="AB19" s="256">
        <v>101.65655987</v>
      </c>
      <c r="AC19" s="256">
        <v>101.94858028</v>
      </c>
      <c r="AD19" s="256">
        <v>102.51247915</v>
      </c>
      <c r="AE19" s="256">
        <v>102.69542538</v>
      </c>
      <c r="AF19" s="256">
        <v>102.7348121</v>
      </c>
      <c r="AG19" s="256">
        <v>102.18206206000001</v>
      </c>
      <c r="AH19" s="256">
        <v>102.27076268</v>
      </c>
      <c r="AI19" s="256">
        <v>102.55233672</v>
      </c>
      <c r="AJ19" s="256">
        <v>103.42227363000001</v>
      </c>
      <c r="AK19" s="256">
        <v>103.79297742999999</v>
      </c>
      <c r="AL19" s="256">
        <v>104.05993755999999</v>
      </c>
      <c r="AM19" s="256">
        <v>104.06039749999999</v>
      </c>
      <c r="AN19" s="256">
        <v>104.24193769</v>
      </c>
      <c r="AO19" s="256">
        <v>104.44180160000001</v>
      </c>
      <c r="AP19" s="256">
        <v>104.58473536</v>
      </c>
      <c r="AQ19" s="256">
        <v>104.87768713</v>
      </c>
      <c r="AR19" s="256">
        <v>105.24540304</v>
      </c>
      <c r="AS19" s="256">
        <v>105.91645628000001</v>
      </c>
      <c r="AT19" s="256">
        <v>106.26227057</v>
      </c>
      <c r="AU19" s="256">
        <v>106.51141909</v>
      </c>
      <c r="AV19" s="256">
        <v>106.68620613</v>
      </c>
      <c r="AW19" s="256">
        <v>106.72529492</v>
      </c>
      <c r="AX19" s="256">
        <v>106.65098974999999</v>
      </c>
      <c r="AY19" s="256">
        <v>106.36420423</v>
      </c>
      <c r="AZ19" s="256">
        <v>106.13742591</v>
      </c>
      <c r="BA19" s="256">
        <v>105.87156840999999</v>
      </c>
      <c r="BB19" s="256">
        <v>105.35571087</v>
      </c>
      <c r="BC19" s="256">
        <v>105.16988567</v>
      </c>
      <c r="BD19" s="256">
        <v>105.10317193</v>
      </c>
      <c r="BE19" s="256">
        <v>105.38087695</v>
      </c>
      <c r="BF19" s="256">
        <v>105.38340568</v>
      </c>
      <c r="BG19" s="342">
        <v>105.3361</v>
      </c>
      <c r="BH19" s="342">
        <v>105.0556</v>
      </c>
      <c r="BI19" s="342">
        <v>105.04600000000001</v>
      </c>
      <c r="BJ19" s="342">
        <v>105.12390000000001</v>
      </c>
      <c r="BK19" s="342">
        <v>105.43089999999999</v>
      </c>
      <c r="BL19" s="342">
        <v>105.578</v>
      </c>
      <c r="BM19" s="342">
        <v>105.70650000000001</v>
      </c>
      <c r="BN19" s="342">
        <v>105.7668</v>
      </c>
      <c r="BO19" s="342">
        <v>105.8955</v>
      </c>
      <c r="BP19" s="342">
        <v>106.0429</v>
      </c>
      <c r="BQ19" s="342">
        <v>106.23269999999999</v>
      </c>
      <c r="BR19" s="342">
        <v>106.3999</v>
      </c>
      <c r="BS19" s="342">
        <v>106.5681</v>
      </c>
      <c r="BT19" s="342">
        <v>106.7754</v>
      </c>
      <c r="BU19" s="342">
        <v>106.917</v>
      </c>
      <c r="BV19" s="342">
        <v>107.0311</v>
      </c>
    </row>
    <row r="20" spans="1:74" ht="11.1" customHeight="1" x14ac:dyDescent="0.2">
      <c r="A20" s="148" t="s">
        <v>721</v>
      </c>
      <c r="B20" s="209" t="s">
        <v>450</v>
      </c>
      <c r="C20" s="256">
        <v>103.46716764</v>
      </c>
      <c r="D20" s="256">
        <v>103.36790662999999</v>
      </c>
      <c r="E20" s="256">
        <v>103.33049516</v>
      </c>
      <c r="F20" s="256">
        <v>103.38361768999999</v>
      </c>
      <c r="G20" s="256">
        <v>103.44839199</v>
      </c>
      <c r="H20" s="256">
        <v>103.55350251</v>
      </c>
      <c r="I20" s="256">
        <v>103.83661257</v>
      </c>
      <c r="J20" s="256">
        <v>103.91914801999999</v>
      </c>
      <c r="K20" s="256">
        <v>103.93877218</v>
      </c>
      <c r="L20" s="256">
        <v>103.76878926000001</v>
      </c>
      <c r="M20" s="256">
        <v>103.75761269</v>
      </c>
      <c r="N20" s="256">
        <v>103.77854668000001</v>
      </c>
      <c r="O20" s="256">
        <v>103.94310502</v>
      </c>
      <c r="P20" s="256">
        <v>103.94462477</v>
      </c>
      <c r="Q20" s="256">
        <v>103.89461971999999</v>
      </c>
      <c r="R20" s="256">
        <v>103.57784535</v>
      </c>
      <c r="S20" s="256">
        <v>103.58622412</v>
      </c>
      <c r="T20" s="256">
        <v>103.70451151</v>
      </c>
      <c r="U20" s="256">
        <v>104.04671988</v>
      </c>
      <c r="V20" s="256">
        <v>104.29931521</v>
      </c>
      <c r="W20" s="256">
        <v>104.57630987</v>
      </c>
      <c r="X20" s="256">
        <v>104.8911753</v>
      </c>
      <c r="Y20" s="256">
        <v>105.20686503</v>
      </c>
      <c r="Z20" s="256">
        <v>105.53685050999999</v>
      </c>
      <c r="AA20" s="256">
        <v>105.90516896</v>
      </c>
      <c r="AB20" s="256">
        <v>106.24571802</v>
      </c>
      <c r="AC20" s="256">
        <v>106.5825349</v>
      </c>
      <c r="AD20" s="256">
        <v>107.13628813</v>
      </c>
      <c r="AE20" s="256">
        <v>107.30013929</v>
      </c>
      <c r="AF20" s="256">
        <v>107.2947569</v>
      </c>
      <c r="AG20" s="256">
        <v>106.59169362999999</v>
      </c>
      <c r="AH20" s="256">
        <v>106.64417960999999</v>
      </c>
      <c r="AI20" s="256">
        <v>106.92376752</v>
      </c>
      <c r="AJ20" s="256">
        <v>107.86831891</v>
      </c>
      <c r="AK20" s="256">
        <v>108.27371454</v>
      </c>
      <c r="AL20" s="256">
        <v>108.57781593999999</v>
      </c>
      <c r="AM20" s="256">
        <v>108.6152226</v>
      </c>
      <c r="AN20" s="256">
        <v>108.84078595</v>
      </c>
      <c r="AO20" s="256">
        <v>109.08910547000001</v>
      </c>
      <c r="AP20" s="256">
        <v>109.35509537</v>
      </c>
      <c r="AQ20" s="256">
        <v>109.65274158</v>
      </c>
      <c r="AR20" s="256">
        <v>109.97695830000001</v>
      </c>
      <c r="AS20" s="256">
        <v>110.49576328000001</v>
      </c>
      <c r="AT20" s="256">
        <v>110.74710772</v>
      </c>
      <c r="AU20" s="256">
        <v>110.89900938</v>
      </c>
      <c r="AV20" s="256">
        <v>110.889668</v>
      </c>
      <c r="AW20" s="256">
        <v>110.88903426</v>
      </c>
      <c r="AX20" s="256">
        <v>110.83530791</v>
      </c>
      <c r="AY20" s="256">
        <v>110.65833095000001</v>
      </c>
      <c r="AZ20" s="256">
        <v>110.55103789</v>
      </c>
      <c r="BA20" s="256">
        <v>110.44327074</v>
      </c>
      <c r="BB20" s="256">
        <v>110.25285513999999</v>
      </c>
      <c r="BC20" s="256">
        <v>110.20577055</v>
      </c>
      <c r="BD20" s="256">
        <v>110.21984263</v>
      </c>
      <c r="BE20" s="256">
        <v>110.4531326</v>
      </c>
      <c r="BF20" s="256">
        <v>110.4709721</v>
      </c>
      <c r="BG20" s="342">
        <v>110.4314</v>
      </c>
      <c r="BH20" s="342">
        <v>110.148</v>
      </c>
      <c r="BI20" s="342">
        <v>110.1335</v>
      </c>
      <c r="BJ20" s="342">
        <v>110.2015</v>
      </c>
      <c r="BK20" s="342">
        <v>110.4941</v>
      </c>
      <c r="BL20" s="342">
        <v>110.6204</v>
      </c>
      <c r="BM20" s="342">
        <v>110.7225</v>
      </c>
      <c r="BN20" s="342">
        <v>110.7345</v>
      </c>
      <c r="BO20" s="342">
        <v>110.8377</v>
      </c>
      <c r="BP20" s="342">
        <v>110.9661</v>
      </c>
      <c r="BQ20" s="342">
        <v>111.1571</v>
      </c>
      <c r="BR20" s="342">
        <v>111.30800000000001</v>
      </c>
      <c r="BS20" s="342">
        <v>111.45610000000001</v>
      </c>
      <c r="BT20" s="342">
        <v>111.6408</v>
      </c>
      <c r="BU20" s="342">
        <v>111.75409999999999</v>
      </c>
      <c r="BV20" s="342">
        <v>111.83540000000001</v>
      </c>
    </row>
    <row r="21" spans="1:74" ht="11.1" customHeight="1" x14ac:dyDescent="0.2">
      <c r="A21" s="148" t="s">
        <v>722</v>
      </c>
      <c r="B21" s="209" t="s">
        <v>451</v>
      </c>
      <c r="C21" s="256">
        <v>104.87234776</v>
      </c>
      <c r="D21" s="256">
        <v>104.74792391</v>
      </c>
      <c r="E21" s="256">
        <v>104.69535795</v>
      </c>
      <c r="F21" s="256">
        <v>104.7575849</v>
      </c>
      <c r="G21" s="256">
        <v>104.81653343000001</v>
      </c>
      <c r="H21" s="256">
        <v>104.91513856</v>
      </c>
      <c r="I21" s="256">
        <v>105.18004911</v>
      </c>
      <c r="J21" s="256">
        <v>105.26298086</v>
      </c>
      <c r="K21" s="256">
        <v>105.29058261</v>
      </c>
      <c r="L21" s="256">
        <v>105.08893105</v>
      </c>
      <c r="M21" s="256">
        <v>105.13631528000001</v>
      </c>
      <c r="N21" s="256">
        <v>105.25881199</v>
      </c>
      <c r="O21" s="256">
        <v>105.63264651</v>
      </c>
      <c r="P21" s="256">
        <v>105.77319919</v>
      </c>
      <c r="Q21" s="256">
        <v>105.85669535</v>
      </c>
      <c r="R21" s="256">
        <v>105.68777258999999</v>
      </c>
      <c r="S21" s="256">
        <v>105.80367751999999</v>
      </c>
      <c r="T21" s="256">
        <v>106.00904774</v>
      </c>
      <c r="U21" s="256">
        <v>106.44527832999999</v>
      </c>
      <c r="V21" s="256">
        <v>106.72353278</v>
      </c>
      <c r="W21" s="256">
        <v>106.98520619999999</v>
      </c>
      <c r="X21" s="256">
        <v>107.19204139</v>
      </c>
      <c r="Y21" s="256">
        <v>107.44924561000001</v>
      </c>
      <c r="Z21" s="256">
        <v>107.71856169</v>
      </c>
      <c r="AA21" s="256">
        <v>108.02177004000001</v>
      </c>
      <c r="AB21" s="256">
        <v>108.29897449000001</v>
      </c>
      <c r="AC21" s="256">
        <v>108.57195546</v>
      </c>
      <c r="AD21" s="256">
        <v>109.06684588</v>
      </c>
      <c r="AE21" s="256">
        <v>109.16178021</v>
      </c>
      <c r="AF21" s="256">
        <v>109.08289137</v>
      </c>
      <c r="AG21" s="256">
        <v>108.30856377000001</v>
      </c>
      <c r="AH21" s="256">
        <v>108.27324031000001</v>
      </c>
      <c r="AI21" s="256">
        <v>108.45530538</v>
      </c>
      <c r="AJ21" s="256">
        <v>109.28294510000001</v>
      </c>
      <c r="AK21" s="256">
        <v>109.57864766</v>
      </c>
      <c r="AL21" s="256">
        <v>109.77059915</v>
      </c>
      <c r="AM21" s="256">
        <v>109.70246677999999</v>
      </c>
      <c r="AN21" s="256">
        <v>109.80416577</v>
      </c>
      <c r="AO21" s="256">
        <v>109.91936330999999</v>
      </c>
      <c r="AP21" s="256">
        <v>109.97574929</v>
      </c>
      <c r="AQ21" s="256">
        <v>110.17217651999999</v>
      </c>
      <c r="AR21" s="256">
        <v>110.43633489</v>
      </c>
      <c r="AS21" s="256">
        <v>110.92402792</v>
      </c>
      <c r="AT21" s="256">
        <v>111.20679593</v>
      </c>
      <c r="AU21" s="256">
        <v>111.44044244</v>
      </c>
      <c r="AV21" s="256">
        <v>111.69575171</v>
      </c>
      <c r="AW21" s="256">
        <v>111.77806701999999</v>
      </c>
      <c r="AX21" s="256">
        <v>111.75817265000001</v>
      </c>
      <c r="AY21" s="256">
        <v>111.61611771</v>
      </c>
      <c r="AZ21" s="256">
        <v>111.4067671</v>
      </c>
      <c r="BA21" s="256">
        <v>111.11016993</v>
      </c>
      <c r="BB21" s="256">
        <v>110.41757327000001</v>
      </c>
      <c r="BC21" s="256">
        <v>110.17804773</v>
      </c>
      <c r="BD21" s="256">
        <v>110.08284035</v>
      </c>
      <c r="BE21" s="256">
        <v>110.40395665</v>
      </c>
      <c r="BF21" s="256">
        <v>110.39338148</v>
      </c>
      <c r="BG21" s="342">
        <v>110.3231</v>
      </c>
      <c r="BH21" s="342">
        <v>109.9838</v>
      </c>
      <c r="BI21" s="342">
        <v>109.9512</v>
      </c>
      <c r="BJ21" s="342">
        <v>110.0159</v>
      </c>
      <c r="BK21" s="342">
        <v>110.3442</v>
      </c>
      <c r="BL21" s="342">
        <v>110.479</v>
      </c>
      <c r="BM21" s="342">
        <v>110.5864</v>
      </c>
      <c r="BN21" s="342">
        <v>110.5971</v>
      </c>
      <c r="BO21" s="342">
        <v>110.70180000000001</v>
      </c>
      <c r="BP21" s="342">
        <v>110.83110000000001</v>
      </c>
      <c r="BQ21" s="342">
        <v>111.0099</v>
      </c>
      <c r="BR21" s="342">
        <v>111.1699</v>
      </c>
      <c r="BS21" s="342">
        <v>111.33580000000001</v>
      </c>
      <c r="BT21" s="342">
        <v>111.56010000000001</v>
      </c>
      <c r="BU21" s="342">
        <v>111.6987</v>
      </c>
      <c r="BV21" s="342">
        <v>111.80410000000001</v>
      </c>
    </row>
    <row r="22" spans="1:74" ht="11.1" customHeight="1" x14ac:dyDescent="0.2">
      <c r="A22" s="148" t="s">
        <v>723</v>
      </c>
      <c r="B22" s="209" t="s">
        <v>452</v>
      </c>
      <c r="C22" s="256">
        <v>102.66459451999999</v>
      </c>
      <c r="D22" s="256">
        <v>102.18372318999999</v>
      </c>
      <c r="E22" s="256">
        <v>101.63975485</v>
      </c>
      <c r="F22" s="256">
        <v>100.85682694</v>
      </c>
      <c r="G22" s="256">
        <v>100.31856155</v>
      </c>
      <c r="H22" s="256">
        <v>99.849096089</v>
      </c>
      <c r="I22" s="256">
        <v>99.631863945999996</v>
      </c>
      <c r="J22" s="256">
        <v>99.162423328000003</v>
      </c>
      <c r="K22" s="256">
        <v>98.624207612999996</v>
      </c>
      <c r="L22" s="256">
        <v>97.798633382999995</v>
      </c>
      <c r="M22" s="256">
        <v>97.286805039000001</v>
      </c>
      <c r="N22" s="256">
        <v>96.870139163999994</v>
      </c>
      <c r="O22" s="256">
        <v>96.750536870000005</v>
      </c>
      <c r="P22" s="256">
        <v>96.372770095999996</v>
      </c>
      <c r="Q22" s="256">
        <v>95.938739956000006</v>
      </c>
      <c r="R22" s="256">
        <v>95.197794782000003</v>
      </c>
      <c r="S22" s="256">
        <v>94.839226659000005</v>
      </c>
      <c r="T22" s="256">
        <v>94.612383919999999</v>
      </c>
      <c r="U22" s="256">
        <v>94.610919824000007</v>
      </c>
      <c r="V22" s="256">
        <v>94.577287906999999</v>
      </c>
      <c r="W22" s="256">
        <v>94.605141427999996</v>
      </c>
      <c r="X22" s="256">
        <v>94.713038840999999</v>
      </c>
      <c r="Y22" s="256">
        <v>94.849944398999995</v>
      </c>
      <c r="Z22" s="256">
        <v>95.034416555999996</v>
      </c>
      <c r="AA22" s="256">
        <v>95.260448413999995</v>
      </c>
      <c r="AB22" s="256">
        <v>95.544558938999998</v>
      </c>
      <c r="AC22" s="256">
        <v>95.880741235000002</v>
      </c>
      <c r="AD22" s="256">
        <v>96.521561746000003</v>
      </c>
      <c r="AE22" s="256">
        <v>96.772462748999999</v>
      </c>
      <c r="AF22" s="256">
        <v>96.886010686999995</v>
      </c>
      <c r="AG22" s="256">
        <v>96.451402935000004</v>
      </c>
      <c r="AH22" s="256">
        <v>96.598346715999995</v>
      </c>
      <c r="AI22" s="256">
        <v>96.916039402999999</v>
      </c>
      <c r="AJ22" s="256">
        <v>97.763106734000004</v>
      </c>
      <c r="AK22" s="256">
        <v>98.153327931000007</v>
      </c>
      <c r="AL22" s="256">
        <v>98.445328731999993</v>
      </c>
      <c r="AM22" s="256">
        <v>98.450623915999998</v>
      </c>
      <c r="AN22" s="256">
        <v>98.687547840999997</v>
      </c>
      <c r="AO22" s="256">
        <v>98.967615285999997</v>
      </c>
      <c r="AP22" s="256">
        <v>99.307466547000004</v>
      </c>
      <c r="AQ22" s="256">
        <v>99.661340808999995</v>
      </c>
      <c r="AR22" s="256">
        <v>100.04587837</v>
      </c>
      <c r="AS22" s="256">
        <v>100.58489272</v>
      </c>
      <c r="AT22" s="256">
        <v>100.93789674999999</v>
      </c>
      <c r="AU22" s="256">
        <v>101.22870395</v>
      </c>
      <c r="AV22" s="256">
        <v>101.49140752</v>
      </c>
      <c r="AW22" s="256">
        <v>101.63225119000001</v>
      </c>
      <c r="AX22" s="256">
        <v>101.68532816</v>
      </c>
      <c r="AY22" s="256">
        <v>101.56617009999999</v>
      </c>
      <c r="AZ22" s="256">
        <v>101.50706488</v>
      </c>
      <c r="BA22" s="256">
        <v>101.42354417999999</v>
      </c>
      <c r="BB22" s="256">
        <v>101.18010973</v>
      </c>
      <c r="BC22" s="256">
        <v>101.1493818</v>
      </c>
      <c r="BD22" s="256">
        <v>101.1958621</v>
      </c>
      <c r="BE22" s="256">
        <v>101.49425569</v>
      </c>
      <c r="BF22" s="256">
        <v>101.56412369</v>
      </c>
      <c r="BG22" s="342">
        <v>101.5802</v>
      </c>
      <c r="BH22" s="342">
        <v>101.3729</v>
      </c>
      <c r="BI22" s="342">
        <v>101.4084</v>
      </c>
      <c r="BJ22" s="342">
        <v>101.51730000000001</v>
      </c>
      <c r="BK22" s="342">
        <v>101.8085</v>
      </c>
      <c r="BL22" s="342">
        <v>101.9821</v>
      </c>
      <c r="BM22" s="342">
        <v>102.1473</v>
      </c>
      <c r="BN22" s="342">
        <v>102.2736</v>
      </c>
      <c r="BO22" s="342">
        <v>102.44450000000001</v>
      </c>
      <c r="BP22" s="342">
        <v>102.6298</v>
      </c>
      <c r="BQ22" s="342">
        <v>102.86750000000001</v>
      </c>
      <c r="BR22" s="342">
        <v>103.0528</v>
      </c>
      <c r="BS22" s="342">
        <v>103.2238</v>
      </c>
      <c r="BT22" s="342">
        <v>103.4006</v>
      </c>
      <c r="BU22" s="342">
        <v>103.5278</v>
      </c>
      <c r="BV22" s="342">
        <v>103.6255</v>
      </c>
    </row>
    <row r="23" spans="1:74" ht="11.1" customHeight="1" x14ac:dyDescent="0.2">
      <c r="A23" s="148" t="s">
        <v>724</v>
      </c>
      <c r="B23" s="209" t="s">
        <v>453</v>
      </c>
      <c r="C23" s="256">
        <v>103.93794827000001</v>
      </c>
      <c r="D23" s="256">
        <v>103.85012174000001</v>
      </c>
      <c r="E23" s="256">
        <v>103.81999936</v>
      </c>
      <c r="F23" s="256">
        <v>103.86994742</v>
      </c>
      <c r="G23" s="256">
        <v>103.93845862000001</v>
      </c>
      <c r="H23" s="256">
        <v>104.04789925999999</v>
      </c>
      <c r="I23" s="256">
        <v>104.33051093</v>
      </c>
      <c r="J23" s="256">
        <v>104.42262925</v>
      </c>
      <c r="K23" s="256">
        <v>104.45649581000001</v>
      </c>
      <c r="L23" s="256">
        <v>104.31491020999999</v>
      </c>
      <c r="M23" s="256">
        <v>104.32017356</v>
      </c>
      <c r="N23" s="256">
        <v>104.35508546</v>
      </c>
      <c r="O23" s="256">
        <v>104.56106959</v>
      </c>
      <c r="P23" s="256">
        <v>104.54921082</v>
      </c>
      <c r="Q23" s="256">
        <v>104.46093283</v>
      </c>
      <c r="R23" s="256">
        <v>104.02136492</v>
      </c>
      <c r="S23" s="256">
        <v>103.98640154</v>
      </c>
      <c r="T23" s="256">
        <v>104.08117197999999</v>
      </c>
      <c r="U23" s="256">
        <v>104.44673014999999</v>
      </c>
      <c r="V23" s="256">
        <v>104.69517781</v>
      </c>
      <c r="W23" s="256">
        <v>104.96756886</v>
      </c>
      <c r="X23" s="256">
        <v>105.22324178</v>
      </c>
      <c r="Y23" s="256">
        <v>105.57401575</v>
      </c>
      <c r="Z23" s="256">
        <v>105.97922926</v>
      </c>
      <c r="AA23" s="256">
        <v>106.50214938000001</v>
      </c>
      <c r="AB23" s="256">
        <v>106.96879164000001</v>
      </c>
      <c r="AC23" s="256">
        <v>107.44242312</v>
      </c>
      <c r="AD23" s="256">
        <v>108.0822021</v>
      </c>
      <c r="AE23" s="256">
        <v>108.45044332000001</v>
      </c>
      <c r="AF23" s="256">
        <v>108.70630504</v>
      </c>
      <c r="AG23" s="256">
        <v>108.46352752</v>
      </c>
      <c r="AH23" s="256">
        <v>108.78432508</v>
      </c>
      <c r="AI23" s="256">
        <v>109.28243797</v>
      </c>
      <c r="AJ23" s="256">
        <v>110.30213259</v>
      </c>
      <c r="AK23" s="256">
        <v>110.89667635000001</v>
      </c>
      <c r="AL23" s="256">
        <v>111.41033564</v>
      </c>
      <c r="AM23" s="256">
        <v>111.73708895</v>
      </c>
      <c r="AN23" s="256">
        <v>112.16849547</v>
      </c>
      <c r="AO23" s="256">
        <v>112.59853368</v>
      </c>
      <c r="AP23" s="256">
        <v>112.9449765</v>
      </c>
      <c r="AQ23" s="256">
        <v>113.43394840000001</v>
      </c>
      <c r="AR23" s="256">
        <v>113.98322229999999</v>
      </c>
      <c r="AS23" s="256">
        <v>114.78168865000001</v>
      </c>
      <c r="AT23" s="256">
        <v>115.30989872000001</v>
      </c>
      <c r="AU23" s="256">
        <v>115.75674296</v>
      </c>
      <c r="AV23" s="256">
        <v>116.21305383000001</v>
      </c>
      <c r="AW23" s="256">
        <v>116.42904206</v>
      </c>
      <c r="AX23" s="256">
        <v>116.4955401</v>
      </c>
      <c r="AY23" s="256">
        <v>116.1382406</v>
      </c>
      <c r="AZ23" s="256">
        <v>116.1114888</v>
      </c>
      <c r="BA23" s="256">
        <v>116.14097734000001</v>
      </c>
      <c r="BB23" s="256">
        <v>116.26283776</v>
      </c>
      <c r="BC23" s="256">
        <v>116.37770832</v>
      </c>
      <c r="BD23" s="256">
        <v>116.52172057</v>
      </c>
      <c r="BE23" s="256">
        <v>116.84393961000001</v>
      </c>
      <c r="BF23" s="256">
        <v>116.93443639</v>
      </c>
      <c r="BG23" s="342">
        <v>116.9423</v>
      </c>
      <c r="BH23" s="342">
        <v>116.62869999999999</v>
      </c>
      <c r="BI23" s="342">
        <v>116.6503</v>
      </c>
      <c r="BJ23" s="342">
        <v>116.7683</v>
      </c>
      <c r="BK23" s="342">
        <v>117.1193</v>
      </c>
      <c r="BL23" s="342">
        <v>117.32769999999999</v>
      </c>
      <c r="BM23" s="342">
        <v>117.53</v>
      </c>
      <c r="BN23" s="342">
        <v>117.7024</v>
      </c>
      <c r="BO23" s="342">
        <v>117.9106</v>
      </c>
      <c r="BP23" s="342">
        <v>118.1307</v>
      </c>
      <c r="BQ23" s="342">
        <v>118.392</v>
      </c>
      <c r="BR23" s="342">
        <v>118.614</v>
      </c>
      <c r="BS23" s="342">
        <v>118.8262</v>
      </c>
      <c r="BT23" s="342">
        <v>119.0586</v>
      </c>
      <c r="BU23" s="342">
        <v>119.2281</v>
      </c>
      <c r="BV23" s="342">
        <v>119.36490000000001</v>
      </c>
    </row>
    <row r="24" spans="1:74" ht="11.1" customHeight="1" x14ac:dyDescent="0.2">
      <c r="A24" s="148" t="s">
        <v>725</v>
      </c>
      <c r="B24" s="209" t="s">
        <v>454</v>
      </c>
      <c r="C24" s="256">
        <v>103.02586674</v>
      </c>
      <c r="D24" s="256">
        <v>102.89252381</v>
      </c>
      <c r="E24" s="256">
        <v>102.814109</v>
      </c>
      <c r="F24" s="256">
        <v>102.77996193</v>
      </c>
      <c r="G24" s="256">
        <v>102.81939860999999</v>
      </c>
      <c r="H24" s="256">
        <v>102.92175868</v>
      </c>
      <c r="I24" s="256">
        <v>103.36953355999999</v>
      </c>
      <c r="J24" s="256">
        <v>103.38587183999999</v>
      </c>
      <c r="K24" s="256">
        <v>103.25326493</v>
      </c>
      <c r="L24" s="256">
        <v>102.63636353</v>
      </c>
      <c r="M24" s="256">
        <v>102.45737825</v>
      </c>
      <c r="N24" s="256">
        <v>102.38095977</v>
      </c>
      <c r="O24" s="256">
        <v>102.63729438</v>
      </c>
      <c r="P24" s="256">
        <v>102.59336979</v>
      </c>
      <c r="Q24" s="256">
        <v>102.47937229</v>
      </c>
      <c r="R24" s="256">
        <v>102.11449234</v>
      </c>
      <c r="S24" s="256">
        <v>101.99595617</v>
      </c>
      <c r="T24" s="256">
        <v>101.94295422</v>
      </c>
      <c r="U24" s="256">
        <v>101.98381993</v>
      </c>
      <c r="V24" s="256">
        <v>102.0406364</v>
      </c>
      <c r="W24" s="256">
        <v>102.14173705</v>
      </c>
      <c r="X24" s="256">
        <v>102.35184798</v>
      </c>
      <c r="Y24" s="256">
        <v>102.4929724</v>
      </c>
      <c r="Z24" s="256">
        <v>102.62983643</v>
      </c>
      <c r="AA24" s="256">
        <v>102.72513158</v>
      </c>
      <c r="AB24" s="256">
        <v>102.88145617000001</v>
      </c>
      <c r="AC24" s="256">
        <v>103.06150173</v>
      </c>
      <c r="AD24" s="256">
        <v>103.49399249</v>
      </c>
      <c r="AE24" s="256">
        <v>103.54993678</v>
      </c>
      <c r="AF24" s="256">
        <v>103.45805885999999</v>
      </c>
      <c r="AG24" s="256">
        <v>102.71320518</v>
      </c>
      <c r="AH24" s="256">
        <v>102.70454795000001</v>
      </c>
      <c r="AI24" s="256">
        <v>102.92693365</v>
      </c>
      <c r="AJ24" s="256">
        <v>103.84373209</v>
      </c>
      <c r="AK24" s="256">
        <v>104.18067628</v>
      </c>
      <c r="AL24" s="256">
        <v>104.40113602</v>
      </c>
      <c r="AM24" s="256">
        <v>104.30600099</v>
      </c>
      <c r="AN24" s="256">
        <v>104.44282461</v>
      </c>
      <c r="AO24" s="256">
        <v>104.61249653</v>
      </c>
      <c r="AP24" s="256">
        <v>104.85043877</v>
      </c>
      <c r="AQ24" s="256">
        <v>105.05924082</v>
      </c>
      <c r="AR24" s="256">
        <v>105.27432467</v>
      </c>
      <c r="AS24" s="256">
        <v>105.49885039999999</v>
      </c>
      <c r="AT24" s="256">
        <v>105.72412782000001</v>
      </c>
      <c r="AU24" s="256">
        <v>105.95331699</v>
      </c>
      <c r="AV24" s="256">
        <v>106.3659597</v>
      </c>
      <c r="AW24" s="256">
        <v>106.46831606000001</v>
      </c>
      <c r="AX24" s="256">
        <v>106.43992785</v>
      </c>
      <c r="AY24" s="256">
        <v>106.08787045</v>
      </c>
      <c r="AZ24" s="256">
        <v>105.94268655</v>
      </c>
      <c r="BA24" s="256">
        <v>105.81145153</v>
      </c>
      <c r="BB24" s="256">
        <v>105.61690113</v>
      </c>
      <c r="BC24" s="256">
        <v>105.57151209</v>
      </c>
      <c r="BD24" s="256">
        <v>105.59802014</v>
      </c>
      <c r="BE24" s="256">
        <v>105.88557978999999</v>
      </c>
      <c r="BF24" s="256">
        <v>105.91401614</v>
      </c>
      <c r="BG24" s="342">
        <v>105.8725</v>
      </c>
      <c r="BH24" s="342">
        <v>105.5564</v>
      </c>
      <c r="BI24" s="342">
        <v>105.5284</v>
      </c>
      <c r="BJ24" s="342">
        <v>105.5839</v>
      </c>
      <c r="BK24" s="342">
        <v>105.8526</v>
      </c>
      <c r="BL24" s="342">
        <v>105.9778</v>
      </c>
      <c r="BM24" s="342">
        <v>106.08920000000001</v>
      </c>
      <c r="BN24" s="342">
        <v>106.1281</v>
      </c>
      <c r="BO24" s="342">
        <v>106.256</v>
      </c>
      <c r="BP24" s="342">
        <v>106.4143</v>
      </c>
      <c r="BQ24" s="342">
        <v>106.65430000000001</v>
      </c>
      <c r="BR24" s="342">
        <v>106.83459999999999</v>
      </c>
      <c r="BS24" s="342">
        <v>107.00660000000001</v>
      </c>
      <c r="BT24" s="342">
        <v>107.1949</v>
      </c>
      <c r="BU24" s="342">
        <v>107.33199999999999</v>
      </c>
      <c r="BV24" s="342">
        <v>107.4425</v>
      </c>
    </row>
    <row r="25" spans="1:74" ht="11.1" customHeight="1" x14ac:dyDescent="0.2">
      <c r="A25" s="148"/>
      <c r="B25" s="168" t="s">
        <v>1169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803.35788888000002</v>
      </c>
      <c r="D26" s="238">
        <v>806.45731779000005</v>
      </c>
      <c r="E26" s="238">
        <v>809.32643095000003</v>
      </c>
      <c r="F26" s="238">
        <v>812.40966658000002</v>
      </c>
      <c r="G26" s="238">
        <v>814.48481957000001</v>
      </c>
      <c r="H26" s="238">
        <v>815.99632814999995</v>
      </c>
      <c r="I26" s="238">
        <v>815.61569240999995</v>
      </c>
      <c r="J26" s="238">
        <v>816.99628709000001</v>
      </c>
      <c r="K26" s="238">
        <v>818.80961228000001</v>
      </c>
      <c r="L26" s="238">
        <v>822.52529417999995</v>
      </c>
      <c r="M26" s="238">
        <v>824.10186077000003</v>
      </c>
      <c r="N26" s="238">
        <v>825.00893823000001</v>
      </c>
      <c r="O26" s="238">
        <v>824.44590466</v>
      </c>
      <c r="P26" s="238">
        <v>824.61447032000001</v>
      </c>
      <c r="Q26" s="238">
        <v>824.71401330000003</v>
      </c>
      <c r="R26" s="238">
        <v>824.07157207</v>
      </c>
      <c r="S26" s="238">
        <v>824.53779082000005</v>
      </c>
      <c r="T26" s="238">
        <v>825.43970805000004</v>
      </c>
      <c r="U26" s="238">
        <v>827.91319634000001</v>
      </c>
      <c r="V26" s="238">
        <v>828.83460604000004</v>
      </c>
      <c r="W26" s="238">
        <v>829.33980976999999</v>
      </c>
      <c r="X26" s="238">
        <v>827.08672277999995</v>
      </c>
      <c r="Y26" s="238">
        <v>828.51607808999995</v>
      </c>
      <c r="Z26" s="238">
        <v>831.28579095999999</v>
      </c>
      <c r="AA26" s="238">
        <v>838.09142088999999</v>
      </c>
      <c r="AB26" s="238">
        <v>841.52017925999996</v>
      </c>
      <c r="AC26" s="238">
        <v>844.26762556000006</v>
      </c>
      <c r="AD26" s="238">
        <v>845.20085742000003</v>
      </c>
      <c r="AE26" s="238">
        <v>847.43535639000004</v>
      </c>
      <c r="AF26" s="238">
        <v>849.83822009000005</v>
      </c>
      <c r="AG26" s="238">
        <v>853.07953424000004</v>
      </c>
      <c r="AH26" s="238">
        <v>855.31656309000005</v>
      </c>
      <c r="AI26" s="238">
        <v>857.21939236000003</v>
      </c>
      <c r="AJ26" s="238">
        <v>857.11682054000005</v>
      </c>
      <c r="AK26" s="238">
        <v>859.60465180000006</v>
      </c>
      <c r="AL26" s="238">
        <v>863.01168462999999</v>
      </c>
      <c r="AM26" s="238">
        <v>870.6515971</v>
      </c>
      <c r="AN26" s="238">
        <v>873.41177448999997</v>
      </c>
      <c r="AO26" s="238">
        <v>874.60589488000005</v>
      </c>
      <c r="AP26" s="238">
        <v>871.05636636999998</v>
      </c>
      <c r="AQ26" s="238">
        <v>871.50156669</v>
      </c>
      <c r="AR26" s="238">
        <v>872.76390392999997</v>
      </c>
      <c r="AS26" s="238">
        <v>876.69789194999998</v>
      </c>
      <c r="AT26" s="238">
        <v>878.20361766999997</v>
      </c>
      <c r="AU26" s="238">
        <v>879.13559493000002</v>
      </c>
      <c r="AV26" s="238">
        <v>877.31875173000003</v>
      </c>
      <c r="AW26" s="238">
        <v>878.73453608</v>
      </c>
      <c r="AX26" s="238">
        <v>881.20787597000003</v>
      </c>
      <c r="AY26" s="238">
        <v>886.64925941000001</v>
      </c>
      <c r="AZ26" s="238">
        <v>889.80484437999996</v>
      </c>
      <c r="BA26" s="238">
        <v>892.58511888999999</v>
      </c>
      <c r="BB26" s="238">
        <v>894.81662161999998</v>
      </c>
      <c r="BC26" s="238">
        <v>896.97637118</v>
      </c>
      <c r="BD26" s="238">
        <v>898.89090624000005</v>
      </c>
      <c r="BE26" s="238">
        <v>900.48825150000005</v>
      </c>
      <c r="BF26" s="238">
        <v>901.96633909000002</v>
      </c>
      <c r="BG26" s="329">
        <v>903.25319999999999</v>
      </c>
      <c r="BH26" s="329">
        <v>903.84190000000001</v>
      </c>
      <c r="BI26" s="329">
        <v>905.12649999999996</v>
      </c>
      <c r="BJ26" s="329">
        <v>906.6</v>
      </c>
      <c r="BK26" s="329">
        <v>908.44330000000002</v>
      </c>
      <c r="BL26" s="329">
        <v>910.15909999999997</v>
      </c>
      <c r="BM26" s="329">
        <v>911.92830000000004</v>
      </c>
      <c r="BN26" s="329">
        <v>913.88049999999998</v>
      </c>
      <c r="BO26" s="329">
        <v>915.65909999999997</v>
      </c>
      <c r="BP26" s="329">
        <v>917.39380000000006</v>
      </c>
      <c r="BQ26" s="329">
        <v>919.04020000000003</v>
      </c>
      <c r="BR26" s="329">
        <v>920.72050000000002</v>
      </c>
      <c r="BS26" s="329">
        <v>922.39030000000002</v>
      </c>
      <c r="BT26" s="329">
        <v>923.95270000000005</v>
      </c>
      <c r="BU26" s="329">
        <v>925.67409999999995</v>
      </c>
      <c r="BV26" s="329">
        <v>927.45770000000005</v>
      </c>
    </row>
    <row r="27" spans="1:74" ht="11.1" customHeight="1" x14ac:dyDescent="0.2">
      <c r="A27" s="148" t="s">
        <v>727</v>
      </c>
      <c r="B27" s="209" t="s">
        <v>480</v>
      </c>
      <c r="C27" s="238">
        <v>2053.4236259999998</v>
      </c>
      <c r="D27" s="238">
        <v>2061.1687216</v>
      </c>
      <c r="E27" s="238">
        <v>2068.7122248000001</v>
      </c>
      <c r="F27" s="238">
        <v>2076.8483153000002</v>
      </c>
      <c r="G27" s="238">
        <v>2083.3929988999998</v>
      </c>
      <c r="H27" s="238">
        <v>2089.1404553000002</v>
      </c>
      <c r="I27" s="238">
        <v>2095.6579809999998</v>
      </c>
      <c r="J27" s="238">
        <v>2098.6355106000001</v>
      </c>
      <c r="K27" s="238">
        <v>2099.6403405000001</v>
      </c>
      <c r="L27" s="238">
        <v>2092.8010952</v>
      </c>
      <c r="M27" s="238">
        <v>2094.2640575</v>
      </c>
      <c r="N27" s="238">
        <v>2098.1578519999998</v>
      </c>
      <c r="O27" s="238">
        <v>2111.4046284000001</v>
      </c>
      <c r="P27" s="238">
        <v>2114.9684745999998</v>
      </c>
      <c r="Q27" s="238">
        <v>2115.7715403000002</v>
      </c>
      <c r="R27" s="238">
        <v>2107.8542567</v>
      </c>
      <c r="S27" s="238">
        <v>2107.6054383999999</v>
      </c>
      <c r="T27" s="238">
        <v>2109.0655164999998</v>
      </c>
      <c r="U27" s="238">
        <v>2113.9042304999998</v>
      </c>
      <c r="V27" s="238">
        <v>2117.5297968</v>
      </c>
      <c r="W27" s="238">
        <v>2121.6119549</v>
      </c>
      <c r="X27" s="238">
        <v>2123.2894166999999</v>
      </c>
      <c r="Y27" s="238">
        <v>2130.4307245</v>
      </c>
      <c r="Z27" s="238">
        <v>2140.1745901999998</v>
      </c>
      <c r="AA27" s="238">
        <v>2158.7014383999999</v>
      </c>
      <c r="AB27" s="238">
        <v>2169.0151013999998</v>
      </c>
      <c r="AC27" s="238">
        <v>2177.2960038000001</v>
      </c>
      <c r="AD27" s="238">
        <v>2180.4806382000002</v>
      </c>
      <c r="AE27" s="238">
        <v>2186.9936499999999</v>
      </c>
      <c r="AF27" s="238">
        <v>2193.7715318</v>
      </c>
      <c r="AG27" s="238">
        <v>2199.3938268000002</v>
      </c>
      <c r="AH27" s="238">
        <v>2207.7667913</v>
      </c>
      <c r="AI27" s="238">
        <v>2217.4699684000002</v>
      </c>
      <c r="AJ27" s="238">
        <v>2233.2010178999999</v>
      </c>
      <c r="AK27" s="238">
        <v>2242.0413755999998</v>
      </c>
      <c r="AL27" s="238">
        <v>2248.6887010999999</v>
      </c>
      <c r="AM27" s="238">
        <v>2250.3127014000002</v>
      </c>
      <c r="AN27" s="238">
        <v>2254.6966825</v>
      </c>
      <c r="AO27" s="238">
        <v>2259.0103512999999</v>
      </c>
      <c r="AP27" s="238">
        <v>2262.8901268</v>
      </c>
      <c r="AQ27" s="238">
        <v>2267.3358567</v>
      </c>
      <c r="AR27" s="238">
        <v>2271.9839602000002</v>
      </c>
      <c r="AS27" s="238">
        <v>2279.7590915999999</v>
      </c>
      <c r="AT27" s="238">
        <v>2282.6184511000001</v>
      </c>
      <c r="AU27" s="238">
        <v>2283.4866932999998</v>
      </c>
      <c r="AV27" s="238">
        <v>2275.2092698000001</v>
      </c>
      <c r="AW27" s="238">
        <v>2277.4611884000001</v>
      </c>
      <c r="AX27" s="238">
        <v>2283.0879006999999</v>
      </c>
      <c r="AY27" s="238">
        <v>2298.1781664999999</v>
      </c>
      <c r="AZ27" s="238">
        <v>2305.9878964999998</v>
      </c>
      <c r="BA27" s="238">
        <v>2312.6058503999998</v>
      </c>
      <c r="BB27" s="238">
        <v>2317.0952468999999</v>
      </c>
      <c r="BC27" s="238">
        <v>2322.0322348</v>
      </c>
      <c r="BD27" s="238">
        <v>2326.4800326</v>
      </c>
      <c r="BE27" s="238">
        <v>2330.3917074000001</v>
      </c>
      <c r="BF27" s="238">
        <v>2333.8963250000002</v>
      </c>
      <c r="BG27" s="329">
        <v>2336.9470000000001</v>
      </c>
      <c r="BH27" s="329">
        <v>2338.2379999999998</v>
      </c>
      <c r="BI27" s="329">
        <v>2341.36</v>
      </c>
      <c r="BJ27" s="329">
        <v>2345.0070000000001</v>
      </c>
      <c r="BK27" s="329">
        <v>2349.7170000000001</v>
      </c>
      <c r="BL27" s="329">
        <v>2354.0100000000002</v>
      </c>
      <c r="BM27" s="329">
        <v>2358.4259999999999</v>
      </c>
      <c r="BN27" s="329">
        <v>2363.4140000000002</v>
      </c>
      <c r="BO27" s="329">
        <v>2367.7339999999999</v>
      </c>
      <c r="BP27" s="329">
        <v>2371.8359999999998</v>
      </c>
      <c r="BQ27" s="329">
        <v>2375.4609999999998</v>
      </c>
      <c r="BR27" s="329">
        <v>2379.3249999999998</v>
      </c>
      <c r="BS27" s="329">
        <v>2383.1669999999999</v>
      </c>
      <c r="BT27" s="329">
        <v>2386.7800000000002</v>
      </c>
      <c r="BU27" s="329">
        <v>2390.7339999999999</v>
      </c>
      <c r="BV27" s="329">
        <v>2394.8229999999999</v>
      </c>
    </row>
    <row r="28" spans="1:74" ht="11.1" customHeight="1" x14ac:dyDescent="0.2">
      <c r="A28" s="148" t="s">
        <v>728</v>
      </c>
      <c r="B28" s="209" t="s">
        <v>448</v>
      </c>
      <c r="C28" s="238">
        <v>2211.1224852999999</v>
      </c>
      <c r="D28" s="238">
        <v>2220.155217</v>
      </c>
      <c r="E28" s="238">
        <v>2227.8414745999999</v>
      </c>
      <c r="F28" s="238">
        <v>2232.6942402999998</v>
      </c>
      <c r="G28" s="238">
        <v>2238.8028132999998</v>
      </c>
      <c r="H28" s="238">
        <v>2244.6801756999998</v>
      </c>
      <c r="I28" s="238">
        <v>2250.0865502000001</v>
      </c>
      <c r="J28" s="238">
        <v>2255.6813243000001</v>
      </c>
      <c r="K28" s="238">
        <v>2261.2247206000002</v>
      </c>
      <c r="L28" s="238">
        <v>2269.1151891</v>
      </c>
      <c r="M28" s="238">
        <v>2272.7569926000001</v>
      </c>
      <c r="N28" s="238">
        <v>2274.548581</v>
      </c>
      <c r="O28" s="238">
        <v>2271.9323254999999</v>
      </c>
      <c r="P28" s="238">
        <v>2271.9417050000002</v>
      </c>
      <c r="Q28" s="238">
        <v>2272.0190908999998</v>
      </c>
      <c r="R28" s="238">
        <v>2271.0637317999999</v>
      </c>
      <c r="S28" s="238">
        <v>2272.1026938999998</v>
      </c>
      <c r="T28" s="238">
        <v>2274.0352259000001</v>
      </c>
      <c r="U28" s="238">
        <v>2276.9849705000001</v>
      </c>
      <c r="V28" s="238">
        <v>2280.6119101999998</v>
      </c>
      <c r="W28" s="238">
        <v>2285.0396876</v>
      </c>
      <c r="X28" s="238">
        <v>2291.3585072000001</v>
      </c>
      <c r="Y28" s="238">
        <v>2296.5703070999998</v>
      </c>
      <c r="Z28" s="238">
        <v>2301.7652914999999</v>
      </c>
      <c r="AA28" s="238">
        <v>2307.8729179000002</v>
      </c>
      <c r="AB28" s="238">
        <v>2312.3371784000001</v>
      </c>
      <c r="AC28" s="238">
        <v>2316.0875305</v>
      </c>
      <c r="AD28" s="238">
        <v>2317.2489590999999</v>
      </c>
      <c r="AE28" s="238">
        <v>2320.9777555000001</v>
      </c>
      <c r="AF28" s="238">
        <v>2325.3989047999999</v>
      </c>
      <c r="AG28" s="238">
        <v>2331.1098052000002</v>
      </c>
      <c r="AH28" s="238">
        <v>2336.4676115000002</v>
      </c>
      <c r="AI28" s="238">
        <v>2342.0697218999999</v>
      </c>
      <c r="AJ28" s="238">
        <v>2346.7069542999998</v>
      </c>
      <c r="AK28" s="238">
        <v>2353.7045595999998</v>
      </c>
      <c r="AL28" s="238">
        <v>2361.8533556000002</v>
      </c>
      <c r="AM28" s="238">
        <v>2376.4841848999999</v>
      </c>
      <c r="AN28" s="238">
        <v>2382.9372305000002</v>
      </c>
      <c r="AO28" s="238">
        <v>2386.5433348000001</v>
      </c>
      <c r="AP28" s="238">
        <v>2381.2336761000001</v>
      </c>
      <c r="AQ28" s="238">
        <v>2383.6975145000001</v>
      </c>
      <c r="AR28" s="238">
        <v>2387.8660282999999</v>
      </c>
      <c r="AS28" s="238">
        <v>2397.2538273</v>
      </c>
      <c r="AT28" s="238">
        <v>2402.1957342000001</v>
      </c>
      <c r="AU28" s="238">
        <v>2406.2063588999999</v>
      </c>
      <c r="AV28" s="238">
        <v>2404.5576560999998</v>
      </c>
      <c r="AW28" s="238">
        <v>2410.2517505999999</v>
      </c>
      <c r="AX28" s="238">
        <v>2418.5605971</v>
      </c>
      <c r="AY28" s="238">
        <v>2435.6294271000002</v>
      </c>
      <c r="AZ28" s="238">
        <v>2444.5588536</v>
      </c>
      <c r="BA28" s="238">
        <v>2451.4941082</v>
      </c>
      <c r="BB28" s="238">
        <v>2454.2942545999999</v>
      </c>
      <c r="BC28" s="238">
        <v>2458.8468677999999</v>
      </c>
      <c r="BD28" s="238">
        <v>2463.0110113999999</v>
      </c>
      <c r="BE28" s="238">
        <v>2466.7193404</v>
      </c>
      <c r="BF28" s="238">
        <v>2470.1570534000002</v>
      </c>
      <c r="BG28" s="329">
        <v>2473.2570000000001</v>
      </c>
      <c r="BH28" s="329">
        <v>2474.6289999999999</v>
      </c>
      <c r="BI28" s="329">
        <v>2478.0949999999998</v>
      </c>
      <c r="BJ28" s="329">
        <v>2482.2660000000001</v>
      </c>
      <c r="BK28" s="329">
        <v>2488.1289999999999</v>
      </c>
      <c r="BL28" s="329">
        <v>2492.9690000000001</v>
      </c>
      <c r="BM28" s="329">
        <v>2497.7710000000002</v>
      </c>
      <c r="BN28" s="329">
        <v>2502.7959999999998</v>
      </c>
      <c r="BO28" s="329">
        <v>2507.3319999999999</v>
      </c>
      <c r="BP28" s="329">
        <v>2511.6390000000001</v>
      </c>
      <c r="BQ28" s="329">
        <v>2515.3090000000002</v>
      </c>
      <c r="BR28" s="329">
        <v>2519.4609999999998</v>
      </c>
      <c r="BS28" s="329">
        <v>2523.6889999999999</v>
      </c>
      <c r="BT28" s="329">
        <v>2527.9299999999998</v>
      </c>
      <c r="BU28" s="329">
        <v>2532.355</v>
      </c>
      <c r="BV28" s="329">
        <v>2536.9009999999998</v>
      </c>
    </row>
    <row r="29" spans="1:74" ht="11.1" customHeight="1" x14ac:dyDescent="0.2">
      <c r="A29" s="148" t="s">
        <v>729</v>
      </c>
      <c r="B29" s="209" t="s">
        <v>449</v>
      </c>
      <c r="C29" s="238">
        <v>1053.7365539</v>
      </c>
      <c r="D29" s="238">
        <v>1056.2316022</v>
      </c>
      <c r="E29" s="238">
        <v>1057.9174468000001</v>
      </c>
      <c r="F29" s="238">
        <v>1057.0791984</v>
      </c>
      <c r="G29" s="238">
        <v>1058.4328023999999</v>
      </c>
      <c r="H29" s="238">
        <v>1060.2633698</v>
      </c>
      <c r="I29" s="238">
        <v>1063.8704557999999</v>
      </c>
      <c r="J29" s="238">
        <v>1065.6802829999999</v>
      </c>
      <c r="K29" s="238">
        <v>1066.9924068</v>
      </c>
      <c r="L29" s="238">
        <v>1068.1133499</v>
      </c>
      <c r="M29" s="238">
        <v>1068.2001749000001</v>
      </c>
      <c r="N29" s="238">
        <v>1067.5594043999999</v>
      </c>
      <c r="O29" s="238">
        <v>1064.7238792999999</v>
      </c>
      <c r="P29" s="238">
        <v>1063.7282872999999</v>
      </c>
      <c r="Q29" s="238">
        <v>1063.1054692</v>
      </c>
      <c r="R29" s="238">
        <v>1062.5000497000001</v>
      </c>
      <c r="S29" s="238">
        <v>1062.8893108</v>
      </c>
      <c r="T29" s="238">
        <v>1063.9178770999999</v>
      </c>
      <c r="U29" s="238">
        <v>1066.7603242</v>
      </c>
      <c r="V29" s="238">
        <v>1068.1865694999999</v>
      </c>
      <c r="W29" s="238">
        <v>1069.3711886000001</v>
      </c>
      <c r="X29" s="238">
        <v>1069.5974332999999</v>
      </c>
      <c r="Y29" s="238">
        <v>1070.8363608</v>
      </c>
      <c r="Z29" s="238">
        <v>1072.3712229</v>
      </c>
      <c r="AA29" s="238">
        <v>1074.3492813</v>
      </c>
      <c r="AB29" s="238">
        <v>1076.3655667</v>
      </c>
      <c r="AC29" s="238">
        <v>1078.5673406999999</v>
      </c>
      <c r="AD29" s="238">
        <v>1082.3111934999999</v>
      </c>
      <c r="AE29" s="238">
        <v>1083.8665020000001</v>
      </c>
      <c r="AF29" s="238">
        <v>1084.5898563000001</v>
      </c>
      <c r="AG29" s="238">
        <v>1081.9380292000001</v>
      </c>
      <c r="AH29" s="238">
        <v>1082.904896</v>
      </c>
      <c r="AI29" s="238">
        <v>1084.9472294</v>
      </c>
      <c r="AJ29" s="238">
        <v>1089.4123169</v>
      </c>
      <c r="AK29" s="238">
        <v>1092.5951176000001</v>
      </c>
      <c r="AL29" s="238">
        <v>1095.8429191</v>
      </c>
      <c r="AM29" s="238">
        <v>1099.1887813999999</v>
      </c>
      <c r="AN29" s="238">
        <v>1102.5417895999999</v>
      </c>
      <c r="AO29" s="238">
        <v>1105.9350036999999</v>
      </c>
      <c r="AP29" s="238">
        <v>1110.5958312</v>
      </c>
      <c r="AQ29" s="238">
        <v>1113.1489014000001</v>
      </c>
      <c r="AR29" s="238">
        <v>1114.8216218</v>
      </c>
      <c r="AS29" s="238">
        <v>1113.005715</v>
      </c>
      <c r="AT29" s="238">
        <v>1114.8739438</v>
      </c>
      <c r="AU29" s="238">
        <v>1117.8180308000001</v>
      </c>
      <c r="AV29" s="238">
        <v>1123.3195995999999</v>
      </c>
      <c r="AW29" s="238">
        <v>1127.3041851999999</v>
      </c>
      <c r="AX29" s="238">
        <v>1131.2534112000001</v>
      </c>
      <c r="AY29" s="238">
        <v>1135.9456415</v>
      </c>
      <c r="AZ29" s="238">
        <v>1139.2403756000001</v>
      </c>
      <c r="BA29" s="238">
        <v>1141.9159774</v>
      </c>
      <c r="BB29" s="238">
        <v>1143.1728094</v>
      </c>
      <c r="BC29" s="238">
        <v>1145.2098745000001</v>
      </c>
      <c r="BD29" s="238">
        <v>1147.2275351999999</v>
      </c>
      <c r="BE29" s="238">
        <v>1149.4873267999999</v>
      </c>
      <c r="BF29" s="238">
        <v>1151.2700273</v>
      </c>
      <c r="BG29" s="329">
        <v>1152.837</v>
      </c>
      <c r="BH29" s="329">
        <v>1153.3879999999999</v>
      </c>
      <c r="BI29" s="329">
        <v>1155.125</v>
      </c>
      <c r="BJ29" s="329">
        <v>1157.2460000000001</v>
      </c>
      <c r="BK29" s="329">
        <v>1160.143</v>
      </c>
      <c r="BL29" s="329">
        <v>1162.74</v>
      </c>
      <c r="BM29" s="329">
        <v>1165.4290000000001</v>
      </c>
      <c r="BN29" s="329">
        <v>1168.3879999999999</v>
      </c>
      <c r="BO29" s="329">
        <v>1171.125</v>
      </c>
      <c r="BP29" s="329">
        <v>1173.82</v>
      </c>
      <c r="BQ29" s="329">
        <v>1176.309</v>
      </c>
      <c r="BR29" s="329">
        <v>1179.04</v>
      </c>
      <c r="BS29" s="329">
        <v>1181.8489999999999</v>
      </c>
      <c r="BT29" s="329">
        <v>1184.6400000000001</v>
      </c>
      <c r="BU29" s="329">
        <v>1187.681</v>
      </c>
      <c r="BV29" s="329">
        <v>1190.874</v>
      </c>
    </row>
    <row r="30" spans="1:74" ht="11.1" customHeight="1" x14ac:dyDescent="0.2">
      <c r="A30" s="148" t="s">
        <v>730</v>
      </c>
      <c r="B30" s="209" t="s">
        <v>450</v>
      </c>
      <c r="C30" s="238">
        <v>2823.3454479000002</v>
      </c>
      <c r="D30" s="238">
        <v>2839.0297971999998</v>
      </c>
      <c r="E30" s="238">
        <v>2851.8667504</v>
      </c>
      <c r="F30" s="238">
        <v>2859.2142337</v>
      </c>
      <c r="G30" s="238">
        <v>2868.3379507</v>
      </c>
      <c r="H30" s="238">
        <v>2876.5958271</v>
      </c>
      <c r="I30" s="238">
        <v>2883.5765271999999</v>
      </c>
      <c r="J30" s="238">
        <v>2890.4112249</v>
      </c>
      <c r="K30" s="238">
        <v>2896.6885842000002</v>
      </c>
      <c r="L30" s="238">
        <v>2901.1726681999999</v>
      </c>
      <c r="M30" s="238">
        <v>2907.2623035000001</v>
      </c>
      <c r="N30" s="238">
        <v>2913.7215531000002</v>
      </c>
      <c r="O30" s="238">
        <v>2923.2547275000002</v>
      </c>
      <c r="P30" s="238">
        <v>2928.4249728</v>
      </c>
      <c r="Q30" s="238">
        <v>2931.9365996000001</v>
      </c>
      <c r="R30" s="238">
        <v>2929.499988</v>
      </c>
      <c r="S30" s="238">
        <v>2932.9115923999998</v>
      </c>
      <c r="T30" s="238">
        <v>2937.881793</v>
      </c>
      <c r="U30" s="238">
        <v>2946.2140567000001</v>
      </c>
      <c r="V30" s="238">
        <v>2952.9488495000001</v>
      </c>
      <c r="W30" s="238">
        <v>2959.8896384</v>
      </c>
      <c r="X30" s="238">
        <v>2966.0578974</v>
      </c>
      <c r="Y30" s="238">
        <v>2974.1445727</v>
      </c>
      <c r="Z30" s="238">
        <v>2983.1711384</v>
      </c>
      <c r="AA30" s="238">
        <v>2996.2170566</v>
      </c>
      <c r="AB30" s="238">
        <v>3004.8138066000001</v>
      </c>
      <c r="AC30" s="238">
        <v>3012.0408505</v>
      </c>
      <c r="AD30" s="238">
        <v>3015.6846178999999</v>
      </c>
      <c r="AE30" s="238">
        <v>3021.8324272999998</v>
      </c>
      <c r="AF30" s="238">
        <v>3028.2707083</v>
      </c>
      <c r="AG30" s="238">
        <v>3033.3822022999998</v>
      </c>
      <c r="AH30" s="238">
        <v>3041.6143704999999</v>
      </c>
      <c r="AI30" s="238">
        <v>3051.3499542999998</v>
      </c>
      <c r="AJ30" s="238">
        <v>3064.3397221</v>
      </c>
      <c r="AK30" s="238">
        <v>3075.7690607999998</v>
      </c>
      <c r="AL30" s="238">
        <v>3087.3887389000001</v>
      </c>
      <c r="AM30" s="238">
        <v>3102.9566992</v>
      </c>
      <c r="AN30" s="238">
        <v>3112.1385988000002</v>
      </c>
      <c r="AO30" s="238">
        <v>3118.6923805000001</v>
      </c>
      <c r="AP30" s="238">
        <v>3115.8316066000002</v>
      </c>
      <c r="AQ30" s="238">
        <v>3122.218981</v>
      </c>
      <c r="AR30" s="238">
        <v>3131.0680659</v>
      </c>
      <c r="AS30" s="238">
        <v>3148.1140460000001</v>
      </c>
      <c r="AT30" s="238">
        <v>3157.5851636000002</v>
      </c>
      <c r="AU30" s="238">
        <v>3165.2166032999999</v>
      </c>
      <c r="AV30" s="238">
        <v>3163.5843822000002</v>
      </c>
      <c r="AW30" s="238">
        <v>3173.1044532999999</v>
      </c>
      <c r="AX30" s="238">
        <v>3186.3528335999999</v>
      </c>
      <c r="AY30" s="238">
        <v>3212.2414924</v>
      </c>
      <c r="AZ30" s="238">
        <v>3226.2625143</v>
      </c>
      <c r="BA30" s="238">
        <v>3237.3278685999999</v>
      </c>
      <c r="BB30" s="238">
        <v>3241.7578047000002</v>
      </c>
      <c r="BC30" s="238">
        <v>3249.6716366999999</v>
      </c>
      <c r="BD30" s="238">
        <v>3257.3896138999999</v>
      </c>
      <c r="BE30" s="238">
        <v>3265.4336632999998</v>
      </c>
      <c r="BF30" s="238">
        <v>3272.3684859</v>
      </c>
      <c r="BG30" s="329">
        <v>3278.7159999999999</v>
      </c>
      <c r="BH30" s="329">
        <v>3282.6619999999998</v>
      </c>
      <c r="BI30" s="329">
        <v>3289.1959999999999</v>
      </c>
      <c r="BJ30" s="329">
        <v>3296.502</v>
      </c>
      <c r="BK30" s="329">
        <v>3305.0450000000001</v>
      </c>
      <c r="BL30" s="329">
        <v>3313.5520000000001</v>
      </c>
      <c r="BM30" s="329">
        <v>3322.4839999999999</v>
      </c>
      <c r="BN30" s="329">
        <v>3332.74</v>
      </c>
      <c r="BO30" s="329">
        <v>3341.8519999999999</v>
      </c>
      <c r="BP30" s="329">
        <v>3350.7170000000001</v>
      </c>
      <c r="BQ30" s="329">
        <v>3358.873</v>
      </c>
      <c r="BR30" s="329">
        <v>3367.5920000000001</v>
      </c>
      <c r="BS30" s="329">
        <v>3376.4119999999998</v>
      </c>
      <c r="BT30" s="329">
        <v>3385.2130000000002</v>
      </c>
      <c r="BU30" s="329">
        <v>3394.3249999999998</v>
      </c>
      <c r="BV30" s="329">
        <v>3403.6280000000002</v>
      </c>
    </row>
    <row r="31" spans="1:74" ht="11.1" customHeight="1" x14ac:dyDescent="0.2">
      <c r="A31" s="148" t="s">
        <v>731</v>
      </c>
      <c r="B31" s="209" t="s">
        <v>451</v>
      </c>
      <c r="C31" s="238">
        <v>811.47832731999995</v>
      </c>
      <c r="D31" s="238">
        <v>814.17945286999998</v>
      </c>
      <c r="E31" s="238">
        <v>816.60705800999995</v>
      </c>
      <c r="F31" s="238">
        <v>818.72954494999999</v>
      </c>
      <c r="G31" s="238">
        <v>820.63380759999995</v>
      </c>
      <c r="H31" s="238">
        <v>822.28824817999998</v>
      </c>
      <c r="I31" s="238">
        <v>823.50650374999998</v>
      </c>
      <c r="J31" s="238">
        <v>824.80107239999995</v>
      </c>
      <c r="K31" s="238">
        <v>825.98559118000003</v>
      </c>
      <c r="L31" s="238">
        <v>826.83855544999994</v>
      </c>
      <c r="M31" s="238">
        <v>827.96910301000003</v>
      </c>
      <c r="N31" s="238">
        <v>829.15572921</v>
      </c>
      <c r="O31" s="238">
        <v>831.07671631999995</v>
      </c>
      <c r="P31" s="238">
        <v>831.86678809</v>
      </c>
      <c r="Q31" s="238">
        <v>832.20422678</v>
      </c>
      <c r="R31" s="238">
        <v>830.72972785000002</v>
      </c>
      <c r="S31" s="238">
        <v>831.18137880999996</v>
      </c>
      <c r="T31" s="238">
        <v>832.19987510999999</v>
      </c>
      <c r="U31" s="238">
        <v>834.62867031999997</v>
      </c>
      <c r="V31" s="238">
        <v>836.14826711000001</v>
      </c>
      <c r="W31" s="238">
        <v>837.60211906999996</v>
      </c>
      <c r="X31" s="238">
        <v>838.33349697000006</v>
      </c>
      <c r="Y31" s="238">
        <v>840.14840617000004</v>
      </c>
      <c r="Z31" s="238">
        <v>842.39011745000005</v>
      </c>
      <c r="AA31" s="238">
        <v>846.17150985000001</v>
      </c>
      <c r="AB31" s="238">
        <v>848.43216600999995</v>
      </c>
      <c r="AC31" s="238">
        <v>850.28496498000004</v>
      </c>
      <c r="AD31" s="238">
        <v>851.26036108000005</v>
      </c>
      <c r="AE31" s="238">
        <v>852.64960489999999</v>
      </c>
      <c r="AF31" s="238">
        <v>853.98315076999995</v>
      </c>
      <c r="AG31" s="238">
        <v>854.64776370000004</v>
      </c>
      <c r="AH31" s="238">
        <v>856.32983993000005</v>
      </c>
      <c r="AI31" s="238">
        <v>858.41614445000005</v>
      </c>
      <c r="AJ31" s="238">
        <v>861.24677199999996</v>
      </c>
      <c r="AK31" s="238">
        <v>863.88646206999999</v>
      </c>
      <c r="AL31" s="238">
        <v>866.67530938000004</v>
      </c>
      <c r="AM31" s="238">
        <v>870.43006284000001</v>
      </c>
      <c r="AN31" s="238">
        <v>872.90466299000002</v>
      </c>
      <c r="AO31" s="238">
        <v>874.91585871999996</v>
      </c>
      <c r="AP31" s="238">
        <v>875.69865030000005</v>
      </c>
      <c r="AQ31" s="238">
        <v>877.35678699000005</v>
      </c>
      <c r="AR31" s="238">
        <v>879.12526904000003</v>
      </c>
      <c r="AS31" s="238">
        <v>881.44605746000002</v>
      </c>
      <c r="AT31" s="238">
        <v>883.10375953000005</v>
      </c>
      <c r="AU31" s="238">
        <v>884.54033621999997</v>
      </c>
      <c r="AV31" s="238">
        <v>884.04587434999996</v>
      </c>
      <c r="AW31" s="238">
        <v>886.32263521000004</v>
      </c>
      <c r="AX31" s="238">
        <v>889.66070560000003</v>
      </c>
      <c r="AY31" s="238">
        <v>896.69749622999996</v>
      </c>
      <c r="AZ31" s="238">
        <v>900.18012764000002</v>
      </c>
      <c r="BA31" s="238">
        <v>902.74601054000004</v>
      </c>
      <c r="BB31" s="238">
        <v>903.27515287000006</v>
      </c>
      <c r="BC31" s="238">
        <v>904.84753280999996</v>
      </c>
      <c r="BD31" s="238">
        <v>906.34315830000003</v>
      </c>
      <c r="BE31" s="238">
        <v>907.81596872</v>
      </c>
      <c r="BF31" s="238">
        <v>909.11763073999998</v>
      </c>
      <c r="BG31" s="329">
        <v>910.3021</v>
      </c>
      <c r="BH31" s="329">
        <v>910.85699999999997</v>
      </c>
      <c r="BI31" s="329">
        <v>912.19129999999996</v>
      </c>
      <c r="BJ31" s="329">
        <v>913.79259999999999</v>
      </c>
      <c r="BK31" s="329">
        <v>916.0127</v>
      </c>
      <c r="BL31" s="329">
        <v>917.88419999999996</v>
      </c>
      <c r="BM31" s="329">
        <v>919.75900000000001</v>
      </c>
      <c r="BN31" s="329">
        <v>921.72320000000002</v>
      </c>
      <c r="BO31" s="329">
        <v>923.53959999999995</v>
      </c>
      <c r="BP31" s="329">
        <v>925.29449999999997</v>
      </c>
      <c r="BQ31" s="329">
        <v>926.91610000000003</v>
      </c>
      <c r="BR31" s="329">
        <v>928.60180000000003</v>
      </c>
      <c r="BS31" s="329">
        <v>930.27980000000002</v>
      </c>
      <c r="BT31" s="329">
        <v>931.76700000000005</v>
      </c>
      <c r="BU31" s="329">
        <v>933.56700000000001</v>
      </c>
      <c r="BV31" s="329">
        <v>935.49680000000001</v>
      </c>
    </row>
    <row r="32" spans="1:74" ht="11.1" customHeight="1" x14ac:dyDescent="0.2">
      <c r="A32" s="148" t="s">
        <v>732</v>
      </c>
      <c r="B32" s="209" t="s">
        <v>452</v>
      </c>
      <c r="C32" s="238">
        <v>1827.2622435999999</v>
      </c>
      <c r="D32" s="238">
        <v>1827.3886465999999</v>
      </c>
      <c r="E32" s="238">
        <v>1825.3174515999999</v>
      </c>
      <c r="F32" s="238">
        <v>1815.426935</v>
      </c>
      <c r="G32" s="238">
        <v>1813.1768362</v>
      </c>
      <c r="H32" s="238">
        <v>1812.9454317</v>
      </c>
      <c r="I32" s="238">
        <v>1818.9601012000001</v>
      </c>
      <c r="J32" s="238">
        <v>1819.5955509</v>
      </c>
      <c r="K32" s="238">
        <v>1819.0791603</v>
      </c>
      <c r="L32" s="238">
        <v>1816.8444105000001</v>
      </c>
      <c r="M32" s="238">
        <v>1814.4492286</v>
      </c>
      <c r="N32" s="238">
        <v>1811.3270955999999</v>
      </c>
      <c r="O32" s="238">
        <v>1805.581619</v>
      </c>
      <c r="P32" s="238">
        <v>1802.4278784999999</v>
      </c>
      <c r="Q32" s="238">
        <v>1799.9694815</v>
      </c>
      <c r="R32" s="238">
        <v>1797.5437766</v>
      </c>
      <c r="S32" s="238">
        <v>1796.9730552000001</v>
      </c>
      <c r="T32" s="238">
        <v>1797.594666</v>
      </c>
      <c r="U32" s="238">
        <v>1800.5929034000001</v>
      </c>
      <c r="V32" s="238">
        <v>1802.7109574999999</v>
      </c>
      <c r="W32" s="238">
        <v>1805.1331227000001</v>
      </c>
      <c r="X32" s="238">
        <v>1806.5879990999999</v>
      </c>
      <c r="Y32" s="238">
        <v>1810.5719366999999</v>
      </c>
      <c r="Z32" s="238">
        <v>1815.8135354000001</v>
      </c>
      <c r="AA32" s="238">
        <v>1825.0874527999999</v>
      </c>
      <c r="AB32" s="238">
        <v>1830.7633807</v>
      </c>
      <c r="AC32" s="238">
        <v>1835.6159766000001</v>
      </c>
      <c r="AD32" s="238">
        <v>1838.5353737</v>
      </c>
      <c r="AE32" s="238">
        <v>1842.5737056999999</v>
      </c>
      <c r="AF32" s="238">
        <v>1846.6211057999999</v>
      </c>
      <c r="AG32" s="238">
        <v>1850.0939593999999</v>
      </c>
      <c r="AH32" s="238">
        <v>1854.5972065000001</v>
      </c>
      <c r="AI32" s="238">
        <v>1859.5472325999999</v>
      </c>
      <c r="AJ32" s="238">
        <v>1863.5146055</v>
      </c>
      <c r="AK32" s="238">
        <v>1870.4302637000001</v>
      </c>
      <c r="AL32" s="238">
        <v>1878.864775</v>
      </c>
      <c r="AM32" s="238">
        <v>1893.3891896</v>
      </c>
      <c r="AN32" s="238">
        <v>1901.4331193999999</v>
      </c>
      <c r="AO32" s="238">
        <v>1907.5676145</v>
      </c>
      <c r="AP32" s="238">
        <v>1909.1576488000001</v>
      </c>
      <c r="AQ32" s="238">
        <v>1913.4495443999999</v>
      </c>
      <c r="AR32" s="238">
        <v>1917.8082750999999</v>
      </c>
      <c r="AS32" s="238">
        <v>1922.6622347</v>
      </c>
      <c r="AT32" s="238">
        <v>1926.8333402999999</v>
      </c>
      <c r="AU32" s="238">
        <v>1930.7499855999999</v>
      </c>
      <c r="AV32" s="238">
        <v>1931.5574730000001</v>
      </c>
      <c r="AW32" s="238">
        <v>1937.1062211000001</v>
      </c>
      <c r="AX32" s="238">
        <v>1944.5415321999999</v>
      </c>
      <c r="AY32" s="238">
        <v>1958.1964181999999</v>
      </c>
      <c r="AZ32" s="238">
        <v>1966.1550964</v>
      </c>
      <c r="BA32" s="238">
        <v>1972.7505785999999</v>
      </c>
      <c r="BB32" s="238">
        <v>1976.5252599999999</v>
      </c>
      <c r="BC32" s="238">
        <v>1981.4875540999999</v>
      </c>
      <c r="BD32" s="238">
        <v>1986.1798558999999</v>
      </c>
      <c r="BE32" s="238">
        <v>1990.5458493000001</v>
      </c>
      <c r="BF32" s="238">
        <v>1994.7404036999999</v>
      </c>
      <c r="BG32" s="329">
        <v>1998.7070000000001</v>
      </c>
      <c r="BH32" s="329">
        <v>2001.4290000000001</v>
      </c>
      <c r="BI32" s="329">
        <v>2005.703</v>
      </c>
      <c r="BJ32" s="329">
        <v>2010.5129999999999</v>
      </c>
      <c r="BK32" s="329">
        <v>2016.509</v>
      </c>
      <c r="BL32" s="329">
        <v>2021.9010000000001</v>
      </c>
      <c r="BM32" s="329">
        <v>2027.34</v>
      </c>
      <c r="BN32" s="329">
        <v>2033.193</v>
      </c>
      <c r="BO32" s="329">
        <v>2038.45</v>
      </c>
      <c r="BP32" s="329">
        <v>2043.479</v>
      </c>
      <c r="BQ32" s="329">
        <v>2047.8889999999999</v>
      </c>
      <c r="BR32" s="329">
        <v>2052.7530000000002</v>
      </c>
      <c r="BS32" s="329">
        <v>2057.681</v>
      </c>
      <c r="BT32" s="329">
        <v>2062.3969999999999</v>
      </c>
      <c r="BU32" s="329">
        <v>2067.66</v>
      </c>
      <c r="BV32" s="329">
        <v>2073.1930000000002</v>
      </c>
    </row>
    <row r="33" spans="1:74" s="163" customFormat="1" ht="11.1" customHeight="1" x14ac:dyDescent="0.2">
      <c r="A33" s="148" t="s">
        <v>733</v>
      </c>
      <c r="B33" s="209" t="s">
        <v>453</v>
      </c>
      <c r="C33" s="238">
        <v>1008.9130599</v>
      </c>
      <c r="D33" s="238">
        <v>1014.1319397</v>
      </c>
      <c r="E33" s="238">
        <v>1018.2354116</v>
      </c>
      <c r="F33" s="238">
        <v>1020.3942889</v>
      </c>
      <c r="G33" s="238">
        <v>1022.8888349</v>
      </c>
      <c r="H33" s="238">
        <v>1024.8898629</v>
      </c>
      <c r="I33" s="238">
        <v>1025.4593116999999</v>
      </c>
      <c r="J33" s="238">
        <v>1027.1768497</v>
      </c>
      <c r="K33" s="238">
        <v>1029.1044158</v>
      </c>
      <c r="L33" s="238">
        <v>1032.0621232999999</v>
      </c>
      <c r="M33" s="238">
        <v>1033.7946604000001</v>
      </c>
      <c r="N33" s="238">
        <v>1035.1221404</v>
      </c>
      <c r="O33" s="238">
        <v>1035.4686572999999</v>
      </c>
      <c r="P33" s="238">
        <v>1036.4179529</v>
      </c>
      <c r="Q33" s="238">
        <v>1037.3941210999999</v>
      </c>
      <c r="R33" s="238">
        <v>1037.5737036</v>
      </c>
      <c r="S33" s="238">
        <v>1039.2212108000001</v>
      </c>
      <c r="T33" s="238">
        <v>1041.5131844</v>
      </c>
      <c r="U33" s="238">
        <v>1046.1807667</v>
      </c>
      <c r="V33" s="238">
        <v>1048.4633163000001</v>
      </c>
      <c r="W33" s="238">
        <v>1050.0919755</v>
      </c>
      <c r="X33" s="238">
        <v>1048.3641132</v>
      </c>
      <c r="Y33" s="238">
        <v>1050.7119649000001</v>
      </c>
      <c r="Z33" s="238">
        <v>1054.4328995999999</v>
      </c>
      <c r="AA33" s="238">
        <v>1062.6647195</v>
      </c>
      <c r="AB33" s="238">
        <v>1066.7784681000001</v>
      </c>
      <c r="AC33" s="238">
        <v>1069.9119478</v>
      </c>
      <c r="AD33" s="238">
        <v>1070.0956053</v>
      </c>
      <c r="AE33" s="238">
        <v>1072.7457122000001</v>
      </c>
      <c r="AF33" s="238">
        <v>1075.8927153</v>
      </c>
      <c r="AG33" s="238">
        <v>1079.9210565000001</v>
      </c>
      <c r="AH33" s="238">
        <v>1083.7735203</v>
      </c>
      <c r="AI33" s="238">
        <v>1087.8345486999999</v>
      </c>
      <c r="AJ33" s="238">
        <v>1091.5622109999999</v>
      </c>
      <c r="AK33" s="238">
        <v>1096.4468168000001</v>
      </c>
      <c r="AL33" s="238">
        <v>1101.9464350999999</v>
      </c>
      <c r="AM33" s="238">
        <v>1110.8335526000001</v>
      </c>
      <c r="AN33" s="238">
        <v>1115.4838315</v>
      </c>
      <c r="AO33" s="238">
        <v>1118.6697584000001</v>
      </c>
      <c r="AP33" s="238">
        <v>1117.3239765000001</v>
      </c>
      <c r="AQ33" s="238">
        <v>1119.8817165999999</v>
      </c>
      <c r="AR33" s="238">
        <v>1123.2756220000001</v>
      </c>
      <c r="AS33" s="238">
        <v>1128.701458</v>
      </c>
      <c r="AT33" s="238">
        <v>1132.8708701999999</v>
      </c>
      <c r="AU33" s="238">
        <v>1136.9796237999999</v>
      </c>
      <c r="AV33" s="238">
        <v>1139.9791740999999</v>
      </c>
      <c r="AW33" s="238">
        <v>1144.7530191000001</v>
      </c>
      <c r="AX33" s="238">
        <v>1150.2526141000001</v>
      </c>
      <c r="AY33" s="238">
        <v>1158.7508558</v>
      </c>
      <c r="AZ33" s="238">
        <v>1163.9972783000001</v>
      </c>
      <c r="BA33" s="238">
        <v>1168.2647781000001</v>
      </c>
      <c r="BB33" s="238">
        <v>1170.3391525</v>
      </c>
      <c r="BC33" s="238">
        <v>1173.5594593000001</v>
      </c>
      <c r="BD33" s="238">
        <v>1176.7114956999999</v>
      </c>
      <c r="BE33" s="238">
        <v>1180.0927085000001</v>
      </c>
      <c r="BF33" s="238">
        <v>1182.8851188000001</v>
      </c>
      <c r="BG33" s="329">
        <v>1185.386</v>
      </c>
      <c r="BH33" s="329">
        <v>1186.79</v>
      </c>
      <c r="BI33" s="329">
        <v>1189.3130000000001</v>
      </c>
      <c r="BJ33" s="329">
        <v>1192.1489999999999</v>
      </c>
      <c r="BK33" s="329">
        <v>1195.4770000000001</v>
      </c>
      <c r="BL33" s="329">
        <v>1198.8040000000001</v>
      </c>
      <c r="BM33" s="329">
        <v>1202.31</v>
      </c>
      <c r="BN33" s="329">
        <v>1206.421</v>
      </c>
      <c r="BO33" s="329">
        <v>1209.963</v>
      </c>
      <c r="BP33" s="329">
        <v>1213.3620000000001</v>
      </c>
      <c r="BQ33" s="329">
        <v>1216.366</v>
      </c>
      <c r="BR33" s="329">
        <v>1219.67</v>
      </c>
      <c r="BS33" s="329">
        <v>1223.02</v>
      </c>
      <c r="BT33" s="329">
        <v>1226.453</v>
      </c>
      <c r="BU33" s="329">
        <v>1229.8689999999999</v>
      </c>
      <c r="BV33" s="329">
        <v>1233.306</v>
      </c>
    </row>
    <row r="34" spans="1:74" s="163" customFormat="1" ht="11.1" customHeight="1" x14ac:dyDescent="0.2">
      <c r="A34" s="148" t="s">
        <v>734</v>
      </c>
      <c r="B34" s="209" t="s">
        <v>454</v>
      </c>
      <c r="C34" s="238">
        <v>2424.7268362</v>
      </c>
      <c r="D34" s="238">
        <v>2442.1018607999999</v>
      </c>
      <c r="E34" s="238">
        <v>2457.7691335999998</v>
      </c>
      <c r="F34" s="238">
        <v>2472.5923693</v>
      </c>
      <c r="G34" s="238">
        <v>2484.1963522999999</v>
      </c>
      <c r="H34" s="238">
        <v>2493.4447976000001</v>
      </c>
      <c r="I34" s="238">
        <v>2498.4924725000001</v>
      </c>
      <c r="J34" s="238">
        <v>2504.4137664</v>
      </c>
      <c r="K34" s="238">
        <v>2509.3634468</v>
      </c>
      <c r="L34" s="238">
        <v>2510.5751</v>
      </c>
      <c r="M34" s="238">
        <v>2515.6563636999999</v>
      </c>
      <c r="N34" s="238">
        <v>2521.8408239999999</v>
      </c>
      <c r="O34" s="238">
        <v>2533.8277914</v>
      </c>
      <c r="P34" s="238">
        <v>2538.6941624999999</v>
      </c>
      <c r="Q34" s="238">
        <v>2541.1392476000001</v>
      </c>
      <c r="R34" s="238">
        <v>2536.3813172999999</v>
      </c>
      <c r="S34" s="238">
        <v>2537.5701275000001</v>
      </c>
      <c r="T34" s="238">
        <v>2539.9239487999998</v>
      </c>
      <c r="U34" s="238">
        <v>2543.4513643999999</v>
      </c>
      <c r="V34" s="238">
        <v>2548.1287705</v>
      </c>
      <c r="W34" s="238">
        <v>2553.9647503000001</v>
      </c>
      <c r="X34" s="238">
        <v>2561.9720394000001</v>
      </c>
      <c r="Y34" s="238">
        <v>2569.3656148999999</v>
      </c>
      <c r="Z34" s="238">
        <v>2577.1582125</v>
      </c>
      <c r="AA34" s="238">
        <v>2586.5461237</v>
      </c>
      <c r="AB34" s="238">
        <v>2594.2395467000001</v>
      </c>
      <c r="AC34" s="238">
        <v>2601.4347729000001</v>
      </c>
      <c r="AD34" s="238">
        <v>2608.3788510999998</v>
      </c>
      <c r="AE34" s="238">
        <v>2614.3923973999999</v>
      </c>
      <c r="AF34" s="238">
        <v>2619.7224605000001</v>
      </c>
      <c r="AG34" s="238">
        <v>2619.3071033000001</v>
      </c>
      <c r="AH34" s="238">
        <v>2627.0666528000002</v>
      </c>
      <c r="AI34" s="238">
        <v>2637.9391719</v>
      </c>
      <c r="AJ34" s="238">
        <v>2657.7361894000001</v>
      </c>
      <c r="AK34" s="238">
        <v>2670.4760012000002</v>
      </c>
      <c r="AL34" s="238">
        <v>2681.9701361000002</v>
      </c>
      <c r="AM34" s="238">
        <v>2691.6244621999999</v>
      </c>
      <c r="AN34" s="238">
        <v>2701.0728422000002</v>
      </c>
      <c r="AO34" s="238">
        <v>2709.7211441999998</v>
      </c>
      <c r="AP34" s="238">
        <v>2717.4758922000001</v>
      </c>
      <c r="AQ34" s="238">
        <v>2724.5941453</v>
      </c>
      <c r="AR34" s="238">
        <v>2730.9824275999999</v>
      </c>
      <c r="AS34" s="238">
        <v>2734.6244919000001</v>
      </c>
      <c r="AT34" s="238">
        <v>2741.0650177000002</v>
      </c>
      <c r="AU34" s="238">
        <v>2748.2877577999998</v>
      </c>
      <c r="AV34" s="238">
        <v>2755.2274441999998</v>
      </c>
      <c r="AW34" s="238">
        <v>2764.8135640999999</v>
      </c>
      <c r="AX34" s="238">
        <v>2775.9808495000002</v>
      </c>
      <c r="AY34" s="238">
        <v>2792.5790281</v>
      </c>
      <c r="AZ34" s="238">
        <v>2804.0213485999998</v>
      </c>
      <c r="BA34" s="238">
        <v>2814.1575388000001</v>
      </c>
      <c r="BB34" s="238">
        <v>2822.2431115999998</v>
      </c>
      <c r="BC34" s="238">
        <v>2830.3254063999998</v>
      </c>
      <c r="BD34" s="238">
        <v>2837.659936</v>
      </c>
      <c r="BE34" s="238">
        <v>2844.2027422000001</v>
      </c>
      <c r="BF34" s="238">
        <v>2850.0747105</v>
      </c>
      <c r="BG34" s="329">
        <v>2855.232</v>
      </c>
      <c r="BH34" s="329">
        <v>2858.0830000000001</v>
      </c>
      <c r="BI34" s="329">
        <v>2863.0039999999999</v>
      </c>
      <c r="BJ34" s="329">
        <v>2868.404</v>
      </c>
      <c r="BK34" s="329">
        <v>2874.1640000000002</v>
      </c>
      <c r="BL34" s="329">
        <v>2880.6089999999999</v>
      </c>
      <c r="BM34" s="329">
        <v>2887.6210000000001</v>
      </c>
      <c r="BN34" s="329">
        <v>2896.1959999999999</v>
      </c>
      <c r="BO34" s="329">
        <v>2903.5949999999998</v>
      </c>
      <c r="BP34" s="329">
        <v>2910.8139999999999</v>
      </c>
      <c r="BQ34" s="329">
        <v>2917.7829999999999</v>
      </c>
      <c r="BR34" s="329">
        <v>2924.6950000000002</v>
      </c>
      <c r="BS34" s="329">
        <v>2931.48</v>
      </c>
      <c r="BT34" s="329">
        <v>2937.933</v>
      </c>
      <c r="BU34" s="329">
        <v>2944.616</v>
      </c>
      <c r="BV34" s="329">
        <v>2951.3240000000001</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5807.5306813999996</v>
      </c>
      <c r="D36" s="238">
        <v>5808.0318700999997</v>
      </c>
      <c r="E36" s="238">
        <v>5807.8721857</v>
      </c>
      <c r="F36" s="238">
        <v>5806.9774625999999</v>
      </c>
      <c r="G36" s="238">
        <v>5806.4654893999996</v>
      </c>
      <c r="H36" s="238">
        <v>5807.7520433</v>
      </c>
      <c r="I36" s="238">
        <v>5811.7848511000002</v>
      </c>
      <c r="J36" s="238">
        <v>5817.6394381999999</v>
      </c>
      <c r="K36" s="238">
        <v>5823.9232797000004</v>
      </c>
      <c r="L36" s="238">
        <v>5829.5650595999996</v>
      </c>
      <c r="M36" s="238">
        <v>5834.7782983999996</v>
      </c>
      <c r="N36" s="238">
        <v>5840.0977253000001</v>
      </c>
      <c r="O36" s="238">
        <v>5845.8445736000003</v>
      </c>
      <c r="P36" s="238">
        <v>5851.4860912000004</v>
      </c>
      <c r="Q36" s="238">
        <v>5856.2760299000001</v>
      </c>
      <c r="R36" s="238">
        <v>5859.6379281999998</v>
      </c>
      <c r="S36" s="238">
        <v>5861.6744718</v>
      </c>
      <c r="T36" s="238">
        <v>5862.6581329999999</v>
      </c>
      <c r="U36" s="238">
        <v>5862.8784943000001</v>
      </c>
      <c r="V36" s="238">
        <v>5862.6935789999998</v>
      </c>
      <c r="W36" s="238">
        <v>5862.4785205999997</v>
      </c>
      <c r="X36" s="238">
        <v>5862.4923113000004</v>
      </c>
      <c r="Y36" s="238">
        <v>5862.5293774000002</v>
      </c>
      <c r="Z36" s="238">
        <v>5862.2680038999997</v>
      </c>
      <c r="AA36" s="238">
        <v>5861.5937983000003</v>
      </c>
      <c r="AB36" s="238">
        <v>5861.2216582999999</v>
      </c>
      <c r="AC36" s="238">
        <v>5862.0738038999998</v>
      </c>
      <c r="AD36" s="238">
        <v>5864.7760688999997</v>
      </c>
      <c r="AE36" s="238">
        <v>5868.7687397</v>
      </c>
      <c r="AF36" s="238">
        <v>5873.1957161999999</v>
      </c>
      <c r="AG36" s="238">
        <v>5877.3705767000001</v>
      </c>
      <c r="AH36" s="238">
        <v>5881.2856136</v>
      </c>
      <c r="AI36" s="238">
        <v>5885.1027973</v>
      </c>
      <c r="AJ36" s="238">
        <v>5888.9593492000004</v>
      </c>
      <c r="AK36" s="238">
        <v>5892.8934933</v>
      </c>
      <c r="AL36" s="238">
        <v>5896.9187040999996</v>
      </c>
      <c r="AM36" s="238">
        <v>5901.0102285000003</v>
      </c>
      <c r="AN36" s="238">
        <v>5904.9904023999998</v>
      </c>
      <c r="AO36" s="238">
        <v>5908.6433338999996</v>
      </c>
      <c r="AP36" s="238">
        <v>5911.9089929000002</v>
      </c>
      <c r="AQ36" s="238">
        <v>5915.3507970000001</v>
      </c>
      <c r="AR36" s="238">
        <v>5919.6880254999996</v>
      </c>
      <c r="AS36" s="238">
        <v>5925.3493626999998</v>
      </c>
      <c r="AT36" s="238">
        <v>5931.6011116</v>
      </c>
      <c r="AU36" s="238">
        <v>5937.4189802999999</v>
      </c>
      <c r="AV36" s="238">
        <v>5942.0596599</v>
      </c>
      <c r="AW36" s="238">
        <v>5945.9037756999996</v>
      </c>
      <c r="AX36" s="238">
        <v>5949.6129362000001</v>
      </c>
      <c r="AY36" s="238">
        <v>5953.6302107000001</v>
      </c>
      <c r="AZ36" s="238">
        <v>5957.5245114999998</v>
      </c>
      <c r="BA36" s="238">
        <v>5960.6462117000001</v>
      </c>
      <c r="BB36" s="238">
        <v>5962.6100313999996</v>
      </c>
      <c r="BC36" s="238">
        <v>5964.0880803</v>
      </c>
      <c r="BD36" s="238">
        <v>5966.016815</v>
      </c>
      <c r="BE36" s="238">
        <v>5969.0712835000004</v>
      </c>
      <c r="BF36" s="238">
        <v>5972.8808981000002</v>
      </c>
      <c r="BG36" s="329">
        <v>5976.8140000000003</v>
      </c>
      <c r="BH36" s="329">
        <v>5980.3760000000002</v>
      </c>
      <c r="BI36" s="329">
        <v>5983.6270000000004</v>
      </c>
      <c r="BJ36" s="329">
        <v>5986.7659999999996</v>
      </c>
      <c r="BK36" s="329">
        <v>5989.9759999999997</v>
      </c>
      <c r="BL36" s="329">
        <v>5993.3829999999998</v>
      </c>
      <c r="BM36" s="329">
        <v>5997.0990000000002</v>
      </c>
      <c r="BN36" s="329">
        <v>6001.1549999999997</v>
      </c>
      <c r="BO36" s="329">
        <v>6005.2529999999997</v>
      </c>
      <c r="BP36" s="329">
        <v>6009.0140000000001</v>
      </c>
      <c r="BQ36" s="329">
        <v>6012.174</v>
      </c>
      <c r="BR36" s="329">
        <v>6014.9309999999996</v>
      </c>
      <c r="BS36" s="329">
        <v>6017.5969999999998</v>
      </c>
      <c r="BT36" s="329">
        <v>6020.4279999999999</v>
      </c>
      <c r="BU36" s="329">
        <v>6023.4530000000004</v>
      </c>
      <c r="BV36" s="329">
        <v>6026.6440000000002</v>
      </c>
    </row>
    <row r="37" spans="1:74" s="163" customFormat="1" ht="11.1" customHeight="1" x14ac:dyDescent="0.2">
      <c r="A37" s="148" t="s">
        <v>736</v>
      </c>
      <c r="B37" s="209" t="s">
        <v>480</v>
      </c>
      <c r="C37" s="238">
        <v>15930.832477</v>
      </c>
      <c r="D37" s="238">
        <v>15931.087310000001</v>
      </c>
      <c r="E37" s="238">
        <v>15930.508155</v>
      </c>
      <c r="F37" s="238">
        <v>15929.033797</v>
      </c>
      <c r="G37" s="238">
        <v>15927.629599</v>
      </c>
      <c r="H37" s="238">
        <v>15927.517567000001</v>
      </c>
      <c r="I37" s="238">
        <v>15929.511737000001</v>
      </c>
      <c r="J37" s="238">
        <v>15932.794264</v>
      </c>
      <c r="K37" s="238">
        <v>15936.139331</v>
      </c>
      <c r="L37" s="238">
        <v>15938.706301</v>
      </c>
      <c r="M37" s="238">
        <v>15941.195266999999</v>
      </c>
      <c r="N37" s="238">
        <v>15944.691500999999</v>
      </c>
      <c r="O37" s="238">
        <v>15949.580147000001</v>
      </c>
      <c r="P37" s="238">
        <v>15953.445833</v>
      </c>
      <c r="Q37" s="238">
        <v>15953.173054999999</v>
      </c>
      <c r="R37" s="238">
        <v>15947.075206</v>
      </c>
      <c r="S37" s="238">
        <v>15939.181262</v>
      </c>
      <c r="T37" s="238">
        <v>15934.949095</v>
      </c>
      <c r="U37" s="238">
        <v>15938.305190999999</v>
      </c>
      <c r="V37" s="238">
        <v>15947.050513</v>
      </c>
      <c r="W37" s="238">
        <v>15957.454639</v>
      </c>
      <c r="X37" s="238">
        <v>15966.47178</v>
      </c>
      <c r="Y37" s="238">
        <v>15973.794680999999</v>
      </c>
      <c r="Z37" s="238">
        <v>15979.800719999999</v>
      </c>
      <c r="AA37" s="238">
        <v>15985.179303999999</v>
      </c>
      <c r="AB37" s="238">
        <v>15991.86796</v>
      </c>
      <c r="AC37" s="238">
        <v>16002.116242</v>
      </c>
      <c r="AD37" s="238">
        <v>16017.380265</v>
      </c>
      <c r="AE37" s="238">
        <v>16035.942381000001</v>
      </c>
      <c r="AF37" s="238">
        <v>16055.291498000001</v>
      </c>
      <c r="AG37" s="238">
        <v>16073.416053000001</v>
      </c>
      <c r="AH37" s="238">
        <v>16090.302600999999</v>
      </c>
      <c r="AI37" s="238">
        <v>16106.437223000001</v>
      </c>
      <c r="AJ37" s="238">
        <v>16122.22892</v>
      </c>
      <c r="AK37" s="238">
        <v>16137.77836</v>
      </c>
      <c r="AL37" s="238">
        <v>16153.109134</v>
      </c>
      <c r="AM37" s="238">
        <v>16168.142903</v>
      </c>
      <c r="AN37" s="238">
        <v>16182.393631000001</v>
      </c>
      <c r="AO37" s="238">
        <v>16195.273356</v>
      </c>
      <c r="AP37" s="238">
        <v>16206.619280000001</v>
      </c>
      <c r="AQ37" s="238">
        <v>16217.969271</v>
      </c>
      <c r="AR37" s="238">
        <v>16231.286362000001</v>
      </c>
      <c r="AS37" s="238">
        <v>16247.764628999999</v>
      </c>
      <c r="AT37" s="238">
        <v>16265.522325</v>
      </c>
      <c r="AU37" s="238">
        <v>16281.908749</v>
      </c>
      <c r="AV37" s="238">
        <v>16294.97596</v>
      </c>
      <c r="AW37" s="238">
        <v>16305.587058999999</v>
      </c>
      <c r="AX37" s="238">
        <v>16315.30791</v>
      </c>
      <c r="AY37" s="238">
        <v>16325.220928000001</v>
      </c>
      <c r="AZ37" s="238">
        <v>16334.474726</v>
      </c>
      <c r="BA37" s="238">
        <v>16341.734473</v>
      </c>
      <c r="BB37" s="238">
        <v>16346.255294000001</v>
      </c>
      <c r="BC37" s="238">
        <v>16349.65216</v>
      </c>
      <c r="BD37" s="238">
        <v>16354.13</v>
      </c>
      <c r="BE37" s="238">
        <v>16361.2986</v>
      </c>
      <c r="BF37" s="238">
        <v>16370.387158</v>
      </c>
      <c r="BG37" s="329">
        <v>16380.03</v>
      </c>
      <c r="BH37" s="329">
        <v>16389.13</v>
      </c>
      <c r="BI37" s="329">
        <v>16397.68</v>
      </c>
      <c r="BJ37" s="329">
        <v>16405.95</v>
      </c>
      <c r="BK37" s="329">
        <v>16414.22</v>
      </c>
      <c r="BL37" s="329">
        <v>16422.88</v>
      </c>
      <c r="BM37" s="329">
        <v>16432.349999999999</v>
      </c>
      <c r="BN37" s="329">
        <v>16442.810000000001</v>
      </c>
      <c r="BO37" s="329">
        <v>16453.48</v>
      </c>
      <c r="BP37" s="329">
        <v>16463.39</v>
      </c>
      <c r="BQ37" s="329">
        <v>16471.79</v>
      </c>
      <c r="BR37" s="329">
        <v>16479.150000000001</v>
      </c>
      <c r="BS37" s="329">
        <v>16486.18</v>
      </c>
      <c r="BT37" s="329">
        <v>16493.490000000002</v>
      </c>
      <c r="BU37" s="329">
        <v>16501.16</v>
      </c>
      <c r="BV37" s="329">
        <v>16509.16</v>
      </c>
    </row>
    <row r="38" spans="1:74" s="163" customFormat="1" ht="11.1" customHeight="1" x14ac:dyDescent="0.2">
      <c r="A38" s="148" t="s">
        <v>737</v>
      </c>
      <c r="B38" s="209" t="s">
        <v>448</v>
      </c>
      <c r="C38" s="238">
        <v>18638.147831999999</v>
      </c>
      <c r="D38" s="238">
        <v>18650.179484</v>
      </c>
      <c r="E38" s="238">
        <v>18661.338733000001</v>
      </c>
      <c r="F38" s="238">
        <v>18671.320282000001</v>
      </c>
      <c r="G38" s="238">
        <v>18681.289438</v>
      </c>
      <c r="H38" s="238">
        <v>18692.779161999999</v>
      </c>
      <c r="I38" s="238">
        <v>18706.832117000002</v>
      </c>
      <c r="J38" s="238">
        <v>18722.529783999998</v>
      </c>
      <c r="K38" s="238">
        <v>18738.463348000001</v>
      </c>
      <c r="L38" s="238">
        <v>18753.614833</v>
      </c>
      <c r="M38" s="238">
        <v>18768.529606</v>
      </c>
      <c r="N38" s="238">
        <v>18784.143875000002</v>
      </c>
      <c r="O38" s="238">
        <v>18800.848548999998</v>
      </c>
      <c r="P38" s="238">
        <v>18816.853353999999</v>
      </c>
      <c r="Q38" s="238">
        <v>18829.822723000001</v>
      </c>
      <c r="R38" s="238">
        <v>18838.044703</v>
      </c>
      <c r="S38" s="238">
        <v>18842.301820000001</v>
      </c>
      <c r="T38" s="238">
        <v>18844.000216</v>
      </c>
      <c r="U38" s="238">
        <v>18844.417726</v>
      </c>
      <c r="V38" s="238">
        <v>18844.318945999999</v>
      </c>
      <c r="W38" s="238">
        <v>18844.340164000001</v>
      </c>
      <c r="X38" s="238">
        <v>18844.861781</v>
      </c>
      <c r="Y38" s="238">
        <v>18845.240656999998</v>
      </c>
      <c r="Z38" s="238">
        <v>18844.577765999999</v>
      </c>
      <c r="AA38" s="238">
        <v>18842.622845999998</v>
      </c>
      <c r="AB38" s="238">
        <v>18841.720681999999</v>
      </c>
      <c r="AC38" s="238">
        <v>18844.864827000001</v>
      </c>
      <c r="AD38" s="238">
        <v>18854.049498</v>
      </c>
      <c r="AE38" s="238">
        <v>18867.271594000002</v>
      </c>
      <c r="AF38" s="238">
        <v>18881.528677999999</v>
      </c>
      <c r="AG38" s="238">
        <v>18894.442851</v>
      </c>
      <c r="AH38" s="238">
        <v>18906.134340000001</v>
      </c>
      <c r="AI38" s="238">
        <v>18917.347908</v>
      </c>
      <c r="AJ38" s="238">
        <v>18928.701596999999</v>
      </c>
      <c r="AK38" s="238">
        <v>18940.306570000001</v>
      </c>
      <c r="AL38" s="238">
        <v>18952.147269000001</v>
      </c>
      <c r="AM38" s="238">
        <v>18964.096813</v>
      </c>
      <c r="AN38" s="238">
        <v>18975.583032999999</v>
      </c>
      <c r="AO38" s="238">
        <v>18985.922438000001</v>
      </c>
      <c r="AP38" s="238">
        <v>18994.933517000001</v>
      </c>
      <c r="AQ38" s="238">
        <v>19004.442692000001</v>
      </c>
      <c r="AR38" s="238">
        <v>19016.778364999998</v>
      </c>
      <c r="AS38" s="238">
        <v>19033.339007999999</v>
      </c>
      <c r="AT38" s="238">
        <v>19051.803367</v>
      </c>
      <c r="AU38" s="238">
        <v>19068.920257000002</v>
      </c>
      <c r="AV38" s="238">
        <v>19082.304186000001</v>
      </c>
      <c r="AW38" s="238">
        <v>19093.032434000001</v>
      </c>
      <c r="AX38" s="238">
        <v>19103.047973000001</v>
      </c>
      <c r="AY38" s="238">
        <v>19113.742286000001</v>
      </c>
      <c r="AZ38" s="238">
        <v>19124.300895</v>
      </c>
      <c r="BA38" s="238">
        <v>19133.357828</v>
      </c>
      <c r="BB38" s="238">
        <v>19140.091703999999</v>
      </c>
      <c r="BC38" s="238">
        <v>19145.859486000001</v>
      </c>
      <c r="BD38" s="238">
        <v>19152.562722999999</v>
      </c>
      <c r="BE38" s="238">
        <v>19161.604521000001</v>
      </c>
      <c r="BF38" s="238">
        <v>19172.394213</v>
      </c>
      <c r="BG38" s="329">
        <v>19183.84</v>
      </c>
      <c r="BH38" s="329">
        <v>19195.02</v>
      </c>
      <c r="BI38" s="329">
        <v>19205.669999999998</v>
      </c>
      <c r="BJ38" s="329">
        <v>19215.669999999998</v>
      </c>
      <c r="BK38" s="329">
        <v>19225.150000000001</v>
      </c>
      <c r="BL38" s="329">
        <v>19235.16</v>
      </c>
      <c r="BM38" s="329">
        <v>19246.990000000002</v>
      </c>
      <c r="BN38" s="329">
        <v>19261.41</v>
      </c>
      <c r="BO38" s="329">
        <v>19277.07</v>
      </c>
      <c r="BP38" s="329">
        <v>19292.14</v>
      </c>
      <c r="BQ38" s="329">
        <v>19305.23</v>
      </c>
      <c r="BR38" s="329">
        <v>19316.89</v>
      </c>
      <c r="BS38" s="329">
        <v>19328.13</v>
      </c>
      <c r="BT38" s="329">
        <v>19339.77</v>
      </c>
      <c r="BU38" s="329">
        <v>19351.72</v>
      </c>
      <c r="BV38" s="329">
        <v>19363.7</v>
      </c>
    </row>
    <row r="39" spans="1:74" s="163" customFormat="1" ht="11.1" customHeight="1" x14ac:dyDescent="0.2">
      <c r="A39" s="148" t="s">
        <v>738</v>
      </c>
      <c r="B39" s="209" t="s">
        <v>449</v>
      </c>
      <c r="C39" s="238">
        <v>8439.7692843000004</v>
      </c>
      <c r="D39" s="238">
        <v>8447.1354816000003</v>
      </c>
      <c r="E39" s="238">
        <v>8454.6418565000004</v>
      </c>
      <c r="F39" s="238">
        <v>8462.2052860999993</v>
      </c>
      <c r="G39" s="238">
        <v>8469.2295025000003</v>
      </c>
      <c r="H39" s="238">
        <v>8474.9899516999994</v>
      </c>
      <c r="I39" s="238">
        <v>8479.0107472</v>
      </c>
      <c r="J39" s="238">
        <v>8481.8106733999994</v>
      </c>
      <c r="K39" s="238">
        <v>8484.1571824999992</v>
      </c>
      <c r="L39" s="238">
        <v>8486.7120450000002</v>
      </c>
      <c r="M39" s="238">
        <v>8489.7143063999993</v>
      </c>
      <c r="N39" s="238">
        <v>8493.2973306000004</v>
      </c>
      <c r="O39" s="238">
        <v>8497.3554423000005</v>
      </c>
      <c r="P39" s="238">
        <v>8500.8268095999993</v>
      </c>
      <c r="Q39" s="238">
        <v>8502.4105615999997</v>
      </c>
      <c r="R39" s="238">
        <v>8501.3415986</v>
      </c>
      <c r="S39" s="238">
        <v>8498.9979060999995</v>
      </c>
      <c r="T39" s="238">
        <v>8497.2932412999999</v>
      </c>
      <c r="U39" s="238">
        <v>8497.6535698000007</v>
      </c>
      <c r="V39" s="238">
        <v>8499.5536931000006</v>
      </c>
      <c r="W39" s="238">
        <v>8501.9806212999993</v>
      </c>
      <c r="X39" s="238">
        <v>8504.0811656999995</v>
      </c>
      <c r="Y39" s="238">
        <v>8505.6413429999993</v>
      </c>
      <c r="Z39" s="238">
        <v>8506.6069707999995</v>
      </c>
      <c r="AA39" s="238">
        <v>8507.1403895999993</v>
      </c>
      <c r="AB39" s="238">
        <v>8508.2700313999994</v>
      </c>
      <c r="AC39" s="238">
        <v>8511.2408508000008</v>
      </c>
      <c r="AD39" s="238">
        <v>8516.8773677999998</v>
      </c>
      <c r="AE39" s="238">
        <v>8524.3223632000008</v>
      </c>
      <c r="AF39" s="238">
        <v>8532.2981830000008</v>
      </c>
      <c r="AG39" s="238">
        <v>8539.7903473999995</v>
      </c>
      <c r="AH39" s="238">
        <v>8546.8370730999995</v>
      </c>
      <c r="AI39" s="238">
        <v>8553.7397507999995</v>
      </c>
      <c r="AJ39" s="238">
        <v>8560.7499597000005</v>
      </c>
      <c r="AK39" s="238">
        <v>8567.9200321000008</v>
      </c>
      <c r="AL39" s="238">
        <v>8575.2524890000004</v>
      </c>
      <c r="AM39" s="238">
        <v>8582.6974910000008</v>
      </c>
      <c r="AN39" s="238">
        <v>8589.9957584999993</v>
      </c>
      <c r="AO39" s="238">
        <v>8596.8356519000008</v>
      </c>
      <c r="AP39" s="238">
        <v>8603.1330768000007</v>
      </c>
      <c r="AQ39" s="238">
        <v>8609.7141207999994</v>
      </c>
      <c r="AR39" s="238">
        <v>8617.6324167999992</v>
      </c>
      <c r="AS39" s="238">
        <v>8627.5197358999994</v>
      </c>
      <c r="AT39" s="238">
        <v>8638.3204019999994</v>
      </c>
      <c r="AU39" s="238">
        <v>8648.5568774000003</v>
      </c>
      <c r="AV39" s="238">
        <v>8657.1451706999997</v>
      </c>
      <c r="AW39" s="238">
        <v>8664.5754773000008</v>
      </c>
      <c r="AX39" s="238">
        <v>8671.7315392</v>
      </c>
      <c r="AY39" s="238">
        <v>8679.2491551000003</v>
      </c>
      <c r="AZ39" s="238">
        <v>8686.7723509999996</v>
      </c>
      <c r="BA39" s="238">
        <v>8693.6972096000009</v>
      </c>
      <c r="BB39" s="238">
        <v>8699.6518228000004</v>
      </c>
      <c r="BC39" s="238">
        <v>8705.1923189999998</v>
      </c>
      <c r="BD39" s="238">
        <v>8711.1068355000007</v>
      </c>
      <c r="BE39" s="238">
        <v>8717.9687546999994</v>
      </c>
      <c r="BF39" s="238">
        <v>8725.49244</v>
      </c>
      <c r="BG39" s="329">
        <v>8733.1769999999997</v>
      </c>
      <c r="BH39" s="329">
        <v>8740.6229999999996</v>
      </c>
      <c r="BI39" s="329">
        <v>8747.8230000000003</v>
      </c>
      <c r="BJ39" s="329">
        <v>8754.8729999999996</v>
      </c>
      <c r="BK39" s="329">
        <v>8761.8940000000002</v>
      </c>
      <c r="BL39" s="329">
        <v>8769.1239999999998</v>
      </c>
      <c r="BM39" s="329">
        <v>8776.8269999999993</v>
      </c>
      <c r="BN39" s="329">
        <v>8785.1360000000004</v>
      </c>
      <c r="BO39" s="329">
        <v>8793.6610000000001</v>
      </c>
      <c r="BP39" s="329">
        <v>8801.8819999999996</v>
      </c>
      <c r="BQ39" s="329">
        <v>8809.4210000000003</v>
      </c>
      <c r="BR39" s="329">
        <v>8816.4840000000004</v>
      </c>
      <c r="BS39" s="329">
        <v>8823.4179999999997</v>
      </c>
      <c r="BT39" s="329">
        <v>8830.4940000000006</v>
      </c>
      <c r="BU39" s="329">
        <v>8837.6550000000007</v>
      </c>
      <c r="BV39" s="329">
        <v>8844.7669999999998</v>
      </c>
    </row>
    <row r="40" spans="1:74" s="163" customFormat="1" ht="11.1" customHeight="1" x14ac:dyDescent="0.2">
      <c r="A40" s="148" t="s">
        <v>739</v>
      </c>
      <c r="B40" s="209" t="s">
        <v>450</v>
      </c>
      <c r="C40" s="238">
        <v>24561.849028000001</v>
      </c>
      <c r="D40" s="238">
        <v>24596.101216999999</v>
      </c>
      <c r="E40" s="238">
        <v>24630.216573999998</v>
      </c>
      <c r="F40" s="238">
        <v>24663.935669999999</v>
      </c>
      <c r="G40" s="238">
        <v>24696.640347</v>
      </c>
      <c r="H40" s="238">
        <v>24727.622765</v>
      </c>
      <c r="I40" s="238">
        <v>24756.436565</v>
      </c>
      <c r="J40" s="238">
        <v>24783.681311</v>
      </c>
      <c r="K40" s="238">
        <v>24810.218046000002</v>
      </c>
      <c r="L40" s="238">
        <v>24836.858519000001</v>
      </c>
      <c r="M40" s="238">
        <v>24864.217284999999</v>
      </c>
      <c r="N40" s="238">
        <v>24892.859605000001</v>
      </c>
      <c r="O40" s="238">
        <v>24922.736164000002</v>
      </c>
      <c r="P40" s="238">
        <v>24951.339349999998</v>
      </c>
      <c r="Q40" s="238">
        <v>24975.546976000001</v>
      </c>
      <c r="R40" s="238">
        <v>24993.195706999999</v>
      </c>
      <c r="S40" s="238">
        <v>25005.957622999998</v>
      </c>
      <c r="T40" s="238">
        <v>25016.463655</v>
      </c>
      <c r="U40" s="238">
        <v>25026.911975999999</v>
      </c>
      <c r="V40" s="238">
        <v>25037.769729</v>
      </c>
      <c r="W40" s="238">
        <v>25049.071295999998</v>
      </c>
      <c r="X40" s="238">
        <v>25060.682723000002</v>
      </c>
      <c r="Y40" s="238">
        <v>25071.796688999999</v>
      </c>
      <c r="Z40" s="238">
        <v>25081.437536000001</v>
      </c>
      <c r="AA40" s="238">
        <v>25089.444414000001</v>
      </c>
      <c r="AB40" s="238">
        <v>25098.915722999998</v>
      </c>
      <c r="AC40" s="238">
        <v>25113.764673000001</v>
      </c>
      <c r="AD40" s="238">
        <v>25136.601411</v>
      </c>
      <c r="AE40" s="238">
        <v>25164.823833999999</v>
      </c>
      <c r="AF40" s="238">
        <v>25194.526776999999</v>
      </c>
      <c r="AG40" s="238">
        <v>25222.638037000001</v>
      </c>
      <c r="AH40" s="238">
        <v>25249.417260999999</v>
      </c>
      <c r="AI40" s="238">
        <v>25275.957057</v>
      </c>
      <c r="AJ40" s="238">
        <v>25303.159452</v>
      </c>
      <c r="AK40" s="238">
        <v>25331.164144999999</v>
      </c>
      <c r="AL40" s="238">
        <v>25359.920251</v>
      </c>
      <c r="AM40" s="238">
        <v>25389.238094</v>
      </c>
      <c r="AN40" s="238">
        <v>25418.372819</v>
      </c>
      <c r="AO40" s="238">
        <v>25446.440779</v>
      </c>
      <c r="AP40" s="238">
        <v>25473.210113000001</v>
      </c>
      <c r="AQ40" s="238">
        <v>25501.056112999999</v>
      </c>
      <c r="AR40" s="238">
        <v>25533.005856</v>
      </c>
      <c r="AS40" s="238">
        <v>25570.863431000002</v>
      </c>
      <c r="AT40" s="238">
        <v>25611.540964</v>
      </c>
      <c r="AU40" s="238">
        <v>25650.727589999999</v>
      </c>
      <c r="AV40" s="238">
        <v>25685.256842999999</v>
      </c>
      <c r="AW40" s="238">
        <v>25716.539841999998</v>
      </c>
      <c r="AX40" s="238">
        <v>25747.132107000001</v>
      </c>
      <c r="AY40" s="238">
        <v>25778.879494000001</v>
      </c>
      <c r="AZ40" s="238">
        <v>25810.789223</v>
      </c>
      <c r="BA40" s="238">
        <v>25841.158848999999</v>
      </c>
      <c r="BB40" s="238">
        <v>25868.907827999999</v>
      </c>
      <c r="BC40" s="238">
        <v>25895.443202999999</v>
      </c>
      <c r="BD40" s="238">
        <v>25922.793914000002</v>
      </c>
      <c r="BE40" s="238">
        <v>25952.446401000001</v>
      </c>
      <c r="BF40" s="238">
        <v>25983.717100999998</v>
      </c>
      <c r="BG40" s="329">
        <v>26015.38</v>
      </c>
      <c r="BH40" s="329">
        <v>26046.47</v>
      </c>
      <c r="BI40" s="329">
        <v>26077.03</v>
      </c>
      <c r="BJ40" s="329">
        <v>26107.4</v>
      </c>
      <c r="BK40" s="329">
        <v>26137.95</v>
      </c>
      <c r="BL40" s="329">
        <v>26169.32</v>
      </c>
      <c r="BM40" s="329">
        <v>26202.22</v>
      </c>
      <c r="BN40" s="329">
        <v>26236.97</v>
      </c>
      <c r="BO40" s="329">
        <v>26272.32</v>
      </c>
      <c r="BP40" s="329">
        <v>26306.6</v>
      </c>
      <c r="BQ40" s="329">
        <v>26338.639999999999</v>
      </c>
      <c r="BR40" s="329">
        <v>26369.08</v>
      </c>
      <c r="BS40" s="329">
        <v>26399.01</v>
      </c>
      <c r="BT40" s="329">
        <v>26429.33</v>
      </c>
      <c r="BU40" s="329">
        <v>26460.080000000002</v>
      </c>
      <c r="BV40" s="329">
        <v>26491.06</v>
      </c>
    </row>
    <row r="41" spans="1:74" s="163" customFormat="1" ht="11.1" customHeight="1" x14ac:dyDescent="0.2">
      <c r="A41" s="148" t="s">
        <v>740</v>
      </c>
      <c r="B41" s="209" t="s">
        <v>451</v>
      </c>
      <c r="C41" s="238">
        <v>7522.2728730999997</v>
      </c>
      <c r="D41" s="238">
        <v>7527.4603057000004</v>
      </c>
      <c r="E41" s="238">
        <v>7532.4554952999997</v>
      </c>
      <c r="F41" s="238">
        <v>7537.1944729999996</v>
      </c>
      <c r="G41" s="238">
        <v>7541.7688937000003</v>
      </c>
      <c r="H41" s="238">
        <v>7546.3093183999999</v>
      </c>
      <c r="I41" s="238">
        <v>7550.9097991999997</v>
      </c>
      <c r="J41" s="238">
        <v>7555.5183524000004</v>
      </c>
      <c r="K41" s="238">
        <v>7560.0464856999997</v>
      </c>
      <c r="L41" s="238">
        <v>7564.4615910000002</v>
      </c>
      <c r="M41" s="238">
        <v>7568.9545982</v>
      </c>
      <c r="N41" s="238">
        <v>7573.7723217000002</v>
      </c>
      <c r="O41" s="238">
        <v>7578.9706270999995</v>
      </c>
      <c r="P41" s="238">
        <v>7583.8415845999998</v>
      </c>
      <c r="Q41" s="238">
        <v>7587.4863156000001</v>
      </c>
      <c r="R41" s="238">
        <v>7589.2440858999998</v>
      </c>
      <c r="S41" s="238">
        <v>7589.4067394000003</v>
      </c>
      <c r="T41" s="238">
        <v>7588.5042643999996</v>
      </c>
      <c r="U41" s="238">
        <v>7587.0259435999997</v>
      </c>
      <c r="V41" s="238">
        <v>7585.2982363000001</v>
      </c>
      <c r="W41" s="238">
        <v>7583.6068961000001</v>
      </c>
      <c r="X41" s="238">
        <v>7582.1293883999997</v>
      </c>
      <c r="Y41" s="238">
        <v>7580.6100264999995</v>
      </c>
      <c r="Z41" s="238">
        <v>7578.6848356</v>
      </c>
      <c r="AA41" s="238">
        <v>7576.2477871000001</v>
      </c>
      <c r="AB41" s="238">
        <v>7574.2246382000003</v>
      </c>
      <c r="AC41" s="238">
        <v>7573.7990923999996</v>
      </c>
      <c r="AD41" s="238">
        <v>7575.7694782999997</v>
      </c>
      <c r="AE41" s="238">
        <v>7579.3926246000001</v>
      </c>
      <c r="AF41" s="238">
        <v>7583.5399848999996</v>
      </c>
      <c r="AG41" s="238">
        <v>7587.3208316999999</v>
      </c>
      <c r="AH41" s="238">
        <v>7590.7957114000001</v>
      </c>
      <c r="AI41" s="238">
        <v>7594.2629890999997</v>
      </c>
      <c r="AJ41" s="238">
        <v>7597.9702141999996</v>
      </c>
      <c r="AK41" s="238">
        <v>7601.9616721000002</v>
      </c>
      <c r="AL41" s="238">
        <v>7606.2308325000004</v>
      </c>
      <c r="AM41" s="238">
        <v>7610.7270841</v>
      </c>
      <c r="AN41" s="238">
        <v>7615.2234919000002</v>
      </c>
      <c r="AO41" s="238">
        <v>7619.4490398999997</v>
      </c>
      <c r="AP41" s="238">
        <v>7623.3317723</v>
      </c>
      <c r="AQ41" s="238">
        <v>7627.5959739999998</v>
      </c>
      <c r="AR41" s="238">
        <v>7633.1649896999998</v>
      </c>
      <c r="AS41" s="238">
        <v>7640.5934164999999</v>
      </c>
      <c r="AT41" s="238">
        <v>7648.9608596999997</v>
      </c>
      <c r="AU41" s="238">
        <v>7656.9781767000004</v>
      </c>
      <c r="AV41" s="238">
        <v>7663.693131</v>
      </c>
      <c r="AW41" s="238">
        <v>7669.5011101</v>
      </c>
      <c r="AX41" s="238">
        <v>7675.1344075999996</v>
      </c>
      <c r="AY41" s="238">
        <v>7681.1250977</v>
      </c>
      <c r="AZ41" s="238">
        <v>7687.2043772999996</v>
      </c>
      <c r="BA41" s="238">
        <v>7692.9032236000003</v>
      </c>
      <c r="BB41" s="238">
        <v>7697.9293239999997</v>
      </c>
      <c r="BC41" s="238">
        <v>7702.6972050000004</v>
      </c>
      <c r="BD41" s="238">
        <v>7707.7981030999999</v>
      </c>
      <c r="BE41" s="238">
        <v>7713.6603143000002</v>
      </c>
      <c r="BF41" s="238">
        <v>7720.0603733999997</v>
      </c>
      <c r="BG41" s="329">
        <v>7726.6120000000001</v>
      </c>
      <c r="BH41" s="329">
        <v>7732.9989999999998</v>
      </c>
      <c r="BI41" s="329">
        <v>7739.192</v>
      </c>
      <c r="BJ41" s="329">
        <v>7745.23</v>
      </c>
      <c r="BK41" s="329">
        <v>7751.1859999999997</v>
      </c>
      <c r="BL41" s="329">
        <v>7757.2669999999998</v>
      </c>
      <c r="BM41" s="329">
        <v>7763.7110000000002</v>
      </c>
      <c r="BN41" s="329">
        <v>7770.6540000000005</v>
      </c>
      <c r="BO41" s="329">
        <v>7777.8029999999999</v>
      </c>
      <c r="BP41" s="329">
        <v>7784.7610000000004</v>
      </c>
      <c r="BQ41" s="329">
        <v>7791.2380000000003</v>
      </c>
      <c r="BR41" s="329">
        <v>7797.3639999999996</v>
      </c>
      <c r="BS41" s="329">
        <v>7803.3739999999998</v>
      </c>
      <c r="BT41" s="329">
        <v>7809.4639999999999</v>
      </c>
      <c r="BU41" s="329">
        <v>7815.6779999999999</v>
      </c>
      <c r="BV41" s="329">
        <v>7822.018</v>
      </c>
    </row>
    <row r="42" spans="1:74" s="163" customFormat="1" ht="11.1" customHeight="1" x14ac:dyDescent="0.2">
      <c r="A42" s="148" t="s">
        <v>741</v>
      </c>
      <c r="B42" s="209" t="s">
        <v>452</v>
      </c>
      <c r="C42" s="238">
        <v>14271.756744</v>
      </c>
      <c r="D42" s="238">
        <v>14290.911329</v>
      </c>
      <c r="E42" s="238">
        <v>14310.109232999999</v>
      </c>
      <c r="F42" s="238">
        <v>14329.253602000001</v>
      </c>
      <c r="G42" s="238">
        <v>14347.685267999999</v>
      </c>
      <c r="H42" s="238">
        <v>14364.604488999999</v>
      </c>
      <c r="I42" s="238">
        <v>14379.492748999999</v>
      </c>
      <c r="J42" s="238">
        <v>14392.956442999999</v>
      </c>
      <c r="K42" s="238">
        <v>14405.883193</v>
      </c>
      <c r="L42" s="238">
        <v>14419.044171</v>
      </c>
      <c r="M42" s="238">
        <v>14432.744742000001</v>
      </c>
      <c r="N42" s="238">
        <v>14447.173822999999</v>
      </c>
      <c r="O42" s="238">
        <v>14462.21494</v>
      </c>
      <c r="P42" s="238">
        <v>14476.530076999999</v>
      </c>
      <c r="Q42" s="238">
        <v>14488.475828000001</v>
      </c>
      <c r="R42" s="238">
        <v>14496.848796</v>
      </c>
      <c r="S42" s="238">
        <v>14502.205615000001</v>
      </c>
      <c r="T42" s="238">
        <v>14505.542928000001</v>
      </c>
      <c r="U42" s="238">
        <v>14507.781889</v>
      </c>
      <c r="V42" s="238">
        <v>14509.541698999999</v>
      </c>
      <c r="W42" s="238">
        <v>14511.366071</v>
      </c>
      <c r="X42" s="238">
        <v>14513.592366000001</v>
      </c>
      <c r="Y42" s="238">
        <v>14515.732536</v>
      </c>
      <c r="Z42" s="238">
        <v>14517.092178999999</v>
      </c>
      <c r="AA42" s="238">
        <v>14517.469276</v>
      </c>
      <c r="AB42" s="238">
        <v>14518.631334</v>
      </c>
      <c r="AC42" s="238">
        <v>14522.838239999999</v>
      </c>
      <c r="AD42" s="238">
        <v>14531.619654</v>
      </c>
      <c r="AE42" s="238">
        <v>14543.584317999999</v>
      </c>
      <c r="AF42" s="238">
        <v>14556.610745</v>
      </c>
      <c r="AG42" s="238">
        <v>14569.019761</v>
      </c>
      <c r="AH42" s="238">
        <v>14580.901435</v>
      </c>
      <c r="AI42" s="238">
        <v>14592.788153</v>
      </c>
      <c r="AJ42" s="238">
        <v>14605.123895999999</v>
      </c>
      <c r="AK42" s="238">
        <v>14617.999051999999</v>
      </c>
      <c r="AL42" s="238">
        <v>14631.415606</v>
      </c>
      <c r="AM42" s="238">
        <v>14645.286192</v>
      </c>
      <c r="AN42" s="238">
        <v>14659.166033</v>
      </c>
      <c r="AO42" s="238">
        <v>14672.521000000001</v>
      </c>
      <c r="AP42" s="238">
        <v>14685.208658</v>
      </c>
      <c r="AQ42" s="238">
        <v>14698.653337</v>
      </c>
      <c r="AR42" s="238">
        <v>14714.671061999999</v>
      </c>
      <c r="AS42" s="238">
        <v>14734.366958000001</v>
      </c>
      <c r="AT42" s="238">
        <v>14756.002565000001</v>
      </c>
      <c r="AU42" s="238">
        <v>14777.128521000001</v>
      </c>
      <c r="AV42" s="238">
        <v>14795.902588999999</v>
      </c>
      <c r="AW42" s="238">
        <v>14812.911004</v>
      </c>
      <c r="AX42" s="238">
        <v>14829.347125</v>
      </c>
      <c r="AY42" s="238">
        <v>14846.097271000001</v>
      </c>
      <c r="AZ42" s="238">
        <v>14862.819604</v>
      </c>
      <c r="BA42" s="238">
        <v>14878.865245999999</v>
      </c>
      <c r="BB42" s="238">
        <v>14893.856336000001</v>
      </c>
      <c r="BC42" s="238">
        <v>14908.499073000001</v>
      </c>
      <c r="BD42" s="238">
        <v>14923.770669</v>
      </c>
      <c r="BE42" s="238">
        <v>14940.380961000001</v>
      </c>
      <c r="BF42" s="238">
        <v>14957.970275</v>
      </c>
      <c r="BG42" s="329">
        <v>14975.91</v>
      </c>
      <c r="BH42" s="329">
        <v>14993.7</v>
      </c>
      <c r="BI42" s="329">
        <v>15011.34</v>
      </c>
      <c r="BJ42" s="329">
        <v>15028.96</v>
      </c>
      <c r="BK42" s="329">
        <v>15046.7</v>
      </c>
      <c r="BL42" s="329">
        <v>15064.88</v>
      </c>
      <c r="BM42" s="329">
        <v>15083.81</v>
      </c>
      <c r="BN42" s="329">
        <v>15103.66</v>
      </c>
      <c r="BO42" s="329">
        <v>15123.82</v>
      </c>
      <c r="BP42" s="329">
        <v>15143.54</v>
      </c>
      <c r="BQ42" s="329">
        <v>15162.26</v>
      </c>
      <c r="BR42" s="329">
        <v>15180.24</v>
      </c>
      <c r="BS42" s="329">
        <v>15197.98</v>
      </c>
      <c r="BT42" s="329">
        <v>15215.88</v>
      </c>
      <c r="BU42" s="329">
        <v>15234.02</v>
      </c>
      <c r="BV42" s="329">
        <v>15252.41</v>
      </c>
    </row>
    <row r="43" spans="1:74" s="163" customFormat="1" ht="11.1" customHeight="1" x14ac:dyDescent="0.2">
      <c r="A43" s="148" t="s">
        <v>742</v>
      </c>
      <c r="B43" s="209" t="s">
        <v>453</v>
      </c>
      <c r="C43" s="238">
        <v>8756.3484408000004</v>
      </c>
      <c r="D43" s="238">
        <v>8767.9443744</v>
      </c>
      <c r="E43" s="238">
        <v>8779.0656220000001</v>
      </c>
      <c r="F43" s="238">
        <v>8789.6028865000007</v>
      </c>
      <c r="G43" s="238">
        <v>8800.2038831000009</v>
      </c>
      <c r="H43" s="238">
        <v>8811.7055801000006</v>
      </c>
      <c r="I43" s="238">
        <v>8824.6723309000008</v>
      </c>
      <c r="J43" s="238">
        <v>8838.5780302999992</v>
      </c>
      <c r="K43" s="238">
        <v>8852.6239581000009</v>
      </c>
      <c r="L43" s="238">
        <v>8866.2324547999997</v>
      </c>
      <c r="M43" s="238">
        <v>8879.7101026</v>
      </c>
      <c r="N43" s="238">
        <v>8893.5845446000003</v>
      </c>
      <c r="O43" s="238">
        <v>8908.0768344999997</v>
      </c>
      <c r="P43" s="238">
        <v>8922.1816696999995</v>
      </c>
      <c r="Q43" s="238">
        <v>8934.5871585000004</v>
      </c>
      <c r="R43" s="238">
        <v>8944.4319520999998</v>
      </c>
      <c r="S43" s="238">
        <v>8952.6568731999996</v>
      </c>
      <c r="T43" s="238">
        <v>8960.6532874999994</v>
      </c>
      <c r="U43" s="238">
        <v>8969.5093183000008</v>
      </c>
      <c r="V43" s="238">
        <v>8979.1001204999993</v>
      </c>
      <c r="W43" s="238">
        <v>8988.9976069999993</v>
      </c>
      <c r="X43" s="238">
        <v>8998.8089299999992</v>
      </c>
      <c r="Y43" s="238">
        <v>9008.2821999000007</v>
      </c>
      <c r="Z43" s="238">
        <v>9017.2007666999998</v>
      </c>
      <c r="AA43" s="238">
        <v>9025.6025685999994</v>
      </c>
      <c r="AB43" s="238">
        <v>9034.5438966999991</v>
      </c>
      <c r="AC43" s="238">
        <v>9045.3356301999993</v>
      </c>
      <c r="AD43" s="238">
        <v>9058.8801796999996</v>
      </c>
      <c r="AE43" s="238">
        <v>9074.446081</v>
      </c>
      <c r="AF43" s="238">
        <v>9090.8934009999994</v>
      </c>
      <c r="AG43" s="238">
        <v>9107.2843355999994</v>
      </c>
      <c r="AH43" s="238">
        <v>9123.4895959999994</v>
      </c>
      <c r="AI43" s="238">
        <v>9139.5820222999992</v>
      </c>
      <c r="AJ43" s="238">
        <v>9155.6333734</v>
      </c>
      <c r="AK43" s="238">
        <v>9171.7110847000004</v>
      </c>
      <c r="AL43" s="238">
        <v>9187.8815104999994</v>
      </c>
      <c r="AM43" s="238">
        <v>9204.1431462</v>
      </c>
      <c r="AN43" s="238">
        <v>9220.2230507000004</v>
      </c>
      <c r="AO43" s="238">
        <v>9235.7804240000005</v>
      </c>
      <c r="AP43" s="238">
        <v>9250.7128432000009</v>
      </c>
      <c r="AQ43" s="238">
        <v>9265.8713929000005</v>
      </c>
      <c r="AR43" s="238">
        <v>9282.3455352000001</v>
      </c>
      <c r="AS43" s="238">
        <v>9300.7767872000004</v>
      </c>
      <c r="AT43" s="238">
        <v>9320.0148871000001</v>
      </c>
      <c r="AU43" s="238">
        <v>9338.4616284000003</v>
      </c>
      <c r="AV43" s="238">
        <v>9354.9591428000003</v>
      </c>
      <c r="AW43" s="238">
        <v>9370.1109142999994</v>
      </c>
      <c r="AX43" s="238">
        <v>9384.9607649999998</v>
      </c>
      <c r="AY43" s="238">
        <v>9400.2412160000003</v>
      </c>
      <c r="AZ43" s="238">
        <v>9415.4395836999993</v>
      </c>
      <c r="BA43" s="238">
        <v>9429.7318837000003</v>
      </c>
      <c r="BB43" s="238">
        <v>9442.6054392000005</v>
      </c>
      <c r="BC43" s="238">
        <v>9454.7928042000003</v>
      </c>
      <c r="BD43" s="238">
        <v>9467.3378405000003</v>
      </c>
      <c r="BE43" s="238">
        <v>9480.9971719000005</v>
      </c>
      <c r="BF43" s="238">
        <v>9495.3784704000009</v>
      </c>
      <c r="BG43" s="329">
        <v>9509.8019999999997</v>
      </c>
      <c r="BH43" s="329">
        <v>9523.741</v>
      </c>
      <c r="BI43" s="329">
        <v>9537.2790000000005</v>
      </c>
      <c r="BJ43" s="329">
        <v>9550.652</v>
      </c>
      <c r="BK43" s="329">
        <v>9564.0920000000006</v>
      </c>
      <c r="BL43" s="329">
        <v>9577.8220000000001</v>
      </c>
      <c r="BM43" s="329">
        <v>9592.0609999999997</v>
      </c>
      <c r="BN43" s="329">
        <v>9606.9060000000009</v>
      </c>
      <c r="BO43" s="329">
        <v>9621.9670000000006</v>
      </c>
      <c r="BP43" s="329">
        <v>9636.73</v>
      </c>
      <c r="BQ43" s="329">
        <v>9650.8240000000005</v>
      </c>
      <c r="BR43" s="329">
        <v>9664.4310000000005</v>
      </c>
      <c r="BS43" s="329">
        <v>9677.8729999999996</v>
      </c>
      <c r="BT43" s="329">
        <v>9691.4069999999992</v>
      </c>
      <c r="BU43" s="329">
        <v>9705.0400000000009</v>
      </c>
      <c r="BV43" s="329">
        <v>9718.7150000000001</v>
      </c>
    </row>
    <row r="44" spans="1:74" s="163" customFormat="1" ht="11.1" customHeight="1" x14ac:dyDescent="0.2">
      <c r="A44" s="148" t="s">
        <v>743</v>
      </c>
      <c r="B44" s="209" t="s">
        <v>454</v>
      </c>
      <c r="C44" s="238">
        <v>18354.612674</v>
      </c>
      <c r="D44" s="238">
        <v>18376.255932</v>
      </c>
      <c r="E44" s="238">
        <v>18397.792144999999</v>
      </c>
      <c r="F44" s="238">
        <v>18419.035355</v>
      </c>
      <c r="G44" s="238">
        <v>18439.522002000002</v>
      </c>
      <c r="H44" s="238">
        <v>18458.719122999999</v>
      </c>
      <c r="I44" s="238">
        <v>18476.290108000001</v>
      </c>
      <c r="J44" s="238">
        <v>18492.683745999999</v>
      </c>
      <c r="K44" s="238">
        <v>18508.545174999999</v>
      </c>
      <c r="L44" s="238">
        <v>18524.482190999999</v>
      </c>
      <c r="M44" s="238">
        <v>18540.953202000001</v>
      </c>
      <c r="N44" s="238">
        <v>18558.379273999999</v>
      </c>
      <c r="O44" s="238">
        <v>18576.723058</v>
      </c>
      <c r="P44" s="238">
        <v>18594.113555</v>
      </c>
      <c r="Q44" s="238">
        <v>18608.221354000001</v>
      </c>
      <c r="R44" s="238">
        <v>18617.434848000001</v>
      </c>
      <c r="S44" s="238">
        <v>18623.013650000001</v>
      </c>
      <c r="T44" s="238">
        <v>18626.93518</v>
      </c>
      <c r="U44" s="238">
        <v>18630.849962</v>
      </c>
      <c r="V44" s="238">
        <v>18635.100945999999</v>
      </c>
      <c r="W44" s="238">
        <v>18639.704185999999</v>
      </c>
      <c r="X44" s="238">
        <v>18644.547707999998</v>
      </c>
      <c r="Y44" s="238">
        <v>18649.007425</v>
      </c>
      <c r="Z44" s="238">
        <v>18652.331222000001</v>
      </c>
      <c r="AA44" s="238">
        <v>18654.396637999998</v>
      </c>
      <c r="AB44" s="238">
        <v>18657.599837000002</v>
      </c>
      <c r="AC44" s="238">
        <v>18664.966640999999</v>
      </c>
      <c r="AD44" s="238">
        <v>18678.460209000001</v>
      </c>
      <c r="AE44" s="238">
        <v>18695.793051000001</v>
      </c>
      <c r="AF44" s="238">
        <v>18713.615017</v>
      </c>
      <c r="AG44" s="238">
        <v>18729.326618999999</v>
      </c>
      <c r="AH44" s="238">
        <v>18743.331033999999</v>
      </c>
      <c r="AI44" s="238">
        <v>18756.7821</v>
      </c>
      <c r="AJ44" s="238">
        <v>18770.621457000001</v>
      </c>
      <c r="AK44" s="238">
        <v>18784.941944999999</v>
      </c>
      <c r="AL44" s="238">
        <v>18799.624204</v>
      </c>
      <c r="AM44" s="238">
        <v>18814.455762000001</v>
      </c>
      <c r="AN44" s="238">
        <v>18828.851697999999</v>
      </c>
      <c r="AO44" s="238">
        <v>18842.133977000001</v>
      </c>
      <c r="AP44" s="238">
        <v>18854.139709999999</v>
      </c>
      <c r="AQ44" s="238">
        <v>18866.766574000001</v>
      </c>
      <c r="AR44" s="238">
        <v>18882.427389</v>
      </c>
      <c r="AS44" s="238">
        <v>18902.570436999998</v>
      </c>
      <c r="AT44" s="238">
        <v>18924.78585</v>
      </c>
      <c r="AU44" s="238">
        <v>18945.699218999998</v>
      </c>
      <c r="AV44" s="238">
        <v>18962.871034</v>
      </c>
      <c r="AW44" s="238">
        <v>18977.601379</v>
      </c>
      <c r="AX44" s="238">
        <v>18992.125236</v>
      </c>
      <c r="AY44" s="238">
        <v>19008.040452000001</v>
      </c>
      <c r="AZ44" s="238">
        <v>19024.396339999999</v>
      </c>
      <c r="BA44" s="238">
        <v>19039.605074999999</v>
      </c>
      <c r="BB44" s="238">
        <v>19052.671909000001</v>
      </c>
      <c r="BC44" s="238">
        <v>19064.97438</v>
      </c>
      <c r="BD44" s="238">
        <v>19078.483100000001</v>
      </c>
      <c r="BE44" s="238">
        <v>19094.616012999999</v>
      </c>
      <c r="BF44" s="238">
        <v>19112.580397999998</v>
      </c>
      <c r="BG44" s="329">
        <v>19131.03</v>
      </c>
      <c r="BH44" s="329">
        <v>19148.91</v>
      </c>
      <c r="BI44" s="329">
        <v>19166.34</v>
      </c>
      <c r="BJ44" s="329">
        <v>19183.7</v>
      </c>
      <c r="BK44" s="329">
        <v>19201.38</v>
      </c>
      <c r="BL44" s="329">
        <v>19219.64</v>
      </c>
      <c r="BM44" s="329">
        <v>19238.72</v>
      </c>
      <c r="BN44" s="329">
        <v>19258.68</v>
      </c>
      <c r="BO44" s="329">
        <v>19278.84</v>
      </c>
      <c r="BP44" s="329">
        <v>19298.34</v>
      </c>
      <c r="BQ44" s="329">
        <v>19316.580000000002</v>
      </c>
      <c r="BR44" s="329">
        <v>19333.91</v>
      </c>
      <c r="BS44" s="329">
        <v>19350.93</v>
      </c>
      <c r="BT44" s="329">
        <v>19368.14</v>
      </c>
      <c r="BU44" s="329">
        <v>19385.62</v>
      </c>
      <c r="BV44" s="329">
        <v>19403.330000000002</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7.1610557509000001</v>
      </c>
      <c r="D46" s="256">
        <v>7.1690014141000002</v>
      </c>
      <c r="E46" s="256">
        <v>7.1798224048000003</v>
      </c>
      <c r="F46" s="256">
        <v>7.2021829789999998</v>
      </c>
      <c r="G46" s="256">
        <v>7.2122564327000003</v>
      </c>
      <c r="H46" s="256">
        <v>7.2187070219000002</v>
      </c>
      <c r="I46" s="256">
        <v>7.2137140367999999</v>
      </c>
      <c r="J46" s="256">
        <v>7.2187844294000003</v>
      </c>
      <c r="K46" s="256">
        <v>7.2260974897999999</v>
      </c>
      <c r="L46" s="256">
        <v>7.2378207461999997</v>
      </c>
      <c r="M46" s="256">
        <v>7.2479934962000003</v>
      </c>
      <c r="N46" s="256">
        <v>7.2587832679000002</v>
      </c>
      <c r="O46" s="256">
        <v>7.2737177109999998</v>
      </c>
      <c r="P46" s="256">
        <v>7.2830957889999999</v>
      </c>
      <c r="Q46" s="256">
        <v>7.2904451514000002</v>
      </c>
      <c r="R46" s="256">
        <v>7.2903651724999996</v>
      </c>
      <c r="S46" s="256">
        <v>7.2977075731000003</v>
      </c>
      <c r="T46" s="256">
        <v>7.3070717275000003</v>
      </c>
      <c r="U46" s="256">
        <v>7.3247151515000004</v>
      </c>
      <c r="V46" s="256">
        <v>7.3334296762999998</v>
      </c>
      <c r="W46" s="256">
        <v>7.339472818</v>
      </c>
      <c r="X46" s="256">
        <v>7.3371884280000002</v>
      </c>
      <c r="Y46" s="256">
        <v>7.3421309145000002</v>
      </c>
      <c r="Z46" s="256">
        <v>7.3486441291000002</v>
      </c>
      <c r="AA46" s="256">
        <v>7.3600231926999999</v>
      </c>
      <c r="AB46" s="256">
        <v>7.3672065227000001</v>
      </c>
      <c r="AC46" s="256">
        <v>7.3734892398999996</v>
      </c>
      <c r="AD46" s="256">
        <v>7.3764282764000004</v>
      </c>
      <c r="AE46" s="256">
        <v>7.3827420693999999</v>
      </c>
      <c r="AF46" s="256">
        <v>7.3899875507999999</v>
      </c>
      <c r="AG46" s="256">
        <v>7.4026253053</v>
      </c>
      <c r="AH46" s="256">
        <v>7.4083887252</v>
      </c>
      <c r="AI46" s="256">
        <v>7.4117383951000004</v>
      </c>
      <c r="AJ46" s="256">
        <v>7.4072065928999997</v>
      </c>
      <c r="AK46" s="256">
        <v>7.4098295543999999</v>
      </c>
      <c r="AL46" s="256">
        <v>7.4141395574000004</v>
      </c>
      <c r="AM46" s="256">
        <v>7.4229610133000001</v>
      </c>
      <c r="AN46" s="256">
        <v>7.4285267910000004</v>
      </c>
      <c r="AO46" s="256">
        <v>7.4336613019</v>
      </c>
      <c r="AP46" s="256">
        <v>7.4374179812000003</v>
      </c>
      <c r="AQ46" s="256">
        <v>7.4423998818000001</v>
      </c>
      <c r="AR46" s="256">
        <v>7.4476604390999999</v>
      </c>
      <c r="AS46" s="256">
        <v>7.4535673485</v>
      </c>
      <c r="AT46" s="256">
        <v>7.4591094474000004</v>
      </c>
      <c r="AU46" s="256">
        <v>7.4646544311999996</v>
      </c>
      <c r="AV46" s="256">
        <v>7.4684573372000003</v>
      </c>
      <c r="AW46" s="256">
        <v>7.4753168131000001</v>
      </c>
      <c r="AX46" s="256">
        <v>7.4834878960999998</v>
      </c>
      <c r="AY46" s="256">
        <v>7.4971522430000004</v>
      </c>
      <c r="AZ46" s="256">
        <v>7.5048102977999998</v>
      </c>
      <c r="BA46" s="256">
        <v>7.5106437171999998</v>
      </c>
      <c r="BB46" s="256">
        <v>7.5111323571000002</v>
      </c>
      <c r="BC46" s="256">
        <v>7.5159566136000002</v>
      </c>
      <c r="BD46" s="256">
        <v>7.5215963426999997</v>
      </c>
      <c r="BE46" s="256">
        <v>7.5294561781000002</v>
      </c>
      <c r="BF46" s="256">
        <v>7.5356733769000002</v>
      </c>
      <c r="BG46" s="342">
        <v>7.5416530000000002</v>
      </c>
      <c r="BH46" s="342">
        <v>7.547523</v>
      </c>
      <c r="BI46" s="342">
        <v>7.5529289999999998</v>
      </c>
      <c r="BJ46" s="342">
        <v>7.5579999999999998</v>
      </c>
      <c r="BK46" s="342">
        <v>7.5609159999999997</v>
      </c>
      <c r="BL46" s="342">
        <v>7.5666799999999999</v>
      </c>
      <c r="BM46" s="342">
        <v>7.5734750000000002</v>
      </c>
      <c r="BN46" s="342">
        <v>7.5853999999999999</v>
      </c>
      <c r="BO46" s="342">
        <v>7.5911770000000001</v>
      </c>
      <c r="BP46" s="342">
        <v>7.5949070000000001</v>
      </c>
      <c r="BQ46" s="342">
        <v>7.5933900000000003</v>
      </c>
      <c r="BR46" s="342">
        <v>7.5954269999999999</v>
      </c>
      <c r="BS46" s="342">
        <v>7.5978180000000002</v>
      </c>
      <c r="BT46" s="342">
        <v>7.6007030000000002</v>
      </c>
      <c r="BU46" s="342">
        <v>7.6036960000000002</v>
      </c>
      <c r="BV46" s="342">
        <v>7.6069380000000004</v>
      </c>
    </row>
    <row r="47" spans="1:74" s="163" customFormat="1" ht="11.1" customHeight="1" x14ac:dyDescent="0.2">
      <c r="A47" s="148" t="s">
        <v>746</v>
      </c>
      <c r="B47" s="209" t="s">
        <v>480</v>
      </c>
      <c r="C47" s="256">
        <v>18.920451620000001</v>
      </c>
      <c r="D47" s="256">
        <v>18.938929373000001</v>
      </c>
      <c r="E47" s="256">
        <v>18.960977380999999</v>
      </c>
      <c r="F47" s="256">
        <v>18.994155306</v>
      </c>
      <c r="G47" s="256">
        <v>19.017674074999999</v>
      </c>
      <c r="H47" s="256">
        <v>19.039093351000002</v>
      </c>
      <c r="I47" s="256">
        <v>19.053372882000001</v>
      </c>
      <c r="J47" s="256">
        <v>19.074373360999999</v>
      </c>
      <c r="K47" s="256">
        <v>19.097054536000002</v>
      </c>
      <c r="L47" s="256">
        <v>19.124567614</v>
      </c>
      <c r="M47" s="256">
        <v>19.148246775</v>
      </c>
      <c r="N47" s="256">
        <v>19.171243227000001</v>
      </c>
      <c r="O47" s="256">
        <v>19.195003756999999</v>
      </c>
      <c r="P47" s="256">
        <v>19.2155497</v>
      </c>
      <c r="Q47" s="256">
        <v>19.234327843999999</v>
      </c>
      <c r="R47" s="256">
        <v>19.244133590000001</v>
      </c>
      <c r="S47" s="256">
        <v>19.264779583999999</v>
      </c>
      <c r="T47" s="256">
        <v>19.289061228000001</v>
      </c>
      <c r="U47" s="256">
        <v>19.325040067</v>
      </c>
      <c r="V47" s="256">
        <v>19.350546849000001</v>
      </c>
      <c r="W47" s="256">
        <v>19.373643121000001</v>
      </c>
      <c r="X47" s="256">
        <v>19.388976971999998</v>
      </c>
      <c r="Y47" s="256">
        <v>19.411266157</v>
      </c>
      <c r="Z47" s="256">
        <v>19.435158764000001</v>
      </c>
      <c r="AA47" s="256">
        <v>19.467413019999999</v>
      </c>
      <c r="AB47" s="256">
        <v>19.489443803</v>
      </c>
      <c r="AC47" s="256">
        <v>19.508009339000001</v>
      </c>
      <c r="AD47" s="256">
        <v>19.513138905999998</v>
      </c>
      <c r="AE47" s="256">
        <v>19.532251987999999</v>
      </c>
      <c r="AF47" s="256">
        <v>19.555377863</v>
      </c>
      <c r="AG47" s="256">
        <v>19.591689950999999</v>
      </c>
      <c r="AH47" s="256">
        <v>19.615961348999999</v>
      </c>
      <c r="AI47" s="256">
        <v>19.637365476999999</v>
      </c>
      <c r="AJ47" s="256">
        <v>19.652830502</v>
      </c>
      <c r="AK47" s="256">
        <v>19.670803961000001</v>
      </c>
      <c r="AL47" s="256">
        <v>19.688214022</v>
      </c>
      <c r="AM47" s="256">
        <v>19.699381907999999</v>
      </c>
      <c r="AN47" s="256">
        <v>19.719924256999999</v>
      </c>
      <c r="AO47" s="256">
        <v>19.744162291999999</v>
      </c>
      <c r="AP47" s="256">
        <v>19.780493577000001</v>
      </c>
      <c r="AQ47" s="256">
        <v>19.805824810000001</v>
      </c>
      <c r="AR47" s="256">
        <v>19.828553554999999</v>
      </c>
      <c r="AS47" s="256">
        <v>19.843537732000001</v>
      </c>
      <c r="AT47" s="256">
        <v>19.864918063000001</v>
      </c>
      <c r="AU47" s="256">
        <v>19.887552467999999</v>
      </c>
      <c r="AV47" s="256">
        <v>19.913417704</v>
      </c>
      <c r="AW47" s="256">
        <v>19.937077687999999</v>
      </c>
      <c r="AX47" s="256">
        <v>19.960509176999999</v>
      </c>
      <c r="AY47" s="256">
        <v>19.988456091</v>
      </c>
      <c r="AZ47" s="256">
        <v>20.007872653</v>
      </c>
      <c r="BA47" s="256">
        <v>20.023502781000001</v>
      </c>
      <c r="BB47" s="256">
        <v>20.028170094</v>
      </c>
      <c r="BC47" s="256">
        <v>20.041609640000001</v>
      </c>
      <c r="BD47" s="256">
        <v>20.056645037999999</v>
      </c>
      <c r="BE47" s="256">
        <v>20.07534519</v>
      </c>
      <c r="BF47" s="256">
        <v>20.092020614999999</v>
      </c>
      <c r="BG47" s="342">
        <v>20.108740000000001</v>
      </c>
      <c r="BH47" s="342">
        <v>20.126819999999999</v>
      </c>
      <c r="BI47" s="342">
        <v>20.14264</v>
      </c>
      <c r="BJ47" s="342">
        <v>20.157520000000002</v>
      </c>
      <c r="BK47" s="342">
        <v>20.165900000000001</v>
      </c>
      <c r="BL47" s="342">
        <v>20.183070000000001</v>
      </c>
      <c r="BM47" s="342">
        <v>20.20346</v>
      </c>
      <c r="BN47" s="342">
        <v>20.240770000000001</v>
      </c>
      <c r="BO47" s="342">
        <v>20.257359999999998</v>
      </c>
      <c r="BP47" s="342">
        <v>20.266919999999999</v>
      </c>
      <c r="BQ47" s="342">
        <v>20.258299999999998</v>
      </c>
      <c r="BR47" s="342">
        <v>20.262160000000002</v>
      </c>
      <c r="BS47" s="342">
        <v>20.26735</v>
      </c>
      <c r="BT47" s="342">
        <v>20.274380000000001</v>
      </c>
      <c r="BU47" s="342">
        <v>20.281849999999999</v>
      </c>
      <c r="BV47" s="342">
        <v>20.29026</v>
      </c>
    </row>
    <row r="48" spans="1:74" s="163" customFormat="1" ht="11.1" customHeight="1" x14ac:dyDescent="0.2">
      <c r="A48" s="148" t="s">
        <v>747</v>
      </c>
      <c r="B48" s="209" t="s">
        <v>448</v>
      </c>
      <c r="C48" s="256">
        <v>21.317981423999999</v>
      </c>
      <c r="D48" s="256">
        <v>21.343782015999999</v>
      </c>
      <c r="E48" s="256">
        <v>21.374754741</v>
      </c>
      <c r="F48" s="256">
        <v>21.425932345</v>
      </c>
      <c r="G48" s="256">
        <v>21.455974774000001</v>
      </c>
      <c r="H48" s="256">
        <v>21.479914775000001</v>
      </c>
      <c r="I48" s="256">
        <v>21.486738871</v>
      </c>
      <c r="J48" s="256">
        <v>21.506734124000001</v>
      </c>
      <c r="K48" s="256">
        <v>21.528887056999999</v>
      </c>
      <c r="L48" s="256">
        <v>21.554806898999999</v>
      </c>
      <c r="M48" s="256">
        <v>21.580068270000002</v>
      </c>
      <c r="N48" s="256">
        <v>21.606280397999999</v>
      </c>
      <c r="O48" s="256">
        <v>21.639887554000001</v>
      </c>
      <c r="P48" s="256">
        <v>21.663167996999999</v>
      </c>
      <c r="Q48" s="256">
        <v>21.682565998000001</v>
      </c>
      <c r="R48" s="256">
        <v>21.688513153999999</v>
      </c>
      <c r="S48" s="256">
        <v>21.707322566999999</v>
      </c>
      <c r="T48" s="256">
        <v>21.729425838000001</v>
      </c>
      <c r="U48" s="256">
        <v>21.760427823000001</v>
      </c>
      <c r="V48" s="256">
        <v>21.784915164000001</v>
      </c>
      <c r="W48" s="256">
        <v>21.808492719</v>
      </c>
      <c r="X48" s="256">
        <v>21.831812320000001</v>
      </c>
      <c r="Y48" s="256">
        <v>21.853081429</v>
      </c>
      <c r="Z48" s="256">
        <v>21.872951876999998</v>
      </c>
      <c r="AA48" s="256">
        <v>21.891251881999999</v>
      </c>
      <c r="AB48" s="256">
        <v>21.908453849000001</v>
      </c>
      <c r="AC48" s="256">
        <v>21.924385993000001</v>
      </c>
      <c r="AD48" s="256">
        <v>21.936236377</v>
      </c>
      <c r="AE48" s="256">
        <v>21.951737830999999</v>
      </c>
      <c r="AF48" s="256">
        <v>21.968078416000001</v>
      </c>
      <c r="AG48" s="256">
        <v>21.989305588000001</v>
      </c>
      <c r="AH48" s="256">
        <v>22.004288846000001</v>
      </c>
      <c r="AI48" s="256">
        <v>22.017075643999998</v>
      </c>
      <c r="AJ48" s="256">
        <v>22.018183786000002</v>
      </c>
      <c r="AK48" s="256">
        <v>22.033689313</v>
      </c>
      <c r="AL48" s="256">
        <v>22.054110027</v>
      </c>
      <c r="AM48" s="256">
        <v>22.089077147000001</v>
      </c>
      <c r="AN48" s="256">
        <v>22.112104822999999</v>
      </c>
      <c r="AO48" s="256">
        <v>22.132824272000001</v>
      </c>
      <c r="AP48" s="256">
        <v>22.144830995</v>
      </c>
      <c r="AQ48" s="256">
        <v>22.165737365999998</v>
      </c>
      <c r="AR48" s="256">
        <v>22.189138884999998</v>
      </c>
      <c r="AS48" s="256">
        <v>22.221493378000002</v>
      </c>
      <c r="AT48" s="256">
        <v>22.245041826000001</v>
      </c>
      <c r="AU48" s="256">
        <v>22.266242052999999</v>
      </c>
      <c r="AV48" s="256">
        <v>22.276129072</v>
      </c>
      <c r="AW48" s="256">
        <v>22.299356598999999</v>
      </c>
      <c r="AX48" s="256">
        <v>22.326959646999999</v>
      </c>
      <c r="AY48" s="256">
        <v>22.379506939999999</v>
      </c>
      <c r="AZ48" s="256">
        <v>22.400434484000002</v>
      </c>
      <c r="BA48" s="256">
        <v>22.410311003</v>
      </c>
      <c r="BB48" s="256">
        <v>22.388244605000001</v>
      </c>
      <c r="BC48" s="256">
        <v>22.391687995000002</v>
      </c>
      <c r="BD48" s="256">
        <v>22.399749281999998</v>
      </c>
      <c r="BE48" s="256">
        <v>22.418936862999999</v>
      </c>
      <c r="BF48" s="256">
        <v>22.431352643</v>
      </c>
      <c r="BG48" s="342">
        <v>22.44351</v>
      </c>
      <c r="BH48" s="342">
        <v>22.451799999999999</v>
      </c>
      <c r="BI48" s="342">
        <v>22.46612</v>
      </c>
      <c r="BJ48" s="342">
        <v>22.482880000000002</v>
      </c>
      <c r="BK48" s="342">
        <v>22.504519999999999</v>
      </c>
      <c r="BL48" s="342">
        <v>22.52431</v>
      </c>
      <c r="BM48" s="342">
        <v>22.544699999999999</v>
      </c>
      <c r="BN48" s="342">
        <v>22.575659999999999</v>
      </c>
      <c r="BO48" s="342">
        <v>22.589780000000001</v>
      </c>
      <c r="BP48" s="342">
        <v>22.59703</v>
      </c>
      <c r="BQ48" s="342">
        <v>22.58494</v>
      </c>
      <c r="BR48" s="342">
        <v>22.587789999999998</v>
      </c>
      <c r="BS48" s="342">
        <v>22.5931</v>
      </c>
      <c r="BT48" s="342">
        <v>22.603750000000002</v>
      </c>
      <c r="BU48" s="342">
        <v>22.61185</v>
      </c>
      <c r="BV48" s="342">
        <v>22.620259999999998</v>
      </c>
    </row>
    <row r="49" spans="1:74" s="163" customFormat="1" ht="11.1" customHeight="1" x14ac:dyDescent="0.2">
      <c r="A49" s="148" t="s">
        <v>748</v>
      </c>
      <c r="B49" s="209" t="s">
        <v>449</v>
      </c>
      <c r="C49" s="256">
        <v>10.419205158</v>
      </c>
      <c r="D49" s="256">
        <v>10.433087005999999</v>
      </c>
      <c r="E49" s="256">
        <v>10.445566559</v>
      </c>
      <c r="F49" s="256">
        <v>10.457913359999999</v>
      </c>
      <c r="G49" s="256">
        <v>10.466636168999999</v>
      </c>
      <c r="H49" s="256">
        <v>10.473004528000001</v>
      </c>
      <c r="I49" s="256">
        <v>10.4719701</v>
      </c>
      <c r="J49" s="256">
        <v>10.477415812</v>
      </c>
      <c r="K49" s="256">
        <v>10.484293327</v>
      </c>
      <c r="L49" s="256">
        <v>10.494676455</v>
      </c>
      <c r="M49" s="256">
        <v>10.502862217000001</v>
      </c>
      <c r="N49" s="256">
        <v>10.510924423000001</v>
      </c>
      <c r="O49" s="256">
        <v>10.519212904</v>
      </c>
      <c r="P49" s="256">
        <v>10.526765627</v>
      </c>
      <c r="Q49" s="256">
        <v>10.533932420999999</v>
      </c>
      <c r="R49" s="256">
        <v>10.537488196</v>
      </c>
      <c r="S49" s="256">
        <v>10.546301954</v>
      </c>
      <c r="T49" s="256">
        <v>10.557148602</v>
      </c>
      <c r="U49" s="256">
        <v>10.577227033</v>
      </c>
      <c r="V49" s="256">
        <v>10.586740295</v>
      </c>
      <c r="W49" s="256">
        <v>10.592887277999999</v>
      </c>
      <c r="X49" s="256">
        <v>10.587242407</v>
      </c>
      <c r="Y49" s="256">
        <v>10.592976017</v>
      </c>
      <c r="Z49" s="256">
        <v>10.601662532000001</v>
      </c>
      <c r="AA49" s="256">
        <v>10.622199463999999</v>
      </c>
      <c r="AB49" s="256">
        <v>10.630118655</v>
      </c>
      <c r="AC49" s="256">
        <v>10.634317617000001</v>
      </c>
      <c r="AD49" s="256">
        <v>10.626592496000001</v>
      </c>
      <c r="AE49" s="256">
        <v>10.629503890000001</v>
      </c>
      <c r="AF49" s="256">
        <v>10.634847945000001</v>
      </c>
      <c r="AG49" s="256">
        <v>10.647602712999999</v>
      </c>
      <c r="AH49" s="256">
        <v>10.654078552</v>
      </c>
      <c r="AI49" s="256">
        <v>10.659253515</v>
      </c>
      <c r="AJ49" s="256">
        <v>10.659422606</v>
      </c>
      <c r="AK49" s="256">
        <v>10.664774561</v>
      </c>
      <c r="AL49" s="256">
        <v>10.671604385</v>
      </c>
      <c r="AM49" s="256">
        <v>10.682130995</v>
      </c>
      <c r="AN49" s="256">
        <v>10.69025237</v>
      </c>
      <c r="AO49" s="256">
        <v>10.698187427000001</v>
      </c>
      <c r="AP49" s="256">
        <v>10.702465567000001</v>
      </c>
      <c r="AQ49" s="256">
        <v>10.712630936</v>
      </c>
      <c r="AR49" s="256">
        <v>10.725212937</v>
      </c>
      <c r="AS49" s="256">
        <v>10.747039009</v>
      </c>
      <c r="AT49" s="256">
        <v>10.759333691</v>
      </c>
      <c r="AU49" s="256">
        <v>10.768924424</v>
      </c>
      <c r="AV49" s="256">
        <v>10.774034943</v>
      </c>
      <c r="AW49" s="256">
        <v>10.779549976</v>
      </c>
      <c r="AX49" s="256">
        <v>10.783693259</v>
      </c>
      <c r="AY49" s="256">
        <v>10.782218514</v>
      </c>
      <c r="AZ49" s="256">
        <v>10.786803002999999</v>
      </c>
      <c r="BA49" s="256">
        <v>10.793200449</v>
      </c>
      <c r="BB49" s="256">
        <v>10.803859207</v>
      </c>
      <c r="BC49" s="256">
        <v>10.812046299</v>
      </c>
      <c r="BD49" s="256">
        <v>10.820210081999999</v>
      </c>
      <c r="BE49" s="256">
        <v>10.828632827</v>
      </c>
      <c r="BF49" s="256">
        <v>10.836538284</v>
      </c>
      <c r="BG49" s="342">
        <v>10.84421</v>
      </c>
      <c r="BH49" s="342">
        <v>10.850860000000001</v>
      </c>
      <c r="BI49" s="342">
        <v>10.858650000000001</v>
      </c>
      <c r="BJ49" s="342">
        <v>10.86679</v>
      </c>
      <c r="BK49" s="342">
        <v>10.87416</v>
      </c>
      <c r="BL49" s="342">
        <v>10.883839999999999</v>
      </c>
      <c r="BM49" s="342">
        <v>10.8947</v>
      </c>
      <c r="BN49" s="342">
        <v>10.91216</v>
      </c>
      <c r="BO49" s="342">
        <v>10.92135</v>
      </c>
      <c r="BP49" s="342">
        <v>10.927680000000001</v>
      </c>
      <c r="BQ49" s="342">
        <v>10.926920000000001</v>
      </c>
      <c r="BR49" s="342">
        <v>10.93069</v>
      </c>
      <c r="BS49" s="342">
        <v>10.934760000000001</v>
      </c>
      <c r="BT49" s="342">
        <v>10.938750000000001</v>
      </c>
      <c r="BU49" s="342">
        <v>10.943709999999999</v>
      </c>
      <c r="BV49" s="342">
        <v>10.949249999999999</v>
      </c>
    </row>
    <row r="50" spans="1:74" s="163" customFormat="1" ht="11.1" customHeight="1" x14ac:dyDescent="0.2">
      <c r="A50" s="148" t="s">
        <v>749</v>
      </c>
      <c r="B50" s="209" t="s">
        <v>450</v>
      </c>
      <c r="C50" s="256">
        <v>26.634828301999999</v>
      </c>
      <c r="D50" s="256">
        <v>26.691574330000002</v>
      </c>
      <c r="E50" s="256">
        <v>26.749635429000001</v>
      </c>
      <c r="F50" s="256">
        <v>26.810777237</v>
      </c>
      <c r="G50" s="256">
        <v>26.870144246999999</v>
      </c>
      <c r="H50" s="256">
        <v>26.929502098</v>
      </c>
      <c r="I50" s="256">
        <v>26.984331253000001</v>
      </c>
      <c r="J50" s="256">
        <v>27.047060435999999</v>
      </c>
      <c r="K50" s="256">
        <v>27.113170110999999</v>
      </c>
      <c r="L50" s="256">
        <v>27.199800215</v>
      </c>
      <c r="M50" s="256">
        <v>27.259815919000001</v>
      </c>
      <c r="N50" s="256">
        <v>27.310357162999999</v>
      </c>
      <c r="O50" s="256">
        <v>27.333433348</v>
      </c>
      <c r="P50" s="256">
        <v>27.378518616000001</v>
      </c>
      <c r="Q50" s="256">
        <v>27.427622369000002</v>
      </c>
      <c r="R50" s="256">
        <v>27.485020958</v>
      </c>
      <c r="S50" s="256">
        <v>27.538954422</v>
      </c>
      <c r="T50" s="256">
        <v>27.593699111999999</v>
      </c>
      <c r="U50" s="256">
        <v>27.653232092</v>
      </c>
      <c r="V50" s="256">
        <v>27.706616431</v>
      </c>
      <c r="W50" s="256">
        <v>27.757829195999999</v>
      </c>
      <c r="X50" s="256">
        <v>27.807218395</v>
      </c>
      <c r="Y50" s="256">
        <v>27.853827003999999</v>
      </c>
      <c r="Z50" s="256">
        <v>27.898003031999998</v>
      </c>
      <c r="AA50" s="256">
        <v>27.944110257999998</v>
      </c>
      <c r="AB50" s="256">
        <v>27.980148290999999</v>
      </c>
      <c r="AC50" s="256">
        <v>28.010480909000002</v>
      </c>
      <c r="AD50" s="256">
        <v>28.026724436999999</v>
      </c>
      <c r="AE50" s="256">
        <v>28.051933983000001</v>
      </c>
      <c r="AF50" s="256">
        <v>28.077725871999998</v>
      </c>
      <c r="AG50" s="256">
        <v>28.092716833000001</v>
      </c>
      <c r="AH50" s="256">
        <v>28.128210860999999</v>
      </c>
      <c r="AI50" s="256">
        <v>28.172824685999998</v>
      </c>
      <c r="AJ50" s="256">
        <v>28.238820769</v>
      </c>
      <c r="AK50" s="256">
        <v>28.292477338000001</v>
      </c>
      <c r="AL50" s="256">
        <v>28.346056857000001</v>
      </c>
      <c r="AM50" s="256">
        <v>28.399674203</v>
      </c>
      <c r="AN50" s="256">
        <v>28.453013461000001</v>
      </c>
      <c r="AO50" s="256">
        <v>28.506189509999999</v>
      </c>
      <c r="AP50" s="256">
        <v>28.563496618999999</v>
      </c>
      <c r="AQ50" s="256">
        <v>28.613125544999999</v>
      </c>
      <c r="AR50" s="256">
        <v>28.659370558999999</v>
      </c>
      <c r="AS50" s="256">
        <v>28.694859595</v>
      </c>
      <c r="AT50" s="256">
        <v>28.739865834</v>
      </c>
      <c r="AU50" s="256">
        <v>28.787017210999998</v>
      </c>
      <c r="AV50" s="256">
        <v>28.837057558000001</v>
      </c>
      <c r="AW50" s="256">
        <v>28.887941335000001</v>
      </c>
      <c r="AX50" s="256">
        <v>28.940412374000001</v>
      </c>
      <c r="AY50" s="256">
        <v>29.010794459</v>
      </c>
      <c r="AZ50" s="256">
        <v>29.054197187</v>
      </c>
      <c r="BA50" s="256">
        <v>29.086944341999999</v>
      </c>
      <c r="BB50" s="256">
        <v>29.089651063000002</v>
      </c>
      <c r="BC50" s="256">
        <v>29.115625716</v>
      </c>
      <c r="BD50" s="256">
        <v>29.145483441</v>
      </c>
      <c r="BE50" s="256">
        <v>29.184819922999999</v>
      </c>
      <c r="BF50" s="256">
        <v>29.218247028</v>
      </c>
      <c r="BG50" s="342">
        <v>29.251359999999998</v>
      </c>
      <c r="BH50" s="342">
        <v>29.281079999999999</v>
      </c>
      <c r="BI50" s="342">
        <v>29.31588</v>
      </c>
      <c r="BJ50" s="342">
        <v>29.35267</v>
      </c>
      <c r="BK50" s="342">
        <v>29.385829999999999</v>
      </c>
      <c r="BL50" s="342">
        <v>29.430859999999999</v>
      </c>
      <c r="BM50" s="342">
        <v>29.482119999999998</v>
      </c>
      <c r="BN50" s="342">
        <v>29.561399999999999</v>
      </c>
      <c r="BO50" s="342">
        <v>29.608779999999999</v>
      </c>
      <c r="BP50" s="342">
        <v>29.646049999999999</v>
      </c>
      <c r="BQ50" s="342">
        <v>29.656490000000002</v>
      </c>
      <c r="BR50" s="342">
        <v>29.68608</v>
      </c>
      <c r="BS50" s="342">
        <v>29.71809</v>
      </c>
      <c r="BT50" s="342">
        <v>29.75563</v>
      </c>
      <c r="BU50" s="342">
        <v>29.79016</v>
      </c>
      <c r="BV50" s="342">
        <v>29.82479</v>
      </c>
    </row>
    <row r="51" spans="1:74" s="163" customFormat="1" ht="11.1" customHeight="1" x14ac:dyDescent="0.2">
      <c r="A51" s="148" t="s">
        <v>750</v>
      </c>
      <c r="B51" s="209" t="s">
        <v>451</v>
      </c>
      <c r="C51" s="256">
        <v>7.7773758375000002</v>
      </c>
      <c r="D51" s="256">
        <v>7.7867854908999998</v>
      </c>
      <c r="E51" s="256">
        <v>7.7990303895000004</v>
      </c>
      <c r="F51" s="256">
        <v>7.8197707392</v>
      </c>
      <c r="G51" s="256">
        <v>7.8334409737000001</v>
      </c>
      <c r="H51" s="256">
        <v>7.8457012987999999</v>
      </c>
      <c r="I51" s="256">
        <v>7.8523852607000002</v>
      </c>
      <c r="J51" s="256">
        <v>7.8649506076</v>
      </c>
      <c r="K51" s="256">
        <v>7.8792308855000002</v>
      </c>
      <c r="L51" s="256">
        <v>7.8994951180999999</v>
      </c>
      <c r="M51" s="256">
        <v>7.9140034905999999</v>
      </c>
      <c r="N51" s="256">
        <v>7.9270250265</v>
      </c>
      <c r="O51" s="256">
        <v>7.9379655264000002</v>
      </c>
      <c r="P51" s="256">
        <v>7.9484590387000003</v>
      </c>
      <c r="Q51" s="256">
        <v>7.9579113639000001</v>
      </c>
      <c r="R51" s="256">
        <v>7.9629343191000004</v>
      </c>
      <c r="S51" s="256">
        <v>7.9728454074000004</v>
      </c>
      <c r="T51" s="256">
        <v>7.9842564456999998</v>
      </c>
      <c r="U51" s="256">
        <v>8.0024642951999994</v>
      </c>
      <c r="V51" s="256">
        <v>8.0129025879999993</v>
      </c>
      <c r="W51" s="256">
        <v>8.0208681850999994</v>
      </c>
      <c r="X51" s="256">
        <v>8.0207143475000002</v>
      </c>
      <c r="Y51" s="256">
        <v>8.0279696074999993</v>
      </c>
      <c r="Z51" s="256">
        <v>8.0369872262000008</v>
      </c>
      <c r="AA51" s="256">
        <v>8.0533943312999998</v>
      </c>
      <c r="AB51" s="256">
        <v>8.0617163214000005</v>
      </c>
      <c r="AC51" s="256">
        <v>8.0675803243999997</v>
      </c>
      <c r="AD51" s="256">
        <v>8.0653741189999995</v>
      </c>
      <c r="AE51" s="256">
        <v>8.0705313135000001</v>
      </c>
      <c r="AF51" s="256">
        <v>8.0774396866</v>
      </c>
      <c r="AG51" s="256">
        <v>8.0897405803000009</v>
      </c>
      <c r="AH51" s="256">
        <v>8.0974203042999999</v>
      </c>
      <c r="AI51" s="256">
        <v>8.1041202004000006</v>
      </c>
      <c r="AJ51" s="256">
        <v>8.1087157509000001</v>
      </c>
      <c r="AK51" s="256">
        <v>8.1142993797000003</v>
      </c>
      <c r="AL51" s="256">
        <v>8.1197465692000002</v>
      </c>
      <c r="AM51" s="256">
        <v>8.1212290799000009</v>
      </c>
      <c r="AN51" s="256">
        <v>8.1292745698999997</v>
      </c>
      <c r="AO51" s="256">
        <v>8.1400547999999997</v>
      </c>
      <c r="AP51" s="256">
        <v>8.1582968436000005</v>
      </c>
      <c r="AQ51" s="256">
        <v>8.1710012487999997</v>
      </c>
      <c r="AR51" s="256">
        <v>8.1828950889000005</v>
      </c>
      <c r="AS51" s="256">
        <v>8.1915170148000005</v>
      </c>
      <c r="AT51" s="256">
        <v>8.2036357369000008</v>
      </c>
      <c r="AU51" s="256">
        <v>8.2167899059000007</v>
      </c>
      <c r="AV51" s="256">
        <v>8.2333634397999997</v>
      </c>
      <c r="AW51" s="256">
        <v>8.2468005644000009</v>
      </c>
      <c r="AX51" s="256">
        <v>8.2594851977000001</v>
      </c>
      <c r="AY51" s="256">
        <v>8.2725645279000002</v>
      </c>
      <c r="AZ51" s="256">
        <v>8.2828837872999994</v>
      </c>
      <c r="BA51" s="256">
        <v>8.2915901640000005</v>
      </c>
      <c r="BB51" s="256">
        <v>8.2969043201999995</v>
      </c>
      <c r="BC51" s="256">
        <v>8.3037194350999997</v>
      </c>
      <c r="BD51" s="256">
        <v>8.3102561709000007</v>
      </c>
      <c r="BE51" s="256">
        <v>8.3166661705999996</v>
      </c>
      <c r="BF51" s="256">
        <v>8.3225324157999996</v>
      </c>
      <c r="BG51" s="342">
        <v>8.3280069999999995</v>
      </c>
      <c r="BH51" s="342">
        <v>8.3311419999999998</v>
      </c>
      <c r="BI51" s="342">
        <v>8.3372919999999997</v>
      </c>
      <c r="BJ51" s="342">
        <v>8.3445099999999996</v>
      </c>
      <c r="BK51" s="342">
        <v>8.3522990000000004</v>
      </c>
      <c r="BL51" s="342">
        <v>8.3620269999999994</v>
      </c>
      <c r="BM51" s="342">
        <v>8.3731950000000008</v>
      </c>
      <c r="BN51" s="342">
        <v>8.3916050000000002</v>
      </c>
      <c r="BO51" s="342">
        <v>8.4013059999999999</v>
      </c>
      <c r="BP51" s="342">
        <v>8.408099</v>
      </c>
      <c r="BQ51" s="342">
        <v>8.4074089999999995</v>
      </c>
      <c r="BR51" s="342">
        <v>8.4118150000000007</v>
      </c>
      <c r="BS51" s="342">
        <v>8.4167439999999996</v>
      </c>
      <c r="BT51" s="342">
        <v>8.4226989999999997</v>
      </c>
      <c r="BU51" s="342">
        <v>8.4282920000000008</v>
      </c>
      <c r="BV51" s="342">
        <v>8.4340290000000007</v>
      </c>
    </row>
    <row r="52" spans="1:74" s="163" customFormat="1" ht="11.1" customHeight="1" x14ac:dyDescent="0.2">
      <c r="A52" s="148" t="s">
        <v>751</v>
      </c>
      <c r="B52" s="209" t="s">
        <v>452</v>
      </c>
      <c r="C52" s="256">
        <v>16.600019629999998</v>
      </c>
      <c r="D52" s="256">
        <v>16.617807803000002</v>
      </c>
      <c r="E52" s="256">
        <v>16.631386972000001</v>
      </c>
      <c r="F52" s="256">
        <v>16.630578830000001</v>
      </c>
      <c r="G52" s="256">
        <v>16.643373726</v>
      </c>
      <c r="H52" s="256">
        <v>16.659593351000002</v>
      </c>
      <c r="I52" s="256">
        <v>16.688289018999999</v>
      </c>
      <c r="J52" s="256">
        <v>16.704569618000001</v>
      </c>
      <c r="K52" s="256">
        <v>16.717486461</v>
      </c>
      <c r="L52" s="256">
        <v>16.723044695999999</v>
      </c>
      <c r="M52" s="256">
        <v>16.732230167000001</v>
      </c>
      <c r="N52" s="256">
        <v>16.741048022000001</v>
      </c>
      <c r="O52" s="256">
        <v>16.749389129000001</v>
      </c>
      <c r="P52" s="256">
        <v>16.757553598000001</v>
      </c>
      <c r="Q52" s="256">
        <v>16.765432300000001</v>
      </c>
      <c r="R52" s="256">
        <v>16.767498377999999</v>
      </c>
      <c r="S52" s="256">
        <v>16.778950684000002</v>
      </c>
      <c r="T52" s="256">
        <v>16.794262364000001</v>
      </c>
      <c r="U52" s="256">
        <v>16.818998031</v>
      </c>
      <c r="V52" s="256">
        <v>16.837854998000001</v>
      </c>
      <c r="W52" s="256">
        <v>16.856397876999999</v>
      </c>
      <c r="X52" s="256">
        <v>16.870733722000001</v>
      </c>
      <c r="Y52" s="256">
        <v>16.891568139</v>
      </c>
      <c r="Z52" s="256">
        <v>16.915008178000001</v>
      </c>
      <c r="AA52" s="256">
        <v>16.944369474999998</v>
      </c>
      <c r="AB52" s="256">
        <v>16.970534036</v>
      </c>
      <c r="AC52" s="256">
        <v>16.996817493999998</v>
      </c>
      <c r="AD52" s="256">
        <v>17.027885411</v>
      </c>
      <c r="AE52" s="256">
        <v>17.050907494</v>
      </c>
      <c r="AF52" s="256">
        <v>17.070549305</v>
      </c>
      <c r="AG52" s="256">
        <v>17.076958163</v>
      </c>
      <c r="AH52" s="256">
        <v>17.097228937000001</v>
      </c>
      <c r="AI52" s="256">
        <v>17.121508947999999</v>
      </c>
      <c r="AJ52" s="256">
        <v>17.156229486000001</v>
      </c>
      <c r="AK52" s="256">
        <v>17.183704503000001</v>
      </c>
      <c r="AL52" s="256">
        <v>17.210365286999998</v>
      </c>
      <c r="AM52" s="256">
        <v>17.229641936</v>
      </c>
      <c r="AN52" s="256">
        <v>17.259601687</v>
      </c>
      <c r="AO52" s="256">
        <v>17.293674633999998</v>
      </c>
      <c r="AP52" s="256">
        <v>17.337049750999999</v>
      </c>
      <c r="AQ52" s="256">
        <v>17.375457363999999</v>
      </c>
      <c r="AR52" s="256">
        <v>17.414086443999999</v>
      </c>
      <c r="AS52" s="256">
        <v>17.457079520000001</v>
      </c>
      <c r="AT52" s="256">
        <v>17.493044640000001</v>
      </c>
      <c r="AU52" s="256">
        <v>17.526124330999998</v>
      </c>
      <c r="AV52" s="256">
        <v>17.556887457999999</v>
      </c>
      <c r="AW52" s="256">
        <v>17.583769645</v>
      </c>
      <c r="AX52" s="256">
        <v>17.607339756999998</v>
      </c>
      <c r="AY52" s="256">
        <v>17.618770359999999</v>
      </c>
      <c r="AZ52" s="256">
        <v>17.642336894</v>
      </c>
      <c r="BA52" s="256">
        <v>17.669211927999999</v>
      </c>
      <c r="BB52" s="256">
        <v>17.705344174</v>
      </c>
      <c r="BC52" s="256">
        <v>17.734374669000001</v>
      </c>
      <c r="BD52" s="256">
        <v>17.762252129</v>
      </c>
      <c r="BE52" s="256">
        <v>17.788688265000001</v>
      </c>
      <c r="BF52" s="256">
        <v>17.814475865999999</v>
      </c>
      <c r="BG52" s="342">
        <v>17.83933</v>
      </c>
      <c r="BH52" s="342">
        <v>17.861509999999999</v>
      </c>
      <c r="BI52" s="342">
        <v>17.88579</v>
      </c>
      <c r="BJ52" s="342">
        <v>17.910419999999998</v>
      </c>
      <c r="BK52" s="342">
        <v>17.931319999999999</v>
      </c>
      <c r="BL52" s="342">
        <v>17.95974</v>
      </c>
      <c r="BM52" s="342">
        <v>17.991589999999999</v>
      </c>
      <c r="BN52" s="342">
        <v>18.039439999999999</v>
      </c>
      <c r="BO52" s="342">
        <v>18.068719999999999</v>
      </c>
      <c r="BP52" s="342">
        <v>18.091989999999999</v>
      </c>
      <c r="BQ52" s="342">
        <v>18.100449999999999</v>
      </c>
      <c r="BR52" s="342">
        <v>18.11834</v>
      </c>
      <c r="BS52" s="342">
        <v>18.136839999999999</v>
      </c>
      <c r="BT52" s="342">
        <v>18.15615</v>
      </c>
      <c r="BU52" s="342">
        <v>18.175730000000001</v>
      </c>
      <c r="BV52" s="342">
        <v>18.195779999999999</v>
      </c>
    </row>
    <row r="53" spans="1:74" s="163" customFormat="1" ht="11.1" customHeight="1" x14ac:dyDescent="0.2">
      <c r="A53" s="148" t="s">
        <v>752</v>
      </c>
      <c r="B53" s="209" t="s">
        <v>453</v>
      </c>
      <c r="C53" s="256">
        <v>9.9304099731999997</v>
      </c>
      <c r="D53" s="256">
        <v>9.9540552443999992</v>
      </c>
      <c r="E53" s="256">
        <v>9.9729913327999995</v>
      </c>
      <c r="F53" s="256">
        <v>9.9795389829999994</v>
      </c>
      <c r="G53" s="256">
        <v>9.9948161474999999</v>
      </c>
      <c r="H53" s="256">
        <v>10.011143571</v>
      </c>
      <c r="I53" s="256">
        <v>10.026104307000001</v>
      </c>
      <c r="J53" s="256">
        <v>10.046344958000001</v>
      </c>
      <c r="K53" s="256">
        <v>10.069448576999999</v>
      </c>
      <c r="L53" s="256">
        <v>10.102044882</v>
      </c>
      <c r="M53" s="256">
        <v>10.125902148</v>
      </c>
      <c r="N53" s="256">
        <v>10.147650092999999</v>
      </c>
      <c r="O53" s="256">
        <v>10.165198759000001</v>
      </c>
      <c r="P53" s="256">
        <v>10.18429553</v>
      </c>
      <c r="Q53" s="256">
        <v>10.202850449</v>
      </c>
      <c r="R53" s="256">
        <v>10.216380686999999</v>
      </c>
      <c r="S53" s="256">
        <v>10.237214023</v>
      </c>
      <c r="T53" s="256">
        <v>10.260867628</v>
      </c>
      <c r="U53" s="256">
        <v>10.296104145999999</v>
      </c>
      <c r="V53" s="256">
        <v>10.318826305</v>
      </c>
      <c r="W53" s="256">
        <v>10.337796749000001</v>
      </c>
      <c r="X53" s="256">
        <v>10.344859898999999</v>
      </c>
      <c r="Y53" s="256">
        <v>10.362443599000001</v>
      </c>
      <c r="Z53" s="256">
        <v>10.382392268</v>
      </c>
      <c r="AA53" s="256">
        <v>10.408069341999999</v>
      </c>
      <c r="AB53" s="256">
        <v>10.430225376999999</v>
      </c>
      <c r="AC53" s="256">
        <v>10.452223806999999</v>
      </c>
      <c r="AD53" s="256">
        <v>10.4733926</v>
      </c>
      <c r="AE53" s="256">
        <v>10.495579844</v>
      </c>
      <c r="AF53" s="256">
        <v>10.518113507000001</v>
      </c>
      <c r="AG53" s="256">
        <v>10.542555292999999</v>
      </c>
      <c r="AH53" s="256">
        <v>10.564610517</v>
      </c>
      <c r="AI53" s="256">
        <v>10.585840881999999</v>
      </c>
      <c r="AJ53" s="256">
        <v>10.602536905999999</v>
      </c>
      <c r="AK53" s="256">
        <v>10.624899665999999</v>
      </c>
      <c r="AL53" s="256">
        <v>10.64921968</v>
      </c>
      <c r="AM53" s="256">
        <v>10.678062164</v>
      </c>
      <c r="AN53" s="256">
        <v>10.704372771999999</v>
      </c>
      <c r="AO53" s="256">
        <v>10.730716722</v>
      </c>
      <c r="AP53" s="256">
        <v>10.756079933000001</v>
      </c>
      <c r="AQ53" s="256">
        <v>10.783251126</v>
      </c>
      <c r="AR53" s="256">
        <v>10.81121622</v>
      </c>
      <c r="AS53" s="256">
        <v>10.843204868000001</v>
      </c>
      <c r="AT53" s="256">
        <v>10.870335525</v>
      </c>
      <c r="AU53" s="256">
        <v>10.895837844000001</v>
      </c>
      <c r="AV53" s="256">
        <v>10.918919334</v>
      </c>
      <c r="AW53" s="256">
        <v>10.941759344999999</v>
      </c>
      <c r="AX53" s="256">
        <v>10.963565386999999</v>
      </c>
      <c r="AY53" s="256">
        <v>10.983369762000001</v>
      </c>
      <c r="AZ53" s="256">
        <v>11.003833639</v>
      </c>
      <c r="BA53" s="256">
        <v>11.023989321</v>
      </c>
      <c r="BB53" s="256">
        <v>11.043941061</v>
      </c>
      <c r="BC53" s="256">
        <v>11.063402161999999</v>
      </c>
      <c r="BD53" s="256">
        <v>11.082476878</v>
      </c>
      <c r="BE53" s="256">
        <v>11.101116754</v>
      </c>
      <c r="BF53" s="256">
        <v>11.119455041</v>
      </c>
      <c r="BG53" s="342">
        <v>11.13744</v>
      </c>
      <c r="BH53" s="342">
        <v>11.154350000000001</v>
      </c>
      <c r="BI53" s="342">
        <v>11.172190000000001</v>
      </c>
      <c r="BJ53" s="342">
        <v>11.19022</v>
      </c>
      <c r="BK53" s="342">
        <v>11.204800000000001</v>
      </c>
      <c r="BL53" s="342">
        <v>11.225949999999999</v>
      </c>
      <c r="BM53" s="342">
        <v>11.250030000000001</v>
      </c>
      <c r="BN53" s="342">
        <v>11.286949999999999</v>
      </c>
      <c r="BO53" s="342">
        <v>11.30946</v>
      </c>
      <c r="BP53" s="342">
        <v>11.32746</v>
      </c>
      <c r="BQ53" s="342">
        <v>11.33461</v>
      </c>
      <c r="BR53" s="342">
        <v>11.34836</v>
      </c>
      <c r="BS53" s="342">
        <v>11.36237</v>
      </c>
      <c r="BT53" s="342">
        <v>11.376580000000001</v>
      </c>
      <c r="BU53" s="342">
        <v>11.39114</v>
      </c>
      <c r="BV53" s="342">
        <v>11.40598</v>
      </c>
    </row>
    <row r="54" spans="1:74" s="163" customFormat="1" ht="11.1" customHeight="1" x14ac:dyDescent="0.2">
      <c r="A54" s="149" t="s">
        <v>753</v>
      </c>
      <c r="B54" s="210" t="s">
        <v>454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23.611587662000002</v>
      </c>
      <c r="AW54" s="69">
        <v>23.650769582999999</v>
      </c>
      <c r="AX54" s="69">
        <v>23.685789460999999</v>
      </c>
      <c r="AY54" s="69">
        <v>23.704773710000001</v>
      </c>
      <c r="AZ54" s="69">
        <v>23.740374687999999</v>
      </c>
      <c r="BA54" s="69">
        <v>23.78071881</v>
      </c>
      <c r="BB54" s="69">
        <v>23.838641228</v>
      </c>
      <c r="BC54" s="69">
        <v>23.878845277</v>
      </c>
      <c r="BD54" s="69">
        <v>23.914166108</v>
      </c>
      <c r="BE54" s="69">
        <v>23.940494622999999</v>
      </c>
      <c r="BF54" s="69">
        <v>23.969130841999998</v>
      </c>
      <c r="BG54" s="346">
        <v>23.99597</v>
      </c>
      <c r="BH54" s="346">
        <v>24.017779999999998</v>
      </c>
      <c r="BI54" s="346">
        <v>24.043430000000001</v>
      </c>
      <c r="BJ54" s="346">
        <v>24.069680000000002</v>
      </c>
      <c r="BK54" s="346">
        <v>24.092790000000001</v>
      </c>
      <c r="BL54" s="346">
        <v>24.123080000000002</v>
      </c>
      <c r="BM54" s="346">
        <v>24.1568</v>
      </c>
      <c r="BN54" s="346">
        <v>24.20767</v>
      </c>
      <c r="BO54" s="346">
        <v>24.237950000000001</v>
      </c>
      <c r="BP54" s="346">
        <v>24.26136</v>
      </c>
      <c r="BQ54" s="346">
        <v>24.268319999999999</v>
      </c>
      <c r="BR54" s="346">
        <v>24.285209999999999</v>
      </c>
      <c r="BS54" s="346">
        <v>24.302430000000001</v>
      </c>
      <c r="BT54" s="346">
        <v>24.318629999999999</v>
      </c>
      <c r="BU54" s="346">
        <v>24.33755</v>
      </c>
      <c r="BV54" s="346">
        <v>24.35783</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6"/>
      <c r="BE55" s="696"/>
      <c r="BF55" s="696"/>
      <c r="BG55" s="696"/>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774" t="s">
        <v>834</v>
      </c>
      <c r="C56" s="775"/>
      <c r="D56" s="775"/>
      <c r="E56" s="775"/>
      <c r="F56" s="775"/>
      <c r="G56" s="775"/>
      <c r="H56" s="775"/>
      <c r="I56" s="775"/>
      <c r="J56" s="775"/>
      <c r="K56" s="775"/>
      <c r="L56" s="775"/>
      <c r="M56" s="775"/>
      <c r="N56" s="775"/>
      <c r="O56" s="775"/>
      <c r="P56" s="775"/>
      <c r="Q56" s="775"/>
      <c r="AY56" s="502"/>
      <c r="AZ56" s="502"/>
      <c r="BA56" s="502"/>
      <c r="BB56" s="502"/>
      <c r="BC56" s="502"/>
      <c r="BD56" s="697"/>
      <c r="BE56" s="697"/>
      <c r="BF56" s="697"/>
      <c r="BG56" s="697"/>
      <c r="BH56" s="502"/>
      <c r="BI56" s="502"/>
      <c r="BJ56" s="502"/>
    </row>
    <row r="57" spans="1:74" s="463" customFormat="1" ht="12" customHeight="1" x14ac:dyDescent="0.2">
      <c r="A57" s="462"/>
      <c r="B57" s="796" t="s">
        <v>859</v>
      </c>
      <c r="C57" s="797"/>
      <c r="D57" s="797"/>
      <c r="E57" s="797"/>
      <c r="F57" s="797"/>
      <c r="G57" s="797"/>
      <c r="H57" s="797"/>
      <c r="I57" s="797"/>
      <c r="J57" s="797"/>
      <c r="K57" s="797"/>
      <c r="L57" s="797"/>
      <c r="M57" s="797"/>
      <c r="N57" s="797"/>
      <c r="O57" s="797"/>
      <c r="P57" s="797"/>
      <c r="Q57" s="793"/>
      <c r="AY57" s="503"/>
      <c r="AZ57" s="503"/>
      <c r="BA57" s="503"/>
      <c r="BB57" s="503"/>
      <c r="BC57" s="503"/>
      <c r="BD57" s="698"/>
      <c r="BE57" s="698"/>
      <c r="BF57" s="698"/>
      <c r="BG57" s="698"/>
      <c r="BH57" s="503"/>
      <c r="BI57" s="503"/>
      <c r="BJ57" s="503"/>
    </row>
    <row r="58" spans="1:74" s="463" customFormat="1" ht="12" customHeight="1" x14ac:dyDescent="0.2">
      <c r="A58" s="462"/>
      <c r="B58" s="791" t="s">
        <v>895</v>
      </c>
      <c r="C58" s="797"/>
      <c r="D58" s="797"/>
      <c r="E58" s="797"/>
      <c r="F58" s="797"/>
      <c r="G58" s="797"/>
      <c r="H58" s="797"/>
      <c r="I58" s="797"/>
      <c r="J58" s="797"/>
      <c r="K58" s="797"/>
      <c r="L58" s="797"/>
      <c r="M58" s="797"/>
      <c r="N58" s="797"/>
      <c r="O58" s="797"/>
      <c r="P58" s="797"/>
      <c r="Q58" s="793"/>
      <c r="AY58" s="503"/>
      <c r="AZ58" s="503"/>
      <c r="BA58" s="503"/>
      <c r="BB58" s="503"/>
      <c r="BC58" s="503"/>
      <c r="BD58" s="698"/>
      <c r="BE58" s="698"/>
      <c r="BF58" s="698"/>
      <c r="BG58" s="698"/>
      <c r="BH58" s="503"/>
      <c r="BI58" s="503"/>
      <c r="BJ58" s="503"/>
    </row>
    <row r="59" spans="1:74" s="464" customFormat="1" ht="12" customHeight="1" x14ac:dyDescent="0.2">
      <c r="A59" s="462"/>
      <c r="B59" s="827" t="s">
        <v>896</v>
      </c>
      <c r="C59" s="793"/>
      <c r="D59" s="793"/>
      <c r="E59" s="793"/>
      <c r="F59" s="793"/>
      <c r="G59" s="793"/>
      <c r="H59" s="793"/>
      <c r="I59" s="793"/>
      <c r="J59" s="793"/>
      <c r="K59" s="793"/>
      <c r="L59" s="793"/>
      <c r="M59" s="793"/>
      <c r="N59" s="793"/>
      <c r="O59" s="793"/>
      <c r="P59" s="793"/>
      <c r="Q59" s="793"/>
      <c r="AY59" s="504"/>
      <c r="AZ59" s="504"/>
      <c r="BA59" s="504"/>
      <c r="BB59" s="504"/>
      <c r="BC59" s="504"/>
      <c r="BD59" s="699"/>
      <c r="BE59" s="699"/>
      <c r="BF59" s="699"/>
      <c r="BG59" s="699"/>
      <c r="BH59" s="504"/>
      <c r="BI59" s="504"/>
      <c r="BJ59" s="504"/>
    </row>
    <row r="60" spans="1:74" s="463" customFormat="1" ht="12" customHeight="1" x14ac:dyDescent="0.2">
      <c r="A60" s="462"/>
      <c r="B60" s="796" t="s">
        <v>4</v>
      </c>
      <c r="C60" s="797"/>
      <c r="D60" s="797"/>
      <c r="E60" s="797"/>
      <c r="F60" s="797"/>
      <c r="G60" s="797"/>
      <c r="H60" s="797"/>
      <c r="I60" s="797"/>
      <c r="J60" s="797"/>
      <c r="K60" s="797"/>
      <c r="L60" s="797"/>
      <c r="M60" s="797"/>
      <c r="N60" s="797"/>
      <c r="O60" s="797"/>
      <c r="P60" s="797"/>
      <c r="Q60" s="793"/>
      <c r="AY60" s="503"/>
      <c r="AZ60" s="503"/>
      <c r="BA60" s="503"/>
      <c r="BB60" s="503"/>
      <c r="BC60" s="503"/>
      <c r="BD60" s="698"/>
      <c r="BE60" s="698"/>
      <c r="BF60" s="698"/>
      <c r="BG60" s="503"/>
      <c r="BH60" s="503"/>
      <c r="BI60" s="503"/>
      <c r="BJ60" s="503"/>
    </row>
    <row r="61" spans="1:74" s="463" customFormat="1" ht="12" customHeight="1" x14ac:dyDescent="0.2">
      <c r="A61" s="462"/>
      <c r="B61" s="791" t="s">
        <v>863</v>
      </c>
      <c r="C61" s="792"/>
      <c r="D61" s="792"/>
      <c r="E61" s="792"/>
      <c r="F61" s="792"/>
      <c r="G61" s="792"/>
      <c r="H61" s="792"/>
      <c r="I61" s="792"/>
      <c r="J61" s="792"/>
      <c r="K61" s="792"/>
      <c r="L61" s="792"/>
      <c r="M61" s="792"/>
      <c r="N61" s="792"/>
      <c r="O61" s="792"/>
      <c r="P61" s="792"/>
      <c r="Q61" s="793"/>
      <c r="AY61" s="503"/>
      <c r="AZ61" s="503"/>
      <c r="BA61" s="503"/>
      <c r="BB61" s="503"/>
      <c r="BC61" s="503"/>
      <c r="BD61" s="698"/>
      <c r="BE61" s="698"/>
      <c r="BF61" s="698"/>
      <c r="BG61" s="503"/>
      <c r="BH61" s="503"/>
      <c r="BI61" s="503"/>
      <c r="BJ61" s="503"/>
    </row>
    <row r="62" spans="1:74" s="463" customFormat="1" ht="12" customHeight="1" x14ac:dyDescent="0.2">
      <c r="A62" s="429"/>
      <c r="B62" s="805" t="s">
        <v>1153</v>
      </c>
      <c r="C62" s="793"/>
      <c r="D62" s="793"/>
      <c r="E62" s="793"/>
      <c r="F62" s="793"/>
      <c r="G62" s="793"/>
      <c r="H62" s="793"/>
      <c r="I62" s="793"/>
      <c r="J62" s="793"/>
      <c r="K62" s="793"/>
      <c r="L62" s="793"/>
      <c r="M62" s="793"/>
      <c r="N62" s="793"/>
      <c r="O62" s="793"/>
      <c r="P62" s="793"/>
      <c r="Q62" s="793"/>
      <c r="AY62" s="503"/>
      <c r="AZ62" s="503"/>
      <c r="BA62" s="503"/>
      <c r="BB62" s="503"/>
      <c r="BC62" s="503"/>
      <c r="BD62" s="698"/>
      <c r="BE62" s="698"/>
      <c r="BF62" s="698"/>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H24" sqref="BH24"/>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1" customWidth="1"/>
    <col min="59" max="62" width="6.5703125" style="340" customWidth="1"/>
    <col min="63" max="74" width="6.5703125" style="191" customWidth="1"/>
    <col min="75" max="16384" width="9.5703125" style="191"/>
  </cols>
  <sheetData>
    <row r="1" spans="1:74" ht="13.35" customHeight="1" x14ac:dyDescent="0.2">
      <c r="A1" s="784" t="s">
        <v>817</v>
      </c>
      <c r="B1" s="864" t="s">
        <v>248</v>
      </c>
      <c r="C1" s="865"/>
      <c r="D1" s="865"/>
      <c r="E1" s="865"/>
      <c r="F1" s="865"/>
      <c r="G1" s="865"/>
      <c r="H1" s="865"/>
      <c r="I1" s="865"/>
      <c r="J1" s="865"/>
      <c r="K1" s="865"/>
      <c r="L1" s="865"/>
      <c r="M1" s="865"/>
      <c r="N1" s="865"/>
      <c r="O1" s="865"/>
      <c r="P1" s="865"/>
      <c r="Q1" s="865"/>
      <c r="R1" s="865"/>
      <c r="S1" s="865"/>
      <c r="T1" s="865"/>
      <c r="U1" s="865"/>
      <c r="V1" s="865"/>
      <c r="W1" s="865"/>
      <c r="X1" s="865"/>
      <c r="Y1" s="865"/>
      <c r="Z1" s="865"/>
      <c r="AA1" s="865"/>
      <c r="AB1" s="865"/>
      <c r="AC1" s="865"/>
      <c r="AD1" s="865"/>
      <c r="AE1" s="865"/>
      <c r="AF1" s="865"/>
      <c r="AG1" s="865"/>
      <c r="AH1" s="865"/>
      <c r="AI1" s="865"/>
      <c r="AJ1" s="865"/>
      <c r="AK1" s="865"/>
      <c r="AL1" s="865"/>
      <c r="AM1" s="197"/>
    </row>
    <row r="2" spans="1:74" s="192" customFormat="1" ht="13.35" customHeight="1" x14ac:dyDescent="0.2">
      <c r="A2" s="785"/>
      <c r="B2" s="748" t="str">
        <f>"U.S. Energy Information Administration  |  Short-Term Energy Outlook  - "&amp;Dates!D1</f>
        <v>U.S. Energy Information Administration  |  Short-Term Energy Outlook  - September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296"/>
      <c r="AY2" s="497"/>
      <c r="AZ2" s="497"/>
      <c r="BA2" s="497"/>
      <c r="BB2" s="497"/>
      <c r="BC2" s="497"/>
      <c r="BD2" s="702"/>
      <c r="BE2" s="702"/>
      <c r="BF2" s="702"/>
      <c r="BG2" s="497"/>
      <c r="BH2" s="497"/>
      <c r="BI2" s="497"/>
      <c r="BJ2" s="497"/>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700"/>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1336.0389551999999</v>
      </c>
      <c r="D6" s="273">
        <v>1412.1482418999999</v>
      </c>
      <c r="E6" s="273">
        <v>1101.3350749000001</v>
      </c>
      <c r="F6" s="273">
        <v>588.06639802999996</v>
      </c>
      <c r="G6" s="273">
        <v>147.55157843000001</v>
      </c>
      <c r="H6" s="273">
        <v>84.078264196000006</v>
      </c>
      <c r="I6" s="273">
        <v>7.0030042342999996</v>
      </c>
      <c r="J6" s="273">
        <v>7.8634446176999999</v>
      </c>
      <c r="K6" s="273">
        <v>43.190720992000003</v>
      </c>
      <c r="L6" s="273">
        <v>458.33553289999998</v>
      </c>
      <c r="M6" s="273">
        <v>610.10112900000001</v>
      </c>
      <c r="N6" s="273">
        <v>725.83640233999995</v>
      </c>
      <c r="O6" s="273">
        <v>1127.2910686</v>
      </c>
      <c r="P6" s="273">
        <v>956.97083399999997</v>
      </c>
      <c r="Q6" s="273">
        <v>754.34609552999996</v>
      </c>
      <c r="R6" s="273">
        <v>604.89824246000001</v>
      </c>
      <c r="S6" s="273">
        <v>251.30456588999999</v>
      </c>
      <c r="T6" s="273">
        <v>44.570844358000002</v>
      </c>
      <c r="U6" s="273">
        <v>3.5539210694999999</v>
      </c>
      <c r="V6" s="273">
        <v>4.9856952741000002</v>
      </c>
      <c r="W6" s="273">
        <v>67.133037713999997</v>
      </c>
      <c r="X6" s="273">
        <v>388.50565706999998</v>
      </c>
      <c r="Y6" s="273">
        <v>672.28134491000003</v>
      </c>
      <c r="Z6" s="273">
        <v>1053.6120543</v>
      </c>
      <c r="AA6" s="273">
        <v>1038.1462337</v>
      </c>
      <c r="AB6" s="273">
        <v>905.58959801000003</v>
      </c>
      <c r="AC6" s="273">
        <v>1036.5118015</v>
      </c>
      <c r="AD6" s="273">
        <v>450.73038792</v>
      </c>
      <c r="AE6" s="273">
        <v>302.87661850000001</v>
      </c>
      <c r="AF6" s="273">
        <v>44.953438214999998</v>
      </c>
      <c r="AG6" s="273">
        <v>9.0506865763000004</v>
      </c>
      <c r="AH6" s="273">
        <v>26.361794825</v>
      </c>
      <c r="AI6" s="273">
        <v>57.365681574</v>
      </c>
      <c r="AJ6" s="273">
        <v>237.11685632999999</v>
      </c>
      <c r="AK6" s="273">
        <v>742.59732901999996</v>
      </c>
      <c r="AL6" s="273">
        <v>1186.4859372999999</v>
      </c>
      <c r="AM6" s="273">
        <v>1256.4555978000001</v>
      </c>
      <c r="AN6" s="273">
        <v>868.61001482999995</v>
      </c>
      <c r="AO6" s="273">
        <v>926.88418007999996</v>
      </c>
      <c r="AP6" s="273">
        <v>675.96166201000005</v>
      </c>
      <c r="AQ6" s="273">
        <v>167.44896489000001</v>
      </c>
      <c r="AR6" s="273">
        <v>62.672120481</v>
      </c>
      <c r="AS6" s="273">
        <v>1.5953220981</v>
      </c>
      <c r="AT6" s="273">
        <v>3.4229553849999999</v>
      </c>
      <c r="AU6" s="273">
        <v>65.044741680000001</v>
      </c>
      <c r="AV6" s="273">
        <v>457.83294043000001</v>
      </c>
      <c r="AW6" s="273">
        <v>819.68203300000005</v>
      </c>
      <c r="AX6" s="273">
        <v>1027.8059962</v>
      </c>
      <c r="AY6" s="273">
        <v>1220.9784302</v>
      </c>
      <c r="AZ6" s="273">
        <v>1028.7949635</v>
      </c>
      <c r="BA6" s="273">
        <v>975.99984492999999</v>
      </c>
      <c r="BB6" s="273">
        <v>528.03320922</v>
      </c>
      <c r="BC6" s="273">
        <v>313.49206635000002</v>
      </c>
      <c r="BD6" s="273">
        <v>54.457288904999999</v>
      </c>
      <c r="BE6" s="273">
        <v>1.7200232939</v>
      </c>
      <c r="BF6" s="273">
        <v>20.616396745999999</v>
      </c>
      <c r="BG6" s="334">
        <v>104.67258325</v>
      </c>
      <c r="BH6" s="334">
        <v>421.63798637000002</v>
      </c>
      <c r="BI6" s="334">
        <v>688.59427876999996</v>
      </c>
      <c r="BJ6" s="334">
        <v>1030.6228261000001</v>
      </c>
      <c r="BK6" s="334">
        <v>1218.5815448000001</v>
      </c>
      <c r="BL6" s="334">
        <v>1023.418538</v>
      </c>
      <c r="BM6" s="334">
        <v>910.64111711999999</v>
      </c>
      <c r="BN6" s="334">
        <v>552.84486204999996</v>
      </c>
      <c r="BO6" s="334">
        <v>255.68235884000001</v>
      </c>
      <c r="BP6" s="334">
        <v>43.093696606999998</v>
      </c>
      <c r="BQ6" s="334">
        <v>6.5444575858</v>
      </c>
      <c r="BR6" s="334">
        <v>16.415194555999999</v>
      </c>
      <c r="BS6" s="334">
        <v>107.66294773</v>
      </c>
      <c r="BT6" s="334">
        <v>420.81343512000001</v>
      </c>
      <c r="BU6" s="334">
        <v>682.43662329999995</v>
      </c>
      <c r="BV6" s="334">
        <v>1030.6059474000001</v>
      </c>
    </row>
    <row r="7" spans="1:74" ht="11.1" customHeight="1" x14ac:dyDescent="0.2">
      <c r="A7" s="9" t="s">
        <v>70</v>
      </c>
      <c r="B7" s="211" t="s">
        <v>480</v>
      </c>
      <c r="C7" s="273">
        <v>1259.5695636999999</v>
      </c>
      <c r="D7" s="273">
        <v>1318.4635472</v>
      </c>
      <c r="E7" s="273">
        <v>1002.1651844</v>
      </c>
      <c r="F7" s="273">
        <v>481.07936282999998</v>
      </c>
      <c r="G7" s="273">
        <v>99.741933915000004</v>
      </c>
      <c r="H7" s="273">
        <v>29.677383083999999</v>
      </c>
      <c r="I7" s="273">
        <v>4.4021712943000004</v>
      </c>
      <c r="J7" s="273">
        <v>8.7809730622999993</v>
      </c>
      <c r="K7" s="273">
        <v>26.848013995999999</v>
      </c>
      <c r="L7" s="273">
        <v>391.44377443000002</v>
      </c>
      <c r="M7" s="273">
        <v>529.46345270999996</v>
      </c>
      <c r="N7" s="273">
        <v>625.61647963999997</v>
      </c>
      <c r="O7" s="273">
        <v>1118.8726399</v>
      </c>
      <c r="P7" s="273">
        <v>901.18333616999996</v>
      </c>
      <c r="Q7" s="273">
        <v>643.78928113999996</v>
      </c>
      <c r="R7" s="273">
        <v>514.94964801000003</v>
      </c>
      <c r="S7" s="273">
        <v>212.96852139000001</v>
      </c>
      <c r="T7" s="273">
        <v>21.912594468999998</v>
      </c>
      <c r="U7" s="273">
        <v>0.78503624626000001</v>
      </c>
      <c r="V7" s="273">
        <v>1.2603605353</v>
      </c>
      <c r="W7" s="273">
        <v>37.617618993000001</v>
      </c>
      <c r="X7" s="273">
        <v>316.02585031000001</v>
      </c>
      <c r="Y7" s="273">
        <v>608.92952083</v>
      </c>
      <c r="Z7" s="273">
        <v>974.72625459999995</v>
      </c>
      <c r="AA7" s="273">
        <v>971.34052209000004</v>
      </c>
      <c r="AB7" s="273">
        <v>779.58945461999997</v>
      </c>
      <c r="AC7" s="273">
        <v>908.48265909999998</v>
      </c>
      <c r="AD7" s="273">
        <v>341.19024332999999</v>
      </c>
      <c r="AE7" s="273">
        <v>233.01911504</v>
      </c>
      <c r="AF7" s="273">
        <v>24.919379272</v>
      </c>
      <c r="AG7" s="273">
        <v>3.3026493780999999</v>
      </c>
      <c r="AH7" s="273">
        <v>17.697436644</v>
      </c>
      <c r="AI7" s="273">
        <v>52.539574692999999</v>
      </c>
      <c r="AJ7" s="273">
        <v>214.99144606999999</v>
      </c>
      <c r="AK7" s="273">
        <v>698.87629791999996</v>
      </c>
      <c r="AL7" s="273">
        <v>1086.5084469999999</v>
      </c>
      <c r="AM7" s="273">
        <v>1214.4242225</v>
      </c>
      <c r="AN7" s="273">
        <v>809.96323179000001</v>
      </c>
      <c r="AO7" s="273">
        <v>912.91876622999996</v>
      </c>
      <c r="AP7" s="273">
        <v>617.26321618999998</v>
      </c>
      <c r="AQ7" s="273">
        <v>108.1921011</v>
      </c>
      <c r="AR7" s="273">
        <v>28.958607660999999</v>
      </c>
      <c r="AS7" s="273">
        <v>0.78398680831000001</v>
      </c>
      <c r="AT7" s="273">
        <v>2.3518270427000001</v>
      </c>
      <c r="AU7" s="273">
        <v>34.222346727999998</v>
      </c>
      <c r="AV7" s="273">
        <v>355.34110497</v>
      </c>
      <c r="AW7" s="273">
        <v>766.24581988</v>
      </c>
      <c r="AX7" s="273">
        <v>928.97638305999999</v>
      </c>
      <c r="AY7" s="273">
        <v>1153.6057983999999</v>
      </c>
      <c r="AZ7" s="273">
        <v>941.58746676999999</v>
      </c>
      <c r="BA7" s="273">
        <v>889.98482116000002</v>
      </c>
      <c r="BB7" s="273">
        <v>410.93152122999999</v>
      </c>
      <c r="BC7" s="273">
        <v>186.36348963</v>
      </c>
      <c r="BD7" s="273">
        <v>30.841820498000001</v>
      </c>
      <c r="BE7" s="273">
        <v>0.78347244799000004</v>
      </c>
      <c r="BF7" s="273">
        <v>7.4616210337000002</v>
      </c>
      <c r="BG7" s="334">
        <v>74.418690015999999</v>
      </c>
      <c r="BH7" s="334">
        <v>365.82351592999999</v>
      </c>
      <c r="BI7" s="334">
        <v>637.90970562999996</v>
      </c>
      <c r="BJ7" s="334">
        <v>975.56146573000001</v>
      </c>
      <c r="BK7" s="334">
        <v>1136.1420002</v>
      </c>
      <c r="BL7" s="334">
        <v>958.30880076000005</v>
      </c>
      <c r="BM7" s="334">
        <v>828.88609392000001</v>
      </c>
      <c r="BN7" s="334">
        <v>467.12012342999998</v>
      </c>
      <c r="BO7" s="334">
        <v>191.83293841</v>
      </c>
      <c r="BP7" s="334">
        <v>19.133887272999999</v>
      </c>
      <c r="BQ7" s="334">
        <v>1</v>
      </c>
      <c r="BR7" s="334">
        <v>6.4430245228</v>
      </c>
      <c r="BS7" s="334">
        <v>73.780244425999996</v>
      </c>
      <c r="BT7" s="334">
        <v>359.60592143000002</v>
      </c>
      <c r="BU7" s="334">
        <v>630.09200959999998</v>
      </c>
      <c r="BV7" s="334">
        <v>975.52040814999998</v>
      </c>
    </row>
    <row r="8" spans="1:74" ht="11.1" customHeight="1" x14ac:dyDescent="0.2">
      <c r="A8" s="9" t="s">
        <v>71</v>
      </c>
      <c r="B8" s="211" t="s">
        <v>448</v>
      </c>
      <c r="C8" s="273">
        <v>1333.8408949</v>
      </c>
      <c r="D8" s="273">
        <v>1404.7554473</v>
      </c>
      <c r="E8" s="273">
        <v>951.33298703000003</v>
      </c>
      <c r="F8" s="273">
        <v>454.41146815000002</v>
      </c>
      <c r="G8" s="273">
        <v>158.78406805</v>
      </c>
      <c r="H8" s="273">
        <v>44.598194266</v>
      </c>
      <c r="I8" s="273">
        <v>11.613380617000001</v>
      </c>
      <c r="J8" s="273">
        <v>24.348864450000001</v>
      </c>
      <c r="K8" s="273">
        <v>38.695157264999999</v>
      </c>
      <c r="L8" s="273">
        <v>365.35376471000001</v>
      </c>
      <c r="M8" s="273">
        <v>603.1179922</v>
      </c>
      <c r="N8" s="273">
        <v>774.69260916999997</v>
      </c>
      <c r="O8" s="273">
        <v>1241.275783</v>
      </c>
      <c r="P8" s="273">
        <v>956.82115663000002</v>
      </c>
      <c r="Q8" s="273">
        <v>669.57046034999996</v>
      </c>
      <c r="R8" s="273">
        <v>506.15629582000003</v>
      </c>
      <c r="S8" s="273">
        <v>221.31275919000001</v>
      </c>
      <c r="T8" s="273">
        <v>25.174445500000001</v>
      </c>
      <c r="U8" s="273">
        <v>2.4538547360999998</v>
      </c>
      <c r="V8" s="273">
        <v>5.0063414178999999</v>
      </c>
      <c r="W8" s="273">
        <v>40.427353857</v>
      </c>
      <c r="X8" s="273">
        <v>285.05030104000002</v>
      </c>
      <c r="Y8" s="273">
        <v>581.85247165999999</v>
      </c>
      <c r="Z8" s="273">
        <v>1165.6590093</v>
      </c>
      <c r="AA8" s="273">
        <v>1081.562915</v>
      </c>
      <c r="AB8" s="273">
        <v>775.54273363000004</v>
      </c>
      <c r="AC8" s="273">
        <v>833.70579571999997</v>
      </c>
      <c r="AD8" s="273">
        <v>349.25470564</v>
      </c>
      <c r="AE8" s="273">
        <v>249.35653248</v>
      </c>
      <c r="AF8" s="273">
        <v>27.282639077999999</v>
      </c>
      <c r="AG8" s="273">
        <v>6.4603995015000004</v>
      </c>
      <c r="AH8" s="273">
        <v>34.049338716999998</v>
      </c>
      <c r="AI8" s="273">
        <v>64.339466723000001</v>
      </c>
      <c r="AJ8" s="273">
        <v>291.13699380999998</v>
      </c>
      <c r="AK8" s="273">
        <v>773.40787760000001</v>
      </c>
      <c r="AL8" s="273">
        <v>1197.4875476</v>
      </c>
      <c r="AM8" s="273">
        <v>1308.5193839999999</v>
      </c>
      <c r="AN8" s="273">
        <v>980.92151523999996</v>
      </c>
      <c r="AO8" s="273">
        <v>922.32376715999999</v>
      </c>
      <c r="AP8" s="273">
        <v>703.15675654999995</v>
      </c>
      <c r="AQ8" s="273">
        <v>98.781280004999999</v>
      </c>
      <c r="AR8" s="273">
        <v>24.032172385999999</v>
      </c>
      <c r="AS8" s="273">
        <v>3.8147886431</v>
      </c>
      <c r="AT8" s="273">
        <v>8.3217500821999995</v>
      </c>
      <c r="AU8" s="273">
        <v>48.232572736999998</v>
      </c>
      <c r="AV8" s="273">
        <v>420.85094242999998</v>
      </c>
      <c r="AW8" s="273">
        <v>914.44044836</v>
      </c>
      <c r="AX8" s="273">
        <v>1003.8731344</v>
      </c>
      <c r="AY8" s="273">
        <v>1303.9589811999999</v>
      </c>
      <c r="AZ8" s="273">
        <v>1064.2589571999999</v>
      </c>
      <c r="BA8" s="273">
        <v>962.98897158</v>
      </c>
      <c r="BB8" s="273">
        <v>476.91928022000002</v>
      </c>
      <c r="BC8" s="273">
        <v>237.61921301999999</v>
      </c>
      <c r="BD8" s="273">
        <v>49.263988247</v>
      </c>
      <c r="BE8" s="273">
        <v>1.3844714011000001</v>
      </c>
      <c r="BF8" s="273">
        <v>22.264429711999998</v>
      </c>
      <c r="BG8" s="334">
        <v>95.700148474000002</v>
      </c>
      <c r="BH8" s="334">
        <v>395.87214399999999</v>
      </c>
      <c r="BI8" s="334">
        <v>720.46744468999998</v>
      </c>
      <c r="BJ8" s="334">
        <v>1119.9532222</v>
      </c>
      <c r="BK8" s="334">
        <v>1256.2974353</v>
      </c>
      <c r="BL8" s="334">
        <v>1039.8707469999999</v>
      </c>
      <c r="BM8" s="334">
        <v>851.49226546</v>
      </c>
      <c r="BN8" s="334">
        <v>469.36575635000003</v>
      </c>
      <c r="BO8" s="334">
        <v>215.43617481999999</v>
      </c>
      <c r="BP8" s="334">
        <v>35.189087821999998</v>
      </c>
      <c r="BQ8" s="334">
        <v>7.0218108106999999</v>
      </c>
      <c r="BR8" s="334">
        <v>18.653958810999999</v>
      </c>
      <c r="BS8" s="334">
        <v>97.287811809000004</v>
      </c>
      <c r="BT8" s="334">
        <v>390.24037239</v>
      </c>
      <c r="BU8" s="334">
        <v>709.37689320000004</v>
      </c>
      <c r="BV8" s="334">
        <v>1119.9682571000001</v>
      </c>
    </row>
    <row r="9" spans="1:74" ht="11.1" customHeight="1" x14ac:dyDescent="0.2">
      <c r="A9" s="9" t="s">
        <v>72</v>
      </c>
      <c r="B9" s="211" t="s">
        <v>449</v>
      </c>
      <c r="C9" s="273">
        <v>1266.6021185</v>
      </c>
      <c r="D9" s="273">
        <v>1305.4733157000001</v>
      </c>
      <c r="E9" s="273">
        <v>802.42419858000005</v>
      </c>
      <c r="F9" s="273">
        <v>398.61205272000001</v>
      </c>
      <c r="G9" s="273">
        <v>214.81759649</v>
      </c>
      <c r="H9" s="273">
        <v>39.528372914000002</v>
      </c>
      <c r="I9" s="273">
        <v>12.286250185</v>
      </c>
      <c r="J9" s="273">
        <v>32.993567742000003</v>
      </c>
      <c r="K9" s="273">
        <v>49.648156982000003</v>
      </c>
      <c r="L9" s="273">
        <v>355.60053761</v>
      </c>
      <c r="M9" s="273">
        <v>650.13792882999996</v>
      </c>
      <c r="N9" s="273">
        <v>960.44749506000005</v>
      </c>
      <c r="O9" s="273">
        <v>1303.4511522</v>
      </c>
      <c r="P9" s="273">
        <v>937.01488002999997</v>
      </c>
      <c r="Q9" s="273">
        <v>653.41380273000004</v>
      </c>
      <c r="R9" s="273">
        <v>424.31305502999999</v>
      </c>
      <c r="S9" s="273">
        <v>207.20506842</v>
      </c>
      <c r="T9" s="273">
        <v>27.430339840999999</v>
      </c>
      <c r="U9" s="273">
        <v>10.999506383</v>
      </c>
      <c r="V9" s="273">
        <v>16.838425115</v>
      </c>
      <c r="W9" s="273">
        <v>75.233318089999997</v>
      </c>
      <c r="X9" s="273">
        <v>304.16809019999999</v>
      </c>
      <c r="Y9" s="273">
        <v>568.85098939</v>
      </c>
      <c r="Z9" s="273">
        <v>1257.3615158</v>
      </c>
      <c r="AA9" s="273">
        <v>1211.9289277</v>
      </c>
      <c r="AB9" s="273">
        <v>817.65862113000003</v>
      </c>
      <c r="AC9" s="273">
        <v>782.59552987999996</v>
      </c>
      <c r="AD9" s="273">
        <v>400.58258642999999</v>
      </c>
      <c r="AE9" s="273">
        <v>224.222309</v>
      </c>
      <c r="AF9" s="273">
        <v>36.811394342</v>
      </c>
      <c r="AG9" s="273">
        <v>10.013509745</v>
      </c>
      <c r="AH9" s="273">
        <v>49.565227151999999</v>
      </c>
      <c r="AI9" s="273">
        <v>77.676877118999997</v>
      </c>
      <c r="AJ9" s="273">
        <v>362.68312361</v>
      </c>
      <c r="AK9" s="273">
        <v>805.34135345000004</v>
      </c>
      <c r="AL9" s="273">
        <v>1218.2594758</v>
      </c>
      <c r="AM9" s="273">
        <v>1374.3131347999999</v>
      </c>
      <c r="AN9" s="273">
        <v>1178.4508516999999</v>
      </c>
      <c r="AO9" s="273">
        <v>869.66356298999995</v>
      </c>
      <c r="AP9" s="273">
        <v>715.66094036000004</v>
      </c>
      <c r="AQ9" s="273">
        <v>89.161548392</v>
      </c>
      <c r="AR9" s="273">
        <v>23.114975594000001</v>
      </c>
      <c r="AS9" s="273">
        <v>10.957185154999999</v>
      </c>
      <c r="AT9" s="273">
        <v>19.901751933</v>
      </c>
      <c r="AU9" s="273">
        <v>90.164360965</v>
      </c>
      <c r="AV9" s="273">
        <v>494.32464814000002</v>
      </c>
      <c r="AW9" s="273">
        <v>1003.5659703</v>
      </c>
      <c r="AX9" s="273">
        <v>1102.5160022</v>
      </c>
      <c r="AY9" s="273">
        <v>1359.6089611</v>
      </c>
      <c r="AZ9" s="273">
        <v>1283.9491865</v>
      </c>
      <c r="BA9" s="273">
        <v>1001.7993605</v>
      </c>
      <c r="BB9" s="273">
        <v>454.44247295000002</v>
      </c>
      <c r="BC9" s="273">
        <v>272.32220271</v>
      </c>
      <c r="BD9" s="273">
        <v>45.695598840000002</v>
      </c>
      <c r="BE9" s="273">
        <v>7.9515297889000003</v>
      </c>
      <c r="BF9" s="273">
        <v>25.311097915000001</v>
      </c>
      <c r="BG9" s="334">
        <v>116.87571045999999</v>
      </c>
      <c r="BH9" s="334">
        <v>409.54411627000002</v>
      </c>
      <c r="BI9" s="334">
        <v>790.58634058999996</v>
      </c>
      <c r="BJ9" s="334">
        <v>1220.8591145</v>
      </c>
      <c r="BK9" s="334">
        <v>1323.4002376000001</v>
      </c>
      <c r="BL9" s="334">
        <v>1064.9665625</v>
      </c>
      <c r="BM9" s="334">
        <v>842.38226730999997</v>
      </c>
      <c r="BN9" s="334">
        <v>452.02402063</v>
      </c>
      <c r="BO9" s="334">
        <v>200.27168889999999</v>
      </c>
      <c r="BP9" s="334">
        <v>45.632012787000001</v>
      </c>
      <c r="BQ9" s="334">
        <v>14.667995003</v>
      </c>
      <c r="BR9" s="334">
        <v>25.066081841999999</v>
      </c>
      <c r="BS9" s="334">
        <v>120.23117130999999</v>
      </c>
      <c r="BT9" s="334">
        <v>406.11123588999999</v>
      </c>
      <c r="BU9" s="334">
        <v>775.71436568000001</v>
      </c>
      <c r="BV9" s="334">
        <v>1221.1302338</v>
      </c>
    </row>
    <row r="10" spans="1:74" ht="11.1" customHeight="1" x14ac:dyDescent="0.2">
      <c r="A10" s="9" t="s">
        <v>342</v>
      </c>
      <c r="B10" s="211" t="s">
        <v>481</v>
      </c>
      <c r="C10" s="273">
        <v>643.34855678999998</v>
      </c>
      <c r="D10" s="273">
        <v>666.29229544999998</v>
      </c>
      <c r="E10" s="273">
        <v>357.5464192</v>
      </c>
      <c r="F10" s="273">
        <v>131.53354063</v>
      </c>
      <c r="G10" s="273">
        <v>22.128536818000001</v>
      </c>
      <c r="H10" s="273">
        <v>0.74154181654999995</v>
      </c>
      <c r="I10" s="273">
        <v>5.8167156494999997E-2</v>
      </c>
      <c r="J10" s="273">
        <v>0.39357541614000002</v>
      </c>
      <c r="K10" s="273">
        <v>7.8431245048999996</v>
      </c>
      <c r="L10" s="273">
        <v>142.91255373000001</v>
      </c>
      <c r="M10" s="273">
        <v>236.61968121000001</v>
      </c>
      <c r="N10" s="273">
        <v>278.66902643999998</v>
      </c>
      <c r="O10" s="273">
        <v>658.93550646999995</v>
      </c>
      <c r="P10" s="273">
        <v>482.91055518000002</v>
      </c>
      <c r="Q10" s="273">
        <v>239.61399999</v>
      </c>
      <c r="R10" s="273">
        <v>151.87133875999999</v>
      </c>
      <c r="S10" s="273">
        <v>58.173926494</v>
      </c>
      <c r="T10" s="273">
        <v>0.97323325193999999</v>
      </c>
      <c r="U10" s="273">
        <v>2.8549672535000001E-2</v>
      </c>
      <c r="V10" s="273">
        <v>0</v>
      </c>
      <c r="W10" s="273">
        <v>2.4386411976</v>
      </c>
      <c r="X10" s="273">
        <v>91.269457058</v>
      </c>
      <c r="Y10" s="273">
        <v>290.44009341999998</v>
      </c>
      <c r="Z10" s="273">
        <v>479.29585185000002</v>
      </c>
      <c r="AA10" s="273">
        <v>476.45399871000001</v>
      </c>
      <c r="AB10" s="273">
        <v>322.68590193</v>
      </c>
      <c r="AC10" s="273">
        <v>346.27347742000001</v>
      </c>
      <c r="AD10" s="273">
        <v>76.028255185999996</v>
      </c>
      <c r="AE10" s="273">
        <v>46.717934524</v>
      </c>
      <c r="AF10" s="273">
        <v>2.3712696684000001</v>
      </c>
      <c r="AG10" s="273">
        <v>5.6062761649000002E-2</v>
      </c>
      <c r="AH10" s="273">
        <v>0.55975172342000001</v>
      </c>
      <c r="AI10" s="273">
        <v>14.232176201</v>
      </c>
      <c r="AJ10" s="273">
        <v>88.998353144000006</v>
      </c>
      <c r="AK10" s="273">
        <v>321.78494745</v>
      </c>
      <c r="AL10" s="273">
        <v>535.15435217000004</v>
      </c>
      <c r="AM10" s="273">
        <v>700.27181685999994</v>
      </c>
      <c r="AN10" s="273">
        <v>307.06918909000001</v>
      </c>
      <c r="AO10" s="273">
        <v>435.41833793000001</v>
      </c>
      <c r="AP10" s="273">
        <v>205.5076856</v>
      </c>
      <c r="AQ10" s="273">
        <v>12.000734094</v>
      </c>
      <c r="AR10" s="273">
        <v>1.0011582814</v>
      </c>
      <c r="AS10" s="273">
        <v>5.514259203E-2</v>
      </c>
      <c r="AT10" s="273">
        <v>5.5071210054000001E-2</v>
      </c>
      <c r="AU10" s="273">
        <v>1.9616916931999999</v>
      </c>
      <c r="AV10" s="273">
        <v>98.715555734000006</v>
      </c>
      <c r="AW10" s="273">
        <v>379.96780744</v>
      </c>
      <c r="AX10" s="273">
        <v>488.62583267000002</v>
      </c>
      <c r="AY10" s="273">
        <v>582.43014742000003</v>
      </c>
      <c r="AZ10" s="273">
        <v>377.12844612999999</v>
      </c>
      <c r="BA10" s="273">
        <v>376.43996666999999</v>
      </c>
      <c r="BB10" s="273">
        <v>109.59678214</v>
      </c>
      <c r="BC10" s="273">
        <v>15.709289691</v>
      </c>
      <c r="BD10" s="273">
        <v>2.2672674545999998</v>
      </c>
      <c r="BE10" s="273">
        <v>2.7186694841E-2</v>
      </c>
      <c r="BF10" s="273">
        <v>0.47708190061</v>
      </c>
      <c r="BG10" s="334">
        <v>12.250867726999999</v>
      </c>
      <c r="BH10" s="334">
        <v>131.79955864999999</v>
      </c>
      <c r="BI10" s="334">
        <v>305.45658279000003</v>
      </c>
      <c r="BJ10" s="334">
        <v>530.61116750999997</v>
      </c>
      <c r="BK10" s="334">
        <v>606.65914153999995</v>
      </c>
      <c r="BL10" s="334">
        <v>465.82922575999999</v>
      </c>
      <c r="BM10" s="334">
        <v>340.89043867999999</v>
      </c>
      <c r="BN10" s="334">
        <v>143.16151489999999</v>
      </c>
      <c r="BO10" s="334">
        <v>40.852119592999998</v>
      </c>
      <c r="BP10" s="334">
        <v>1.5201596916</v>
      </c>
      <c r="BQ10" s="334">
        <v>2.6883571126000001E-2</v>
      </c>
      <c r="BR10" s="334">
        <v>0.35498537604000002</v>
      </c>
      <c r="BS10" s="334">
        <v>12.501792301</v>
      </c>
      <c r="BT10" s="334">
        <v>128.40763189</v>
      </c>
      <c r="BU10" s="334">
        <v>298.92333709000002</v>
      </c>
      <c r="BV10" s="334">
        <v>529.81490756999995</v>
      </c>
    </row>
    <row r="11" spans="1:74" ht="11.1" customHeight="1" x14ac:dyDescent="0.2">
      <c r="A11" s="9" t="s">
        <v>73</v>
      </c>
      <c r="B11" s="211" t="s">
        <v>451</v>
      </c>
      <c r="C11" s="273">
        <v>835.52821336</v>
      </c>
      <c r="D11" s="273">
        <v>863.83494939000002</v>
      </c>
      <c r="E11" s="273">
        <v>444.79311458000001</v>
      </c>
      <c r="F11" s="273">
        <v>146.57677343</v>
      </c>
      <c r="G11" s="273">
        <v>37.066155915000003</v>
      </c>
      <c r="H11" s="273">
        <v>0.70400620023000005</v>
      </c>
      <c r="I11" s="273">
        <v>0</v>
      </c>
      <c r="J11" s="273">
        <v>1.1730694656</v>
      </c>
      <c r="K11" s="273">
        <v>13.181947139</v>
      </c>
      <c r="L11" s="273">
        <v>164.41015657</v>
      </c>
      <c r="M11" s="273">
        <v>313.09810469000001</v>
      </c>
      <c r="N11" s="273">
        <v>401.61561408</v>
      </c>
      <c r="O11" s="273">
        <v>857.13745197000003</v>
      </c>
      <c r="P11" s="273">
        <v>573.48165774999995</v>
      </c>
      <c r="Q11" s="273">
        <v>324.00897973000002</v>
      </c>
      <c r="R11" s="273">
        <v>162.22512101999999</v>
      </c>
      <c r="S11" s="273">
        <v>71.280611315000002</v>
      </c>
      <c r="T11" s="273">
        <v>0.23435134495000001</v>
      </c>
      <c r="U11" s="273">
        <v>0</v>
      </c>
      <c r="V11" s="273">
        <v>0</v>
      </c>
      <c r="W11" s="273">
        <v>5.0372344880000002</v>
      </c>
      <c r="X11" s="273">
        <v>89.044731384000002</v>
      </c>
      <c r="Y11" s="273">
        <v>339.20612754000001</v>
      </c>
      <c r="Z11" s="273">
        <v>671.91388925000001</v>
      </c>
      <c r="AA11" s="273">
        <v>578.96909979999998</v>
      </c>
      <c r="AB11" s="273">
        <v>408.68193243000002</v>
      </c>
      <c r="AC11" s="273">
        <v>387.19919265999999</v>
      </c>
      <c r="AD11" s="273">
        <v>93.679980571000002</v>
      </c>
      <c r="AE11" s="273">
        <v>56.856504379999997</v>
      </c>
      <c r="AF11" s="273">
        <v>3.3986856253000002</v>
      </c>
      <c r="AG11" s="273">
        <v>0</v>
      </c>
      <c r="AH11" s="273">
        <v>0.70201398340999999</v>
      </c>
      <c r="AI11" s="273">
        <v>23.920095774</v>
      </c>
      <c r="AJ11" s="273">
        <v>145.70420286000001</v>
      </c>
      <c r="AK11" s="273">
        <v>407.23719033999998</v>
      </c>
      <c r="AL11" s="273">
        <v>729.03235164</v>
      </c>
      <c r="AM11" s="273">
        <v>929.82088376000002</v>
      </c>
      <c r="AN11" s="273">
        <v>412.73653953000002</v>
      </c>
      <c r="AO11" s="273">
        <v>475.33784127000001</v>
      </c>
      <c r="AP11" s="273">
        <v>311.71178284000001</v>
      </c>
      <c r="AQ11" s="273">
        <v>13.089505468</v>
      </c>
      <c r="AR11" s="273">
        <v>0</v>
      </c>
      <c r="AS11" s="273">
        <v>0</v>
      </c>
      <c r="AT11" s="273">
        <v>0</v>
      </c>
      <c r="AU11" s="273">
        <v>2.5708450462000001</v>
      </c>
      <c r="AV11" s="273">
        <v>138.62495733</v>
      </c>
      <c r="AW11" s="273">
        <v>566.18783382000004</v>
      </c>
      <c r="AX11" s="273">
        <v>635.22190364000005</v>
      </c>
      <c r="AY11" s="273">
        <v>749.21863427999995</v>
      </c>
      <c r="AZ11" s="273">
        <v>461.11014010000002</v>
      </c>
      <c r="BA11" s="273">
        <v>507.00563004000003</v>
      </c>
      <c r="BB11" s="273">
        <v>166.45241963999999</v>
      </c>
      <c r="BC11" s="273">
        <v>25.002414462000001</v>
      </c>
      <c r="BD11" s="273">
        <v>3.1695462811000001</v>
      </c>
      <c r="BE11" s="273">
        <v>0</v>
      </c>
      <c r="BF11" s="273">
        <v>0.35587014809</v>
      </c>
      <c r="BG11" s="334">
        <v>19.117136903999999</v>
      </c>
      <c r="BH11" s="334">
        <v>179.46325426000001</v>
      </c>
      <c r="BI11" s="334">
        <v>418.05293331000001</v>
      </c>
      <c r="BJ11" s="334">
        <v>710.02084377999995</v>
      </c>
      <c r="BK11" s="334">
        <v>791.90742929999999</v>
      </c>
      <c r="BL11" s="334">
        <v>601.60105686999998</v>
      </c>
      <c r="BM11" s="334">
        <v>431.28394473999998</v>
      </c>
      <c r="BN11" s="334">
        <v>182.13037832000001</v>
      </c>
      <c r="BO11" s="334">
        <v>53.750975126999997</v>
      </c>
      <c r="BP11" s="334">
        <v>1.8813429031</v>
      </c>
      <c r="BQ11" s="334">
        <v>0</v>
      </c>
      <c r="BR11" s="334">
        <v>0.23360832001000001</v>
      </c>
      <c r="BS11" s="334">
        <v>19.72598473</v>
      </c>
      <c r="BT11" s="334">
        <v>177.01225747000001</v>
      </c>
      <c r="BU11" s="334">
        <v>410.29214009999998</v>
      </c>
      <c r="BV11" s="334">
        <v>710.20989394000003</v>
      </c>
    </row>
    <row r="12" spans="1:74" ht="11.1" customHeight="1" x14ac:dyDescent="0.2">
      <c r="A12" s="9" t="s">
        <v>74</v>
      </c>
      <c r="B12" s="211" t="s">
        <v>452</v>
      </c>
      <c r="C12" s="273">
        <v>622.89837428999999</v>
      </c>
      <c r="D12" s="273">
        <v>497.72265603</v>
      </c>
      <c r="E12" s="273">
        <v>278.04577319999999</v>
      </c>
      <c r="F12" s="273">
        <v>55.228114499999997</v>
      </c>
      <c r="G12" s="273">
        <v>14.307245627</v>
      </c>
      <c r="H12" s="273">
        <v>0</v>
      </c>
      <c r="I12" s="273">
        <v>0</v>
      </c>
      <c r="J12" s="273">
        <v>0.42826878801000001</v>
      </c>
      <c r="K12" s="273">
        <v>1.2316322545</v>
      </c>
      <c r="L12" s="273">
        <v>41.673108429999999</v>
      </c>
      <c r="M12" s="273">
        <v>217.92078506999999</v>
      </c>
      <c r="N12" s="273">
        <v>357.66467333000003</v>
      </c>
      <c r="O12" s="273">
        <v>564.72345485999995</v>
      </c>
      <c r="P12" s="273">
        <v>310.10703444000001</v>
      </c>
      <c r="Q12" s="273">
        <v>178.69739271</v>
      </c>
      <c r="R12" s="273">
        <v>60.820187077</v>
      </c>
      <c r="S12" s="273">
        <v>17.076148602</v>
      </c>
      <c r="T12" s="273">
        <v>0</v>
      </c>
      <c r="U12" s="273">
        <v>0</v>
      </c>
      <c r="V12" s="273">
        <v>7.5533910986E-2</v>
      </c>
      <c r="W12" s="273">
        <v>1.2689168288999999</v>
      </c>
      <c r="X12" s="273">
        <v>21.882195239000001</v>
      </c>
      <c r="Y12" s="273">
        <v>153.87065515</v>
      </c>
      <c r="Z12" s="273">
        <v>443.61638388</v>
      </c>
      <c r="AA12" s="273">
        <v>417.49510605</v>
      </c>
      <c r="AB12" s="273">
        <v>208.46166740999999</v>
      </c>
      <c r="AC12" s="273">
        <v>147.24063866</v>
      </c>
      <c r="AD12" s="273">
        <v>51.554377004999999</v>
      </c>
      <c r="AE12" s="273">
        <v>13.925874349000001</v>
      </c>
      <c r="AF12" s="273">
        <v>0.15034148367</v>
      </c>
      <c r="AG12" s="273">
        <v>0</v>
      </c>
      <c r="AH12" s="273">
        <v>0.49700286828000001</v>
      </c>
      <c r="AI12" s="273">
        <v>3.2580147506000001</v>
      </c>
      <c r="AJ12" s="273">
        <v>58.740595116000001</v>
      </c>
      <c r="AK12" s="273">
        <v>179.69862092</v>
      </c>
      <c r="AL12" s="273">
        <v>500.82302077000003</v>
      </c>
      <c r="AM12" s="273">
        <v>659.23199977000002</v>
      </c>
      <c r="AN12" s="273">
        <v>347.19659272000001</v>
      </c>
      <c r="AO12" s="273">
        <v>185.921909</v>
      </c>
      <c r="AP12" s="273">
        <v>141.61568617</v>
      </c>
      <c r="AQ12" s="273">
        <v>0.49459539783000001</v>
      </c>
      <c r="AR12" s="273">
        <v>0</v>
      </c>
      <c r="AS12" s="273">
        <v>0</v>
      </c>
      <c r="AT12" s="273">
        <v>7.4634876052999996E-2</v>
      </c>
      <c r="AU12" s="273">
        <v>2.5033638861999998</v>
      </c>
      <c r="AV12" s="273">
        <v>69.541614304000007</v>
      </c>
      <c r="AW12" s="273">
        <v>372.59888981</v>
      </c>
      <c r="AX12" s="273">
        <v>470.12367272</v>
      </c>
      <c r="AY12" s="273">
        <v>546.94930937000004</v>
      </c>
      <c r="AZ12" s="273">
        <v>357.20669676</v>
      </c>
      <c r="BA12" s="273">
        <v>306.10726059000001</v>
      </c>
      <c r="BB12" s="273">
        <v>78.301235743000007</v>
      </c>
      <c r="BC12" s="273">
        <v>11.400598241999999</v>
      </c>
      <c r="BD12" s="273">
        <v>0.24559638616000001</v>
      </c>
      <c r="BE12" s="273">
        <v>0</v>
      </c>
      <c r="BF12" s="273">
        <v>0</v>
      </c>
      <c r="BG12" s="334">
        <v>3.9885846711999999</v>
      </c>
      <c r="BH12" s="334">
        <v>61.913017390999997</v>
      </c>
      <c r="BI12" s="334">
        <v>244.83854535</v>
      </c>
      <c r="BJ12" s="334">
        <v>493.45585831</v>
      </c>
      <c r="BK12" s="334">
        <v>537.19744166999999</v>
      </c>
      <c r="BL12" s="334">
        <v>383.49379786999998</v>
      </c>
      <c r="BM12" s="334">
        <v>242.22738018999999</v>
      </c>
      <c r="BN12" s="334">
        <v>73.179710783999994</v>
      </c>
      <c r="BO12" s="334">
        <v>8.4088057583999998</v>
      </c>
      <c r="BP12" s="334">
        <v>0.24408593894</v>
      </c>
      <c r="BQ12" s="334">
        <v>0</v>
      </c>
      <c r="BR12" s="334">
        <v>0.24383807961000001</v>
      </c>
      <c r="BS12" s="334">
        <v>4.1414436125999998</v>
      </c>
      <c r="BT12" s="334">
        <v>62.614667810999997</v>
      </c>
      <c r="BU12" s="334">
        <v>245.77741788</v>
      </c>
      <c r="BV12" s="334">
        <v>493.19134853000003</v>
      </c>
    </row>
    <row r="13" spans="1:74" ht="11.1" customHeight="1" x14ac:dyDescent="0.2">
      <c r="A13" s="9" t="s">
        <v>75</v>
      </c>
      <c r="B13" s="211" t="s">
        <v>453</v>
      </c>
      <c r="C13" s="273">
        <v>818.05801584000005</v>
      </c>
      <c r="D13" s="273">
        <v>600.38888165000003</v>
      </c>
      <c r="E13" s="273">
        <v>483.75785983999998</v>
      </c>
      <c r="F13" s="273">
        <v>395.99997915</v>
      </c>
      <c r="G13" s="273">
        <v>267.56177079000003</v>
      </c>
      <c r="H13" s="273">
        <v>41.585880945</v>
      </c>
      <c r="I13" s="273">
        <v>23.943659010000001</v>
      </c>
      <c r="J13" s="273">
        <v>20.530747686000002</v>
      </c>
      <c r="K13" s="273">
        <v>77.94865403</v>
      </c>
      <c r="L13" s="273">
        <v>247.25438255</v>
      </c>
      <c r="M13" s="273">
        <v>686.41396856999995</v>
      </c>
      <c r="N13" s="273">
        <v>936.73210732999996</v>
      </c>
      <c r="O13" s="273">
        <v>917.52151196</v>
      </c>
      <c r="P13" s="273">
        <v>618.32211824000001</v>
      </c>
      <c r="Q13" s="273">
        <v>542.46618128</v>
      </c>
      <c r="R13" s="273">
        <v>380.92744711</v>
      </c>
      <c r="S13" s="273">
        <v>253.9056324</v>
      </c>
      <c r="T13" s="273">
        <v>42.165353854999999</v>
      </c>
      <c r="U13" s="273">
        <v>14.635354197</v>
      </c>
      <c r="V13" s="273">
        <v>30.710032539</v>
      </c>
      <c r="W13" s="273">
        <v>114.80098578</v>
      </c>
      <c r="X13" s="273">
        <v>265.01540764999999</v>
      </c>
      <c r="Y13" s="273">
        <v>512.34280405000004</v>
      </c>
      <c r="Z13" s="273">
        <v>926.18384519000006</v>
      </c>
      <c r="AA13" s="273">
        <v>961.63291804000005</v>
      </c>
      <c r="AB13" s="273">
        <v>627.29841957999997</v>
      </c>
      <c r="AC13" s="273">
        <v>466.95538185999999</v>
      </c>
      <c r="AD13" s="273">
        <v>403.68475228</v>
      </c>
      <c r="AE13" s="273">
        <v>234.81574896000001</v>
      </c>
      <c r="AF13" s="273">
        <v>58.513388224000003</v>
      </c>
      <c r="AG13" s="273">
        <v>6.4140723141000002</v>
      </c>
      <c r="AH13" s="273">
        <v>26.521033562</v>
      </c>
      <c r="AI13" s="273">
        <v>119.85371377</v>
      </c>
      <c r="AJ13" s="273">
        <v>358.16099624999998</v>
      </c>
      <c r="AK13" s="273">
        <v>488.87412998999997</v>
      </c>
      <c r="AL13" s="273">
        <v>814.94828282000003</v>
      </c>
      <c r="AM13" s="273">
        <v>771.26017306000006</v>
      </c>
      <c r="AN13" s="273">
        <v>746.97015795000004</v>
      </c>
      <c r="AO13" s="273">
        <v>602.50700456000004</v>
      </c>
      <c r="AP13" s="273">
        <v>379.58659004999998</v>
      </c>
      <c r="AQ13" s="273">
        <v>162.90438126999999</v>
      </c>
      <c r="AR13" s="273">
        <v>56.692453739999998</v>
      </c>
      <c r="AS13" s="273">
        <v>8.9494978943000003</v>
      </c>
      <c r="AT13" s="273">
        <v>24.832759067000001</v>
      </c>
      <c r="AU13" s="273">
        <v>89.720301040999999</v>
      </c>
      <c r="AV13" s="273">
        <v>383.50725015</v>
      </c>
      <c r="AW13" s="273">
        <v>678.51573972000006</v>
      </c>
      <c r="AX13" s="273">
        <v>895.87345834999996</v>
      </c>
      <c r="AY13" s="273">
        <v>892.85126419999995</v>
      </c>
      <c r="AZ13" s="273">
        <v>865.67619408999997</v>
      </c>
      <c r="BA13" s="273">
        <v>668.74514482999996</v>
      </c>
      <c r="BB13" s="273">
        <v>374.70608570000002</v>
      </c>
      <c r="BC13" s="273">
        <v>315.41111941999998</v>
      </c>
      <c r="BD13" s="273">
        <v>97.702560879999993</v>
      </c>
      <c r="BE13" s="273">
        <v>15.040684735999999</v>
      </c>
      <c r="BF13" s="273">
        <v>2.5042533141000001</v>
      </c>
      <c r="BG13" s="334">
        <v>108.61177035999999</v>
      </c>
      <c r="BH13" s="334">
        <v>323.58177054999999</v>
      </c>
      <c r="BI13" s="334">
        <v>610.09522463999997</v>
      </c>
      <c r="BJ13" s="334">
        <v>891.92198400999996</v>
      </c>
      <c r="BK13" s="334">
        <v>882.22181607000005</v>
      </c>
      <c r="BL13" s="334">
        <v>720.38221882000005</v>
      </c>
      <c r="BM13" s="334">
        <v>604.13950188000001</v>
      </c>
      <c r="BN13" s="334">
        <v>403.21395511999998</v>
      </c>
      <c r="BO13" s="334">
        <v>211.58586654999999</v>
      </c>
      <c r="BP13" s="334">
        <v>77.248525221999998</v>
      </c>
      <c r="BQ13" s="334">
        <v>15.610807100000001</v>
      </c>
      <c r="BR13" s="334">
        <v>21.850314676</v>
      </c>
      <c r="BS13" s="334">
        <v>113.01384793</v>
      </c>
      <c r="BT13" s="334">
        <v>323.22842492000001</v>
      </c>
      <c r="BU13" s="334">
        <v>605.93745129000001</v>
      </c>
      <c r="BV13" s="334">
        <v>891.47963475999995</v>
      </c>
    </row>
    <row r="14" spans="1:74" ht="11.1" customHeight="1" x14ac:dyDescent="0.2">
      <c r="A14" s="9" t="s">
        <v>76</v>
      </c>
      <c r="B14" s="211" t="s">
        <v>454</v>
      </c>
      <c r="C14" s="273">
        <v>470.59172948999998</v>
      </c>
      <c r="D14" s="273">
        <v>334.37481721</v>
      </c>
      <c r="E14" s="273">
        <v>284.81002848000003</v>
      </c>
      <c r="F14" s="273">
        <v>294.57016363999998</v>
      </c>
      <c r="G14" s="273">
        <v>208.44276160999999</v>
      </c>
      <c r="H14" s="273">
        <v>26.167938522</v>
      </c>
      <c r="I14" s="273">
        <v>7.8700126584000003</v>
      </c>
      <c r="J14" s="273">
        <v>12.771280408000001</v>
      </c>
      <c r="K14" s="273">
        <v>57.603312051000003</v>
      </c>
      <c r="L14" s="273">
        <v>111.95705228</v>
      </c>
      <c r="M14" s="273">
        <v>470.78116931</v>
      </c>
      <c r="N14" s="273">
        <v>619.45842846999994</v>
      </c>
      <c r="O14" s="273">
        <v>569.26773357000002</v>
      </c>
      <c r="P14" s="273">
        <v>341.63411258000002</v>
      </c>
      <c r="Q14" s="273">
        <v>395.62446562999997</v>
      </c>
      <c r="R14" s="273">
        <v>242.21863349</v>
      </c>
      <c r="S14" s="273">
        <v>181.05253450999999</v>
      </c>
      <c r="T14" s="273">
        <v>44.096022605000002</v>
      </c>
      <c r="U14" s="273">
        <v>19.823494596</v>
      </c>
      <c r="V14" s="273">
        <v>11.668437341000001</v>
      </c>
      <c r="W14" s="273">
        <v>66.036976843999994</v>
      </c>
      <c r="X14" s="273">
        <v>200.65567443</v>
      </c>
      <c r="Y14" s="273">
        <v>331.61302051000001</v>
      </c>
      <c r="Z14" s="273">
        <v>627.42926398999998</v>
      </c>
      <c r="AA14" s="273">
        <v>665.95180531999995</v>
      </c>
      <c r="AB14" s="273">
        <v>496.01528431999998</v>
      </c>
      <c r="AC14" s="273">
        <v>392.30963324999999</v>
      </c>
      <c r="AD14" s="273">
        <v>308.77140586000002</v>
      </c>
      <c r="AE14" s="273">
        <v>170.92224347999999</v>
      </c>
      <c r="AF14" s="273">
        <v>49.795044840999999</v>
      </c>
      <c r="AG14" s="273">
        <v>14.138479226999999</v>
      </c>
      <c r="AH14" s="273">
        <v>8.4925674766999997</v>
      </c>
      <c r="AI14" s="273">
        <v>44.846640053999998</v>
      </c>
      <c r="AJ14" s="273">
        <v>177.89026697</v>
      </c>
      <c r="AK14" s="273">
        <v>351.10398526</v>
      </c>
      <c r="AL14" s="273">
        <v>506.55838442999999</v>
      </c>
      <c r="AM14" s="273">
        <v>459.20133547</v>
      </c>
      <c r="AN14" s="273">
        <v>496.69359243999997</v>
      </c>
      <c r="AO14" s="273">
        <v>486.37511508</v>
      </c>
      <c r="AP14" s="273">
        <v>299.17322452000002</v>
      </c>
      <c r="AQ14" s="273">
        <v>176.63616192000001</v>
      </c>
      <c r="AR14" s="273">
        <v>64.991264553999997</v>
      </c>
      <c r="AS14" s="273">
        <v>8.1935151256999994</v>
      </c>
      <c r="AT14" s="273">
        <v>13.509869244000001</v>
      </c>
      <c r="AU14" s="273">
        <v>61.744542322999997</v>
      </c>
      <c r="AV14" s="273">
        <v>186.09890053000001</v>
      </c>
      <c r="AW14" s="273">
        <v>353.10795360999998</v>
      </c>
      <c r="AX14" s="273">
        <v>562.83998011000006</v>
      </c>
      <c r="AY14" s="273">
        <v>543.78189405000001</v>
      </c>
      <c r="AZ14" s="273">
        <v>656.02354360000004</v>
      </c>
      <c r="BA14" s="273">
        <v>488.23240308999999</v>
      </c>
      <c r="BB14" s="273">
        <v>276.25053200000002</v>
      </c>
      <c r="BC14" s="273">
        <v>238.39444126999999</v>
      </c>
      <c r="BD14" s="273">
        <v>61.098186611999999</v>
      </c>
      <c r="BE14" s="273">
        <v>19.704388105</v>
      </c>
      <c r="BF14" s="273">
        <v>9.0103195885999998</v>
      </c>
      <c r="BG14" s="334">
        <v>54.075683083000001</v>
      </c>
      <c r="BH14" s="334">
        <v>200.19777553</v>
      </c>
      <c r="BI14" s="334">
        <v>414.92802521999999</v>
      </c>
      <c r="BJ14" s="334">
        <v>596.12927810999997</v>
      </c>
      <c r="BK14" s="334">
        <v>577.61423691000005</v>
      </c>
      <c r="BL14" s="334">
        <v>477.68467695999999</v>
      </c>
      <c r="BM14" s="334">
        <v>441.56276071000002</v>
      </c>
      <c r="BN14" s="334">
        <v>324.02869277000002</v>
      </c>
      <c r="BO14" s="334">
        <v>176.56594163</v>
      </c>
      <c r="BP14" s="334">
        <v>65.094714511000006</v>
      </c>
      <c r="BQ14" s="334">
        <v>20.509248665000001</v>
      </c>
      <c r="BR14" s="334">
        <v>19.628000646</v>
      </c>
      <c r="BS14" s="334">
        <v>48.670203651999998</v>
      </c>
      <c r="BT14" s="334">
        <v>190.02997581</v>
      </c>
      <c r="BU14" s="334">
        <v>405.77340105000002</v>
      </c>
      <c r="BV14" s="334">
        <v>596.39098474000002</v>
      </c>
    </row>
    <row r="15" spans="1:74" ht="11.1" customHeight="1" x14ac:dyDescent="0.2">
      <c r="A15" s="9" t="s">
        <v>580</v>
      </c>
      <c r="B15" s="211" t="s">
        <v>482</v>
      </c>
      <c r="C15" s="273">
        <v>890.20462623000003</v>
      </c>
      <c r="D15" s="273">
        <v>866.94506231000003</v>
      </c>
      <c r="E15" s="273">
        <v>583.69379683</v>
      </c>
      <c r="F15" s="273">
        <v>299.78821565999999</v>
      </c>
      <c r="G15" s="273">
        <v>118.76727273</v>
      </c>
      <c r="H15" s="273">
        <v>24.282104884999999</v>
      </c>
      <c r="I15" s="273">
        <v>6.4382275046000004</v>
      </c>
      <c r="J15" s="273">
        <v>10.991471539999999</v>
      </c>
      <c r="K15" s="273">
        <v>31.915140446999999</v>
      </c>
      <c r="L15" s="273">
        <v>227.13223896</v>
      </c>
      <c r="M15" s="273">
        <v>445.23043200000001</v>
      </c>
      <c r="N15" s="273">
        <v>581.35946475000003</v>
      </c>
      <c r="O15" s="273">
        <v>870.70332482000003</v>
      </c>
      <c r="P15" s="273">
        <v>627.85469725999997</v>
      </c>
      <c r="Q15" s="273">
        <v>449.69961275999998</v>
      </c>
      <c r="R15" s="273">
        <v>309.37044967000003</v>
      </c>
      <c r="S15" s="273">
        <v>150.4529306</v>
      </c>
      <c r="T15" s="273">
        <v>20.802811789</v>
      </c>
      <c r="U15" s="273">
        <v>5.6639818971000002</v>
      </c>
      <c r="V15" s="273">
        <v>6.4028873341999999</v>
      </c>
      <c r="W15" s="273">
        <v>38.855767749000002</v>
      </c>
      <c r="X15" s="273">
        <v>197.54607181</v>
      </c>
      <c r="Y15" s="273">
        <v>418.06465137999999</v>
      </c>
      <c r="Z15" s="273">
        <v>782.91352504999998</v>
      </c>
      <c r="AA15" s="273">
        <v>766.29638852999994</v>
      </c>
      <c r="AB15" s="273">
        <v>547.07809648</v>
      </c>
      <c r="AC15" s="273">
        <v>542.51256570999999</v>
      </c>
      <c r="AD15" s="273">
        <v>247.83569191999999</v>
      </c>
      <c r="AE15" s="273">
        <v>153.71244379999999</v>
      </c>
      <c r="AF15" s="273">
        <v>24.729329368999998</v>
      </c>
      <c r="AG15" s="273">
        <v>5.2156320071</v>
      </c>
      <c r="AH15" s="273">
        <v>15.165434734</v>
      </c>
      <c r="AI15" s="273">
        <v>44.506802790000002</v>
      </c>
      <c r="AJ15" s="273">
        <v>192.87689646000001</v>
      </c>
      <c r="AK15" s="273">
        <v>489.98299234000001</v>
      </c>
      <c r="AL15" s="273">
        <v>797.70663006999996</v>
      </c>
      <c r="AM15" s="273">
        <v>896.28080496999996</v>
      </c>
      <c r="AN15" s="273">
        <v>624.87788164999995</v>
      </c>
      <c r="AO15" s="273">
        <v>608.75578556000005</v>
      </c>
      <c r="AP15" s="273">
        <v>410.26684143</v>
      </c>
      <c r="AQ15" s="273">
        <v>85.541211777000001</v>
      </c>
      <c r="AR15" s="273">
        <v>26.523862918999999</v>
      </c>
      <c r="AS15" s="273">
        <v>3.4555839816999998</v>
      </c>
      <c r="AT15" s="273">
        <v>7.0379147906000004</v>
      </c>
      <c r="AU15" s="273">
        <v>37.740561794999998</v>
      </c>
      <c r="AV15" s="273">
        <v>253.67027028000001</v>
      </c>
      <c r="AW15" s="273">
        <v>593.72022211000001</v>
      </c>
      <c r="AX15" s="273">
        <v>731.26035579999996</v>
      </c>
      <c r="AY15" s="273">
        <v>859.43236751999996</v>
      </c>
      <c r="AZ15" s="273">
        <v>719.75795670000002</v>
      </c>
      <c r="BA15" s="273">
        <v>631.87958593999997</v>
      </c>
      <c r="BB15" s="273">
        <v>287.98762305999998</v>
      </c>
      <c r="BC15" s="273">
        <v>158.04931998999999</v>
      </c>
      <c r="BD15" s="273">
        <v>34.383580563999999</v>
      </c>
      <c r="BE15" s="273">
        <v>5.2561856358999997</v>
      </c>
      <c r="BF15" s="273">
        <v>8.4695070600999998</v>
      </c>
      <c r="BG15" s="334">
        <v>56.435093813999998</v>
      </c>
      <c r="BH15" s="334">
        <v>249.71936549</v>
      </c>
      <c r="BI15" s="334">
        <v>495.08012195999999</v>
      </c>
      <c r="BJ15" s="334">
        <v>781.61942225999996</v>
      </c>
      <c r="BK15" s="334">
        <v>857.87189722000005</v>
      </c>
      <c r="BL15" s="334">
        <v>692.09223395000004</v>
      </c>
      <c r="BM15" s="334">
        <v>562.21023543000001</v>
      </c>
      <c r="BN15" s="334">
        <v>311.44076030000002</v>
      </c>
      <c r="BO15" s="334">
        <v>136.44826456000001</v>
      </c>
      <c r="BP15" s="334">
        <v>29.271121564000001</v>
      </c>
      <c r="BQ15" s="334">
        <v>6.9217608088000002</v>
      </c>
      <c r="BR15" s="334">
        <v>10.812564262</v>
      </c>
      <c r="BS15" s="334">
        <v>56.409116249999997</v>
      </c>
      <c r="BT15" s="334">
        <v>245.09069156999999</v>
      </c>
      <c r="BU15" s="334">
        <v>487.30563634999999</v>
      </c>
      <c r="BV15" s="334">
        <v>780.72132394000005</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1204.0942499</v>
      </c>
      <c r="D17" s="273">
        <v>1047.4737315</v>
      </c>
      <c r="E17" s="273">
        <v>914.81426391000002</v>
      </c>
      <c r="F17" s="273">
        <v>531.89412335999998</v>
      </c>
      <c r="G17" s="273">
        <v>260.02104165999998</v>
      </c>
      <c r="H17" s="273">
        <v>46.510207276000003</v>
      </c>
      <c r="I17" s="273">
        <v>5.9066865612999999</v>
      </c>
      <c r="J17" s="273">
        <v>19.347977713999999</v>
      </c>
      <c r="K17" s="273">
        <v>109.32559517</v>
      </c>
      <c r="L17" s="273">
        <v>406.00873081999998</v>
      </c>
      <c r="M17" s="273">
        <v>706.15200455000002</v>
      </c>
      <c r="N17" s="273">
        <v>1035.6354742999999</v>
      </c>
      <c r="O17" s="273">
        <v>1206.8631866000001</v>
      </c>
      <c r="P17" s="273">
        <v>1084.9750629</v>
      </c>
      <c r="Q17" s="273">
        <v>920.67073650999998</v>
      </c>
      <c r="R17" s="273">
        <v>538.77642103999995</v>
      </c>
      <c r="S17" s="273">
        <v>232.72354060000001</v>
      </c>
      <c r="T17" s="273">
        <v>52.645687987999999</v>
      </c>
      <c r="U17" s="273">
        <v>6.2316913647999996</v>
      </c>
      <c r="V17" s="273">
        <v>19.473355987000001</v>
      </c>
      <c r="W17" s="273">
        <v>107.04379461000001</v>
      </c>
      <c r="X17" s="273">
        <v>411.9262526</v>
      </c>
      <c r="Y17" s="273">
        <v>698.95127389000004</v>
      </c>
      <c r="Z17" s="273">
        <v>994.43940007000003</v>
      </c>
      <c r="AA17" s="273">
        <v>1219.2957687999999</v>
      </c>
      <c r="AB17" s="273">
        <v>1077.3572998</v>
      </c>
      <c r="AC17" s="273">
        <v>904.22480643999995</v>
      </c>
      <c r="AD17" s="273">
        <v>547.23192734999998</v>
      </c>
      <c r="AE17" s="273">
        <v>230.19596833</v>
      </c>
      <c r="AF17" s="273">
        <v>53.299269410000001</v>
      </c>
      <c r="AG17" s="273">
        <v>6.4369990592999997</v>
      </c>
      <c r="AH17" s="273">
        <v>17.181947295000001</v>
      </c>
      <c r="AI17" s="273">
        <v>98.700791143999993</v>
      </c>
      <c r="AJ17" s="273">
        <v>404.59224639000001</v>
      </c>
      <c r="AK17" s="273">
        <v>707.89860907000002</v>
      </c>
      <c r="AL17" s="273">
        <v>1012.6247661</v>
      </c>
      <c r="AM17" s="273">
        <v>1212.3447767</v>
      </c>
      <c r="AN17" s="273">
        <v>1047.676314</v>
      </c>
      <c r="AO17" s="273">
        <v>911.51438946999997</v>
      </c>
      <c r="AP17" s="273">
        <v>527.14486287</v>
      </c>
      <c r="AQ17" s="273">
        <v>237.44086299</v>
      </c>
      <c r="AR17" s="273">
        <v>52.864896977000001</v>
      </c>
      <c r="AS17" s="273">
        <v>6.2397800597000002</v>
      </c>
      <c r="AT17" s="273">
        <v>17.909833405000001</v>
      </c>
      <c r="AU17" s="273">
        <v>95.124957167999995</v>
      </c>
      <c r="AV17" s="273">
        <v>399.78403322000003</v>
      </c>
      <c r="AW17" s="273">
        <v>703.46351016000006</v>
      </c>
      <c r="AX17" s="273">
        <v>1017.3788807</v>
      </c>
      <c r="AY17" s="273">
        <v>1224.0932496</v>
      </c>
      <c r="AZ17" s="273">
        <v>1032.1916016</v>
      </c>
      <c r="BA17" s="273">
        <v>909.30777671999999</v>
      </c>
      <c r="BB17" s="273">
        <v>542.92600399000003</v>
      </c>
      <c r="BC17" s="273">
        <v>220.91838010000001</v>
      </c>
      <c r="BD17" s="273">
        <v>56.017544575000002</v>
      </c>
      <c r="BE17" s="273">
        <v>6.0463881118999998</v>
      </c>
      <c r="BF17" s="273">
        <v>14.668009329</v>
      </c>
      <c r="BG17" s="334">
        <v>90.367800000000003</v>
      </c>
      <c r="BH17" s="334">
        <v>396.78640000000001</v>
      </c>
      <c r="BI17" s="334">
        <v>710.11509999999998</v>
      </c>
      <c r="BJ17" s="334">
        <v>1015.227</v>
      </c>
      <c r="BK17" s="334">
        <v>1205.4639999999999</v>
      </c>
      <c r="BL17" s="334">
        <v>1032.9169999999999</v>
      </c>
      <c r="BM17" s="334">
        <v>914.03470000000004</v>
      </c>
      <c r="BN17" s="334">
        <v>545.01549999999997</v>
      </c>
      <c r="BO17" s="334">
        <v>226.04429999999999</v>
      </c>
      <c r="BP17" s="334">
        <v>51.719340000000003</v>
      </c>
      <c r="BQ17" s="334">
        <v>3.5568780000000002</v>
      </c>
      <c r="BR17" s="334">
        <v>15.805630000000001</v>
      </c>
      <c r="BS17" s="334">
        <v>84.441820000000007</v>
      </c>
      <c r="BT17" s="334">
        <v>387.4042</v>
      </c>
      <c r="BU17" s="334">
        <v>719.46579999999994</v>
      </c>
      <c r="BV17" s="334">
        <v>1007.232</v>
      </c>
    </row>
    <row r="18" spans="1:74" ht="11.1" customHeight="1" x14ac:dyDescent="0.2">
      <c r="A18" s="9" t="s">
        <v>143</v>
      </c>
      <c r="B18" s="211" t="s">
        <v>480</v>
      </c>
      <c r="C18" s="273">
        <v>1122.1515890999999</v>
      </c>
      <c r="D18" s="273">
        <v>986.68196794999994</v>
      </c>
      <c r="E18" s="273">
        <v>827.23685536000005</v>
      </c>
      <c r="F18" s="273">
        <v>450.17768375999998</v>
      </c>
      <c r="G18" s="273">
        <v>195.49574781000001</v>
      </c>
      <c r="H18" s="273">
        <v>20.954615523000001</v>
      </c>
      <c r="I18" s="273">
        <v>3.9329873878999999</v>
      </c>
      <c r="J18" s="273">
        <v>10.519863641000001</v>
      </c>
      <c r="K18" s="273">
        <v>75.360562075000004</v>
      </c>
      <c r="L18" s="273">
        <v>350.49202695000002</v>
      </c>
      <c r="M18" s="273">
        <v>659.42639301999998</v>
      </c>
      <c r="N18" s="273">
        <v>966.65750975000003</v>
      </c>
      <c r="O18" s="273">
        <v>1129.0688680000001</v>
      </c>
      <c r="P18" s="273">
        <v>1023.341666</v>
      </c>
      <c r="Q18" s="273">
        <v>831.06576903999996</v>
      </c>
      <c r="R18" s="273">
        <v>454.63680125000002</v>
      </c>
      <c r="S18" s="273">
        <v>173.20386909000001</v>
      </c>
      <c r="T18" s="273">
        <v>23.341937741999999</v>
      </c>
      <c r="U18" s="273">
        <v>4.2947085766999997</v>
      </c>
      <c r="V18" s="273">
        <v>11.162473471</v>
      </c>
      <c r="W18" s="273">
        <v>74.366911341999995</v>
      </c>
      <c r="X18" s="273">
        <v>355.6255822</v>
      </c>
      <c r="Y18" s="273">
        <v>652.27159347999998</v>
      </c>
      <c r="Z18" s="273">
        <v>919.37813917000005</v>
      </c>
      <c r="AA18" s="273">
        <v>1150.9691339000001</v>
      </c>
      <c r="AB18" s="273">
        <v>1018.5865016</v>
      </c>
      <c r="AC18" s="273">
        <v>813.35582639999996</v>
      </c>
      <c r="AD18" s="273">
        <v>463.943827</v>
      </c>
      <c r="AE18" s="273">
        <v>174.06318698000001</v>
      </c>
      <c r="AF18" s="273">
        <v>22.865668178</v>
      </c>
      <c r="AG18" s="273">
        <v>4.2947154828</v>
      </c>
      <c r="AH18" s="273">
        <v>10.407074575999999</v>
      </c>
      <c r="AI18" s="273">
        <v>66.286654717000005</v>
      </c>
      <c r="AJ18" s="273">
        <v>345.10652231</v>
      </c>
      <c r="AK18" s="273">
        <v>658.77228424999998</v>
      </c>
      <c r="AL18" s="273">
        <v>937.12170782999999</v>
      </c>
      <c r="AM18" s="273">
        <v>1148.4189868999999</v>
      </c>
      <c r="AN18" s="273">
        <v>979.90417692999995</v>
      </c>
      <c r="AO18" s="273">
        <v>818.93204688000003</v>
      </c>
      <c r="AP18" s="273">
        <v>441.32511183999998</v>
      </c>
      <c r="AQ18" s="273">
        <v>180.85159421</v>
      </c>
      <c r="AR18" s="273">
        <v>23.562325643000001</v>
      </c>
      <c r="AS18" s="273">
        <v>3.7614037169999999</v>
      </c>
      <c r="AT18" s="273">
        <v>11.451737404999999</v>
      </c>
      <c r="AU18" s="273">
        <v>66.061032600000004</v>
      </c>
      <c r="AV18" s="273">
        <v>346.97021358000001</v>
      </c>
      <c r="AW18" s="273">
        <v>656.83934887999999</v>
      </c>
      <c r="AX18" s="273">
        <v>945.23916836000001</v>
      </c>
      <c r="AY18" s="273">
        <v>1165.520237</v>
      </c>
      <c r="AZ18" s="273">
        <v>964.99230374000001</v>
      </c>
      <c r="BA18" s="273">
        <v>825.40577982000002</v>
      </c>
      <c r="BB18" s="273">
        <v>462.67585686000001</v>
      </c>
      <c r="BC18" s="273">
        <v>162.14555508000001</v>
      </c>
      <c r="BD18" s="273">
        <v>25.437557077000001</v>
      </c>
      <c r="BE18" s="273">
        <v>3.5257665848999999</v>
      </c>
      <c r="BF18" s="273">
        <v>9.4004653570999999</v>
      </c>
      <c r="BG18" s="334">
        <v>62.839230000000001</v>
      </c>
      <c r="BH18" s="334">
        <v>338.99770000000001</v>
      </c>
      <c r="BI18" s="334">
        <v>662.38930000000005</v>
      </c>
      <c r="BJ18" s="334">
        <v>939.54849999999999</v>
      </c>
      <c r="BK18" s="334">
        <v>1150.3219999999999</v>
      </c>
      <c r="BL18" s="334">
        <v>965.43759999999997</v>
      </c>
      <c r="BM18" s="334">
        <v>832.24130000000002</v>
      </c>
      <c r="BN18" s="334">
        <v>459.39060000000001</v>
      </c>
      <c r="BO18" s="334">
        <v>160.38040000000001</v>
      </c>
      <c r="BP18" s="334">
        <v>23.553920000000002</v>
      </c>
      <c r="BQ18" s="334">
        <v>1.9170180000000001</v>
      </c>
      <c r="BR18" s="334">
        <v>9.4712329999999998</v>
      </c>
      <c r="BS18" s="334">
        <v>59.432189999999999</v>
      </c>
      <c r="BT18" s="334">
        <v>331.49220000000003</v>
      </c>
      <c r="BU18" s="334">
        <v>671.52200000000005</v>
      </c>
      <c r="BV18" s="334">
        <v>932.79970000000003</v>
      </c>
    </row>
    <row r="19" spans="1:74" ht="11.1" customHeight="1" x14ac:dyDescent="0.2">
      <c r="A19" s="9" t="s">
        <v>144</v>
      </c>
      <c r="B19" s="211" t="s">
        <v>448</v>
      </c>
      <c r="C19" s="273">
        <v>1248.711992</v>
      </c>
      <c r="D19" s="273">
        <v>1097.41104</v>
      </c>
      <c r="E19" s="273">
        <v>846.53476019000004</v>
      </c>
      <c r="F19" s="273">
        <v>458.46649060999999</v>
      </c>
      <c r="G19" s="273">
        <v>206.54299068</v>
      </c>
      <c r="H19" s="273">
        <v>29.831686179999998</v>
      </c>
      <c r="I19" s="273">
        <v>9.9536516556999999</v>
      </c>
      <c r="J19" s="273">
        <v>16.062482954</v>
      </c>
      <c r="K19" s="273">
        <v>97.272720925000002</v>
      </c>
      <c r="L19" s="273">
        <v>404.00943185</v>
      </c>
      <c r="M19" s="273">
        <v>742.59667834000004</v>
      </c>
      <c r="N19" s="273">
        <v>1115.8604313999999</v>
      </c>
      <c r="O19" s="273">
        <v>1258.4088194999999</v>
      </c>
      <c r="P19" s="273">
        <v>1143.2481565000001</v>
      </c>
      <c r="Q19" s="273">
        <v>845.16754275000005</v>
      </c>
      <c r="R19" s="273">
        <v>462.98780969000001</v>
      </c>
      <c r="S19" s="273">
        <v>193.29378229</v>
      </c>
      <c r="T19" s="273">
        <v>33.245253304999999</v>
      </c>
      <c r="U19" s="273">
        <v>10.882637024999999</v>
      </c>
      <c r="V19" s="273">
        <v>17.594343382000002</v>
      </c>
      <c r="W19" s="273">
        <v>96.773189877999997</v>
      </c>
      <c r="X19" s="273">
        <v>404.52331483</v>
      </c>
      <c r="Y19" s="273">
        <v>734.01928094000004</v>
      </c>
      <c r="Z19" s="273">
        <v>1067.3706701999999</v>
      </c>
      <c r="AA19" s="273">
        <v>1291.3275401999999</v>
      </c>
      <c r="AB19" s="273">
        <v>1136.2129298</v>
      </c>
      <c r="AC19" s="273">
        <v>827.05138351000005</v>
      </c>
      <c r="AD19" s="273">
        <v>476.63842359</v>
      </c>
      <c r="AE19" s="273">
        <v>193.02347305000001</v>
      </c>
      <c r="AF19" s="273">
        <v>31.188862306000001</v>
      </c>
      <c r="AG19" s="273">
        <v>11.023931759</v>
      </c>
      <c r="AH19" s="273">
        <v>16.817849271</v>
      </c>
      <c r="AI19" s="273">
        <v>86.099289816999999</v>
      </c>
      <c r="AJ19" s="273">
        <v>382.70201673000003</v>
      </c>
      <c r="AK19" s="273">
        <v>724.67643317</v>
      </c>
      <c r="AL19" s="273">
        <v>1090.2178859000001</v>
      </c>
      <c r="AM19" s="273">
        <v>1287.6544451</v>
      </c>
      <c r="AN19" s="273">
        <v>1081.9126100000001</v>
      </c>
      <c r="AO19" s="273">
        <v>839.15958293000006</v>
      </c>
      <c r="AP19" s="273">
        <v>457.34237080999998</v>
      </c>
      <c r="AQ19" s="273">
        <v>203.32310318</v>
      </c>
      <c r="AR19" s="273">
        <v>31.585293814</v>
      </c>
      <c r="AS19" s="273">
        <v>10.511790096</v>
      </c>
      <c r="AT19" s="273">
        <v>19.36749794</v>
      </c>
      <c r="AU19" s="273">
        <v>86.530154863999996</v>
      </c>
      <c r="AV19" s="273">
        <v>388.51544732000002</v>
      </c>
      <c r="AW19" s="273">
        <v>725.40996134</v>
      </c>
      <c r="AX19" s="273">
        <v>1096.5304051999999</v>
      </c>
      <c r="AY19" s="273">
        <v>1295.70542</v>
      </c>
      <c r="AZ19" s="273">
        <v>1064.2747259</v>
      </c>
      <c r="BA19" s="273">
        <v>835.96375580999995</v>
      </c>
      <c r="BB19" s="273">
        <v>483.33729944999999</v>
      </c>
      <c r="BC19" s="273">
        <v>182.80735752000001</v>
      </c>
      <c r="BD19" s="273">
        <v>31.143205366</v>
      </c>
      <c r="BE19" s="273">
        <v>10.146853184999999</v>
      </c>
      <c r="BF19" s="273">
        <v>17.839571901999999</v>
      </c>
      <c r="BG19" s="334">
        <v>83.815860000000001</v>
      </c>
      <c r="BH19" s="334">
        <v>387.01350000000002</v>
      </c>
      <c r="BI19" s="334">
        <v>738.16800000000001</v>
      </c>
      <c r="BJ19" s="334">
        <v>1073.4690000000001</v>
      </c>
      <c r="BK19" s="334">
        <v>1277.1790000000001</v>
      </c>
      <c r="BL19" s="334">
        <v>1068.8810000000001</v>
      </c>
      <c r="BM19" s="334">
        <v>852.23969999999997</v>
      </c>
      <c r="BN19" s="334">
        <v>481.63639999999998</v>
      </c>
      <c r="BO19" s="334">
        <v>184.91810000000001</v>
      </c>
      <c r="BP19" s="334">
        <v>31.498909999999999</v>
      </c>
      <c r="BQ19" s="334">
        <v>6.5550509999999997</v>
      </c>
      <c r="BR19" s="334">
        <v>17.095590000000001</v>
      </c>
      <c r="BS19" s="334">
        <v>83.933400000000006</v>
      </c>
      <c r="BT19" s="334">
        <v>375.06079999999997</v>
      </c>
      <c r="BU19" s="334">
        <v>749.27509999999995</v>
      </c>
      <c r="BV19" s="334">
        <v>1069.194</v>
      </c>
    </row>
    <row r="20" spans="1:74" ht="11.1" customHeight="1" x14ac:dyDescent="0.2">
      <c r="A20" s="9" t="s">
        <v>145</v>
      </c>
      <c r="B20" s="211" t="s">
        <v>449</v>
      </c>
      <c r="C20" s="273">
        <v>1320.7363591999999</v>
      </c>
      <c r="D20" s="273">
        <v>1121.6208756999999</v>
      </c>
      <c r="E20" s="273">
        <v>830.68222148999996</v>
      </c>
      <c r="F20" s="273">
        <v>452.36397461000001</v>
      </c>
      <c r="G20" s="273">
        <v>199.80221157</v>
      </c>
      <c r="H20" s="273">
        <v>38.873010995999998</v>
      </c>
      <c r="I20" s="273">
        <v>12.978124194999999</v>
      </c>
      <c r="J20" s="273">
        <v>20.902097688000001</v>
      </c>
      <c r="K20" s="273">
        <v>115.97086043</v>
      </c>
      <c r="L20" s="273">
        <v>418.41730998000003</v>
      </c>
      <c r="M20" s="273">
        <v>782.08480204</v>
      </c>
      <c r="N20" s="273">
        <v>1232.6484594000001</v>
      </c>
      <c r="O20" s="273">
        <v>1313.2210279000001</v>
      </c>
      <c r="P20" s="273">
        <v>1160.5986831</v>
      </c>
      <c r="Q20" s="273">
        <v>824.3640547</v>
      </c>
      <c r="R20" s="273">
        <v>455.21087726000002</v>
      </c>
      <c r="S20" s="273">
        <v>197.36874230999999</v>
      </c>
      <c r="T20" s="273">
        <v>40.483288522000002</v>
      </c>
      <c r="U20" s="273">
        <v>13.518262805999999</v>
      </c>
      <c r="V20" s="273">
        <v>22.058491852</v>
      </c>
      <c r="W20" s="273">
        <v>114.64860568</v>
      </c>
      <c r="X20" s="273">
        <v>416.63790363999999</v>
      </c>
      <c r="Y20" s="273">
        <v>774.98006682000005</v>
      </c>
      <c r="Z20" s="273">
        <v>1201.4084931</v>
      </c>
      <c r="AA20" s="273">
        <v>1348.6686953000001</v>
      </c>
      <c r="AB20" s="273">
        <v>1145.8223774000001</v>
      </c>
      <c r="AC20" s="273">
        <v>807.96302017000005</v>
      </c>
      <c r="AD20" s="273">
        <v>466.61703814999998</v>
      </c>
      <c r="AE20" s="273">
        <v>200.45910742000001</v>
      </c>
      <c r="AF20" s="273">
        <v>39.866096081000002</v>
      </c>
      <c r="AG20" s="273">
        <v>14.335717146</v>
      </c>
      <c r="AH20" s="273">
        <v>22.208314824999999</v>
      </c>
      <c r="AI20" s="273">
        <v>105.17221136000001</v>
      </c>
      <c r="AJ20" s="273">
        <v>397.35227443999997</v>
      </c>
      <c r="AK20" s="273">
        <v>757.46109181999998</v>
      </c>
      <c r="AL20" s="273">
        <v>1224.9493362999999</v>
      </c>
      <c r="AM20" s="273">
        <v>1342.0156824000001</v>
      </c>
      <c r="AN20" s="273">
        <v>1101.5367099</v>
      </c>
      <c r="AO20" s="273">
        <v>820.39228128000002</v>
      </c>
      <c r="AP20" s="273">
        <v>454.64818193000002</v>
      </c>
      <c r="AQ20" s="273">
        <v>209.88589881999999</v>
      </c>
      <c r="AR20" s="273">
        <v>40.614901787000001</v>
      </c>
      <c r="AS20" s="273">
        <v>14.504600866000001</v>
      </c>
      <c r="AT20" s="273">
        <v>25.401442914</v>
      </c>
      <c r="AU20" s="273">
        <v>103.70682176</v>
      </c>
      <c r="AV20" s="273">
        <v>402.80555842000001</v>
      </c>
      <c r="AW20" s="273">
        <v>759.67779639000003</v>
      </c>
      <c r="AX20" s="273">
        <v>1216.916829</v>
      </c>
      <c r="AY20" s="273">
        <v>1342.4592782</v>
      </c>
      <c r="AZ20" s="273">
        <v>1098.2375663</v>
      </c>
      <c r="BA20" s="273">
        <v>814.43493794999995</v>
      </c>
      <c r="BB20" s="273">
        <v>471.33912651999998</v>
      </c>
      <c r="BC20" s="273">
        <v>193.179102</v>
      </c>
      <c r="BD20" s="273">
        <v>37.859122812000003</v>
      </c>
      <c r="BE20" s="273">
        <v>14.321709501999999</v>
      </c>
      <c r="BF20" s="273">
        <v>24.757000336000001</v>
      </c>
      <c r="BG20" s="334">
        <v>100.63379999999999</v>
      </c>
      <c r="BH20" s="334">
        <v>409.99680000000001</v>
      </c>
      <c r="BI20" s="334">
        <v>780.62630000000001</v>
      </c>
      <c r="BJ20" s="334">
        <v>1189.425</v>
      </c>
      <c r="BK20" s="334">
        <v>1331.5309999999999</v>
      </c>
      <c r="BL20" s="334">
        <v>1125.8230000000001</v>
      </c>
      <c r="BM20" s="334">
        <v>829.78610000000003</v>
      </c>
      <c r="BN20" s="334">
        <v>466.27800000000002</v>
      </c>
      <c r="BO20" s="334">
        <v>199.21449999999999</v>
      </c>
      <c r="BP20" s="334">
        <v>37.017539999999997</v>
      </c>
      <c r="BQ20" s="334">
        <v>10.835000000000001</v>
      </c>
      <c r="BR20" s="334">
        <v>22.934080000000002</v>
      </c>
      <c r="BS20" s="334">
        <v>102.036</v>
      </c>
      <c r="BT20" s="334">
        <v>391.12459999999999</v>
      </c>
      <c r="BU20" s="334">
        <v>797.90430000000003</v>
      </c>
      <c r="BV20" s="334">
        <v>1177.471</v>
      </c>
    </row>
    <row r="21" spans="1:74" ht="11.1" customHeight="1" x14ac:dyDescent="0.2">
      <c r="A21" s="9" t="s">
        <v>146</v>
      </c>
      <c r="B21" s="211" t="s">
        <v>481</v>
      </c>
      <c r="C21" s="273">
        <v>606.48636218000001</v>
      </c>
      <c r="D21" s="273">
        <v>501.77972445</v>
      </c>
      <c r="E21" s="273">
        <v>370.18017957000001</v>
      </c>
      <c r="F21" s="273">
        <v>145.16332213000001</v>
      </c>
      <c r="G21" s="273">
        <v>48.061294408000002</v>
      </c>
      <c r="H21" s="273">
        <v>1.4925885451000001</v>
      </c>
      <c r="I21" s="273">
        <v>0.30138502612000001</v>
      </c>
      <c r="J21" s="273">
        <v>0.39919064162000001</v>
      </c>
      <c r="K21" s="273">
        <v>13.080533333</v>
      </c>
      <c r="L21" s="273">
        <v>137.22684276999999</v>
      </c>
      <c r="M21" s="273">
        <v>352.88230571999998</v>
      </c>
      <c r="N21" s="273">
        <v>519.88868815000001</v>
      </c>
      <c r="O21" s="273">
        <v>614.73824002000003</v>
      </c>
      <c r="P21" s="273">
        <v>521.58905021999999</v>
      </c>
      <c r="Q21" s="273">
        <v>362.26160170999998</v>
      </c>
      <c r="R21" s="273">
        <v>141.10538030999999</v>
      </c>
      <c r="S21" s="273">
        <v>41.568467435999999</v>
      </c>
      <c r="T21" s="273">
        <v>1.405036744</v>
      </c>
      <c r="U21" s="273">
        <v>0.30396659784000002</v>
      </c>
      <c r="V21" s="273">
        <v>0.43531693556000001</v>
      </c>
      <c r="W21" s="273">
        <v>13.41270394</v>
      </c>
      <c r="X21" s="273">
        <v>139.84466137000001</v>
      </c>
      <c r="Y21" s="273">
        <v>347.23978375000002</v>
      </c>
      <c r="Z21" s="273">
        <v>484.91321176999998</v>
      </c>
      <c r="AA21" s="273">
        <v>633.59664193000003</v>
      </c>
      <c r="AB21" s="273">
        <v>518.08731647000002</v>
      </c>
      <c r="AC21" s="273">
        <v>350.33891433999997</v>
      </c>
      <c r="AD21" s="273">
        <v>145.80125376000001</v>
      </c>
      <c r="AE21" s="273">
        <v>40.961720163000003</v>
      </c>
      <c r="AF21" s="273">
        <v>1.2271354704999999</v>
      </c>
      <c r="AG21" s="273">
        <v>0.30043689870000001</v>
      </c>
      <c r="AH21" s="273">
        <v>0.43212745647</v>
      </c>
      <c r="AI21" s="273">
        <v>10.923189598</v>
      </c>
      <c r="AJ21" s="273">
        <v>131.28049562000001</v>
      </c>
      <c r="AK21" s="273">
        <v>344.43592330000001</v>
      </c>
      <c r="AL21" s="273">
        <v>490.02313915000002</v>
      </c>
      <c r="AM21" s="273">
        <v>629.67093554999997</v>
      </c>
      <c r="AN21" s="273">
        <v>490.88360867</v>
      </c>
      <c r="AO21" s="273">
        <v>355.4594472</v>
      </c>
      <c r="AP21" s="273">
        <v>133.71124320000001</v>
      </c>
      <c r="AQ21" s="273">
        <v>41.537091895000003</v>
      </c>
      <c r="AR21" s="273">
        <v>1.3393885884000001</v>
      </c>
      <c r="AS21" s="273">
        <v>0.24533044643999999</v>
      </c>
      <c r="AT21" s="273">
        <v>0.48810262882</v>
      </c>
      <c r="AU21" s="273">
        <v>11.70233824</v>
      </c>
      <c r="AV21" s="273">
        <v>133.43483393</v>
      </c>
      <c r="AW21" s="273">
        <v>341.64574919</v>
      </c>
      <c r="AX21" s="273">
        <v>498.52495614999998</v>
      </c>
      <c r="AY21" s="273">
        <v>638.61231121000003</v>
      </c>
      <c r="AZ21" s="273">
        <v>477.67082676000001</v>
      </c>
      <c r="BA21" s="273">
        <v>363.54602119999998</v>
      </c>
      <c r="BB21" s="273">
        <v>139.18836139999999</v>
      </c>
      <c r="BC21" s="273">
        <v>35.923825411999999</v>
      </c>
      <c r="BD21" s="273">
        <v>1.3499397251</v>
      </c>
      <c r="BE21" s="273">
        <v>0.22183415515999999</v>
      </c>
      <c r="BF21" s="273">
        <v>0.40400789053000002</v>
      </c>
      <c r="BG21" s="334">
        <v>10.80134</v>
      </c>
      <c r="BH21" s="334">
        <v>126.0175</v>
      </c>
      <c r="BI21" s="334">
        <v>338.59019999999998</v>
      </c>
      <c r="BJ21" s="334">
        <v>498.9658</v>
      </c>
      <c r="BK21" s="334">
        <v>629.98530000000005</v>
      </c>
      <c r="BL21" s="334">
        <v>464.95890000000003</v>
      </c>
      <c r="BM21" s="334">
        <v>364.15789999999998</v>
      </c>
      <c r="BN21" s="334">
        <v>134.20089999999999</v>
      </c>
      <c r="BO21" s="334">
        <v>33.251820000000002</v>
      </c>
      <c r="BP21" s="334">
        <v>1.3599349999999999</v>
      </c>
      <c r="BQ21" s="334">
        <v>9.0373200000000001E-2</v>
      </c>
      <c r="BR21" s="334">
        <v>0.44238470000000002</v>
      </c>
      <c r="BS21" s="334">
        <v>10.267580000000001</v>
      </c>
      <c r="BT21" s="334">
        <v>122.9375</v>
      </c>
      <c r="BU21" s="334">
        <v>340.28160000000003</v>
      </c>
      <c r="BV21" s="334">
        <v>493.21170000000001</v>
      </c>
    </row>
    <row r="22" spans="1:74" ht="11.1" customHeight="1" x14ac:dyDescent="0.2">
      <c r="A22" s="9" t="s">
        <v>147</v>
      </c>
      <c r="B22" s="211" t="s">
        <v>451</v>
      </c>
      <c r="C22" s="273">
        <v>776.91041600999995</v>
      </c>
      <c r="D22" s="273">
        <v>635.64285686999995</v>
      </c>
      <c r="E22" s="273">
        <v>441.07279425000002</v>
      </c>
      <c r="F22" s="273">
        <v>177.80111769000001</v>
      </c>
      <c r="G22" s="273">
        <v>57.165585921999998</v>
      </c>
      <c r="H22" s="273">
        <v>1.1382889109000001</v>
      </c>
      <c r="I22" s="273">
        <v>0.23525059981999999</v>
      </c>
      <c r="J22" s="273">
        <v>4.7079153132999998E-2</v>
      </c>
      <c r="K22" s="273">
        <v>18.512304394000001</v>
      </c>
      <c r="L22" s="273">
        <v>194.93672352999999</v>
      </c>
      <c r="M22" s="273">
        <v>472.67919057</v>
      </c>
      <c r="N22" s="273">
        <v>691.21432757000002</v>
      </c>
      <c r="O22" s="273">
        <v>795.95956605000003</v>
      </c>
      <c r="P22" s="273">
        <v>669.02275201999998</v>
      </c>
      <c r="Q22" s="273">
        <v>433.76069424000002</v>
      </c>
      <c r="R22" s="273">
        <v>172.73823983</v>
      </c>
      <c r="S22" s="273">
        <v>51.391440826999997</v>
      </c>
      <c r="T22" s="273">
        <v>1.1849939622000001</v>
      </c>
      <c r="U22" s="273">
        <v>0.23525059981999999</v>
      </c>
      <c r="V22" s="273">
        <v>0.16438609969000001</v>
      </c>
      <c r="W22" s="273">
        <v>19.038263461</v>
      </c>
      <c r="X22" s="273">
        <v>193.76241815</v>
      </c>
      <c r="Y22" s="273">
        <v>464.84738390000001</v>
      </c>
      <c r="Z22" s="273">
        <v>649.32611211999995</v>
      </c>
      <c r="AA22" s="273">
        <v>824.17368632</v>
      </c>
      <c r="AB22" s="273">
        <v>659.00300784000001</v>
      </c>
      <c r="AC22" s="273">
        <v>422.51193035</v>
      </c>
      <c r="AD22" s="273">
        <v>179.05301978</v>
      </c>
      <c r="AE22" s="273">
        <v>51.224498984999997</v>
      </c>
      <c r="AF22" s="273">
        <v>0.82228695379000005</v>
      </c>
      <c r="AG22" s="273">
        <v>0.23525059981999999</v>
      </c>
      <c r="AH22" s="273">
        <v>0.16438609969000001</v>
      </c>
      <c r="AI22" s="273">
        <v>15.399517432</v>
      </c>
      <c r="AJ22" s="273">
        <v>178.43297200999999</v>
      </c>
      <c r="AK22" s="273">
        <v>453.54476416</v>
      </c>
      <c r="AL22" s="273">
        <v>655.00192133999997</v>
      </c>
      <c r="AM22" s="273">
        <v>810.76890051999999</v>
      </c>
      <c r="AN22" s="273">
        <v>624.66957243000002</v>
      </c>
      <c r="AO22" s="273">
        <v>432.66155637000003</v>
      </c>
      <c r="AP22" s="273">
        <v>162.74412508</v>
      </c>
      <c r="AQ22" s="273">
        <v>53.445862165999998</v>
      </c>
      <c r="AR22" s="273">
        <v>1.0913531973999999</v>
      </c>
      <c r="AS22" s="273">
        <v>0.23525059981999999</v>
      </c>
      <c r="AT22" s="273">
        <v>0.23458749803000001</v>
      </c>
      <c r="AU22" s="273">
        <v>17.137574542999999</v>
      </c>
      <c r="AV22" s="273">
        <v>182.13755049</v>
      </c>
      <c r="AW22" s="273">
        <v>449.21349011000001</v>
      </c>
      <c r="AX22" s="273">
        <v>670.00284486999999</v>
      </c>
      <c r="AY22" s="273">
        <v>820.99087935</v>
      </c>
      <c r="AZ22" s="273">
        <v>606.76575391999995</v>
      </c>
      <c r="BA22" s="273">
        <v>434.16692382999997</v>
      </c>
      <c r="BB22" s="273">
        <v>173.61755252</v>
      </c>
      <c r="BC22" s="273">
        <v>46.874999697</v>
      </c>
      <c r="BD22" s="273">
        <v>1.0206616787</v>
      </c>
      <c r="BE22" s="273">
        <v>0.23525059981999999</v>
      </c>
      <c r="BF22" s="273">
        <v>0.23458749803000001</v>
      </c>
      <c r="BG22" s="334">
        <v>16.263539999999999</v>
      </c>
      <c r="BH22" s="334">
        <v>175.2433</v>
      </c>
      <c r="BI22" s="334">
        <v>452.30619999999999</v>
      </c>
      <c r="BJ22" s="334">
        <v>665.02120000000002</v>
      </c>
      <c r="BK22" s="334">
        <v>811.79060000000004</v>
      </c>
      <c r="BL22" s="334">
        <v>594.32140000000004</v>
      </c>
      <c r="BM22" s="334">
        <v>444.34960000000001</v>
      </c>
      <c r="BN22" s="334">
        <v>169.4057</v>
      </c>
      <c r="BO22" s="334">
        <v>43.872050000000002</v>
      </c>
      <c r="BP22" s="334">
        <v>1.267001</v>
      </c>
      <c r="BQ22" s="334">
        <v>7.0474099999999998E-2</v>
      </c>
      <c r="BR22" s="334">
        <v>0.2230954</v>
      </c>
      <c r="BS22" s="334">
        <v>16.561710000000001</v>
      </c>
      <c r="BT22" s="334">
        <v>168.9725</v>
      </c>
      <c r="BU22" s="334">
        <v>453.42160000000001</v>
      </c>
      <c r="BV22" s="334">
        <v>658.62879999999996</v>
      </c>
    </row>
    <row r="23" spans="1:74" ht="11.1" customHeight="1" x14ac:dyDescent="0.2">
      <c r="A23" s="9" t="s">
        <v>148</v>
      </c>
      <c r="B23" s="211" t="s">
        <v>452</v>
      </c>
      <c r="C23" s="273">
        <v>540.95973857000001</v>
      </c>
      <c r="D23" s="273">
        <v>407.84552124999999</v>
      </c>
      <c r="E23" s="273">
        <v>240.10058025000001</v>
      </c>
      <c r="F23" s="273">
        <v>76.218130149000004</v>
      </c>
      <c r="G23" s="273">
        <v>9.7813380741000007</v>
      </c>
      <c r="H23" s="273">
        <v>7.5337565319000002E-2</v>
      </c>
      <c r="I23" s="273">
        <v>7.7004323910999997E-3</v>
      </c>
      <c r="J23" s="273">
        <v>9.2401908000999997E-2</v>
      </c>
      <c r="K23" s="273">
        <v>4.7188990011999996</v>
      </c>
      <c r="L23" s="273">
        <v>69.189965877000006</v>
      </c>
      <c r="M23" s="273">
        <v>261.18541376000002</v>
      </c>
      <c r="N23" s="273">
        <v>503.69299984999998</v>
      </c>
      <c r="O23" s="273">
        <v>558.21410523999998</v>
      </c>
      <c r="P23" s="273">
        <v>423.03504784</v>
      </c>
      <c r="Q23" s="273">
        <v>239.87484900999999</v>
      </c>
      <c r="R23" s="273">
        <v>73.159383798999997</v>
      </c>
      <c r="S23" s="273">
        <v>9.8127893192000002</v>
      </c>
      <c r="T23" s="273">
        <v>6.7080871363000005E-2</v>
      </c>
      <c r="U23" s="273">
        <v>7.7004323910999997E-3</v>
      </c>
      <c r="V23" s="273">
        <v>0.1352287868</v>
      </c>
      <c r="W23" s="273">
        <v>4.7622898285000002</v>
      </c>
      <c r="X23" s="273">
        <v>66.880910791999995</v>
      </c>
      <c r="Y23" s="273">
        <v>262.71725648</v>
      </c>
      <c r="Z23" s="273">
        <v>485.29387594999997</v>
      </c>
      <c r="AA23" s="273">
        <v>577.56381636000003</v>
      </c>
      <c r="AB23" s="273">
        <v>411.38675784999998</v>
      </c>
      <c r="AC23" s="273">
        <v>238.63064918000001</v>
      </c>
      <c r="AD23" s="273">
        <v>76.847466190000006</v>
      </c>
      <c r="AE23" s="273">
        <v>11.106966870999999</v>
      </c>
      <c r="AF23" s="273">
        <v>5.0526107676E-2</v>
      </c>
      <c r="AG23" s="273">
        <v>7.7004323910999997E-3</v>
      </c>
      <c r="AH23" s="273">
        <v>0.1427821779</v>
      </c>
      <c r="AI23" s="273">
        <v>3.8906223065000001</v>
      </c>
      <c r="AJ23" s="273">
        <v>62.169699102999999</v>
      </c>
      <c r="AK23" s="273">
        <v>254.13497579</v>
      </c>
      <c r="AL23" s="273">
        <v>483.00256365000001</v>
      </c>
      <c r="AM23" s="273">
        <v>555.69406839999999</v>
      </c>
      <c r="AN23" s="273">
        <v>387.51205093999999</v>
      </c>
      <c r="AO23" s="273">
        <v>238.06470296000001</v>
      </c>
      <c r="AP23" s="273">
        <v>68.634868084999994</v>
      </c>
      <c r="AQ23" s="273">
        <v>11.573831147</v>
      </c>
      <c r="AR23" s="273">
        <v>3.8678022399999998E-2</v>
      </c>
      <c r="AS23" s="273">
        <v>7.7004323910999997E-3</v>
      </c>
      <c r="AT23" s="273">
        <v>0.19248246473</v>
      </c>
      <c r="AU23" s="273">
        <v>3.9986824349000001</v>
      </c>
      <c r="AV23" s="273">
        <v>63.610627915000002</v>
      </c>
      <c r="AW23" s="273">
        <v>249.30540418000001</v>
      </c>
      <c r="AX23" s="273">
        <v>487.80019768</v>
      </c>
      <c r="AY23" s="273">
        <v>564.25656160000005</v>
      </c>
      <c r="AZ23" s="273">
        <v>386.87487844999998</v>
      </c>
      <c r="BA23" s="273">
        <v>232.00000431000001</v>
      </c>
      <c r="BB23" s="273">
        <v>74.011766100000003</v>
      </c>
      <c r="BC23" s="273">
        <v>10.746983176000001</v>
      </c>
      <c r="BD23" s="273">
        <v>3.0538156457999999E-2</v>
      </c>
      <c r="BE23" s="273">
        <v>7.7004323910999997E-3</v>
      </c>
      <c r="BF23" s="273">
        <v>0.18369382707000001</v>
      </c>
      <c r="BG23" s="334">
        <v>3.317237</v>
      </c>
      <c r="BH23" s="334">
        <v>62.269599999999997</v>
      </c>
      <c r="BI23" s="334">
        <v>260.52530000000002</v>
      </c>
      <c r="BJ23" s="334">
        <v>484.55959999999999</v>
      </c>
      <c r="BK23" s="334">
        <v>565.16769999999997</v>
      </c>
      <c r="BL23" s="334">
        <v>393.5994</v>
      </c>
      <c r="BM23" s="334">
        <v>240.1876</v>
      </c>
      <c r="BN23" s="334">
        <v>72.746719999999996</v>
      </c>
      <c r="BO23" s="334">
        <v>10.4413</v>
      </c>
      <c r="BP23" s="334">
        <v>5.5097800000000002E-2</v>
      </c>
      <c r="BQ23" s="334">
        <v>7.7004300000000003E-3</v>
      </c>
      <c r="BR23" s="334">
        <v>0.1307992</v>
      </c>
      <c r="BS23" s="334">
        <v>2.8604669999999999</v>
      </c>
      <c r="BT23" s="334">
        <v>56.756050000000002</v>
      </c>
      <c r="BU23" s="334">
        <v>262.14920000000001</v>
      </c>
      <c r="BV23" s="334">
        <v>469.76049999999998</v>
      </c>
    </row>
    <row r="24" spans="1:74" ht="11.1" customHeight="1" x14ac:dyDescent="0.2">
      <c r="A24" s="9" t="s">
        <v>149</v>
      </c>
      <c r="B24" s="211" t="s">
        <v>453</v>
      </c>
      <c r="C24" s="273">
        <v>904.32449840000004</v>
      </c>
      <c r="D24" s="273">
        <v>749.32200289000002</v>
      </c>
      <c r="E24" s="273">
        <v>605.09779096</v>
      </c>
      <c r="F24" s="273">
        <v>419.22276341000003</v>
      </c>
      <c r="G24" s="273">
        <v>230.88900752999999</v>
      </c>
      <c r="H24" s="273">
        <v>79.991426670999999</v>
      </c>
      <c r="I24" s="273">
        <v>12.00798357</v>
      </c>
      <c r="J24" s="273">
        <v>24.824364562</v>
      </c>
      <c r="K24" s="273">
        <v>113.55003435</v>
      </c>
      <c r="L24" s="273">
        <v>349.05551250000002</v>
      </c>
      <c r="M24" s="273">
        <v>599.91179580999994</v>
      </c>
      <c r="N24" s="273">
        <v>924.34518071000002</v>
      </c>
      <c r="O24" s="273">
        <v>903.07802895999998</v>
      </c>
      <c r="P24" s="273">
        <v>738.82813878000002</v>
      </c>
      <c r="Q24" s="273">
        <v>589.25164897000002</v>
      </c>
      <c r="R24" s="273">
        <v>415.91761724000003</v>
      </c>
      <c r="S24" s="273">
        <v>235.25809824000001</v>
      </c>
      <c r="T24" s="273">
        <v>73.490951342000002</v>
      </c>
      <c r="U24" s="273">
        <v>13.369490257000001</v>
      </c>
      <c r="V24" s="273">
        <v>23.667726653999999</v>
      </c>
      <c r="W24" s="273">
        <v>109.76711914000001</v>
      </c>
      <c r="X24" s="273">
        <v>341.53029578000002</v>
      </c>
      <c r="Y24" s="273">
        <v>610.38438467000003</v>
      </c>
      <c r="Z24" s="273">
        <v>928.38719824999998</v>
      </c>
      <c r="AA24" s="273">
        <v>913.73179008</v>
      </c>
      <c r="AB24" s="273">
        <v>727.12799757000005</v>
      </c>
      <c r="AC24" s="273">
        <v>574.93611469999996</v>
      </c>
      <c r="AD24" s="273">
        <v>417.78627298999999</v>
      </c>
      <c r="AE24" s="273">
        <v>242.94442068999999</v>
      </c>
      <c r="AF24" s="273">
        <v>72.856687139000002</v>
      </c>
      <c r="AG24" s="273">
        <v>14.184014793999999</v>
      </c>
      <c r="AH24" s="273">
        <v>23.881070531999999</v>
      </c>
      <c r="AI24" s="273">
        <v>104.03948744</v>
      </c>
      <c r="AJ24" s="273">
        <v>329.33788491000001</v>
      </c>
      <c r="AK24" s="273">
        <v>602.37682125000003</v>
      </c>
      <c r="AL24" s="273">
        <v>930.02904126999999</v>
      </c>
      <c r="AM24" s="273">
        <v>905.20493725999995</v>
      </c>
      <c r="AN24" s="273">
        <v>717.90987552000001</v>
      </c>
      <c r="AO24" s="273">
        <v>570.97131793000005</v>
      </c>
      <c r="AP24" s="273">
        <v>418.06216444</v>
      </c>
      <c r="AQ24" s="273">
        <v>246.51312404000001</v>
      </c>
      <c r="AR24" s="273">
        <v>72.209665239000003</v>
      </c>
      <c r="AS24" s="273">
        <v>14.398584981000001</v>
      </c>
      <c r="AT24" s="273">
        <v>24.969203011000001</v>
      </c>
      <c r="AU24" s="273">
        <v>104.68173351999999</v>
      </c>
      <c r="AV24" s="273">
        <v>332.17002434</v>
      </c>
      <c r="AW24" s="273">
        <v>596.24233158000004</v>
      </c>
      <c r="AX24" s="273">
        <v>912.60967476999997</v>
      </c>
      <c r="AY24" s="273">
        <v>880.75484618999997</v>
      </c>
      <c r="AZ24" s="273">
        <v>717.47527806999994</v>
      </c>
      <c r="BA24" s="273">
        <v>565.84810043000004</v>
      </c>
      <c r="BB24" s="273">
        <v>408.84679222</v>
      </c>
      <c r="BC24" s="273">
        <v>236.76816976999999</v>
      </c>
      <c r="BD24" s="273">
        <v>68.677811055999996</v>
      </c>
      <c r="BE24" s="273">
        <v>14.057072516</v>
      </c>
      <c r="BF24" s="273">
        <v>24.843159246999999</v>
      </c>
      <c r="BG24" s="334">
        <v>100.1609</v>
      </c>
      <c r="BH24" s="334">
        <v>337.08589999999998</v>
      </c>
      <c r="BI24" s="334">
        <v>609.83759999999995</v>
      </c>
      <c r="BJ24" s="334">
        <v>908.37959999999998</v>
      </c>
      <c r="BK24" s="334">
        <v>886.04930000000002</v>
      </c>
      <c r="BL24" s="334">
        <v>734.87419999999997</v>
      </c>
      <c r="BM24" s="334">
        <v>571.11379999999997</v>
      </c>
      <c r="BN24" s="334">
        <v>401.7602</v>
      </c>
      <c r="BO24" s="334">
        <v>249.07740000000001</v>
      </c>
      <c r="BP24" s="334">
        <v>67.441019999999995</v>
      </c>
      <c r="BQ24" s="334">
        <v>13.320919999999999</v>
      </c>
      <c r="BR24" s="334">
        <v>21.506889999999999</v>
      </c>
      <c r="BS24" s="334">
        <v>100.55249999999999</v>
      </c>
      <c r="BT24" s="334">
        <v>323.52330000000001</v>
      </c>
      <c r="BU24" s="334">
        <v>613.36800000000005</v>
      </c>
      <c r="BV24" s="334">
        <v>892.82069999999999</v>
      </c>
    </row>
    <row r="25" spans="1:74" ht="11.1" customHeight="1" x14ac:dyDescent="0.2">
      <c r="A25" s="9" t="s">
        <v>150</v>
      </c>
      <c r="B25" s="211" t="s">
        <v>454</v>
      </c>
      <c r="C25" s="273">
        <v>574.94313551000005</v>
      </c>
      <c r="D25" s="273">
        <v>499.00241777999997</v>
      </c>
      <c r="E25" s="273">
        <v>460.93989931999999</v>
      </c>
      <c r="F25" s="273">
        <v>347.92554484999999</v>
      </c>
      <c r="G25" s="273">
        <v>191.43176357999999</v>
      </c>
      <c r="H25" s="273">
        <v>82.634826150999999</v>
      </c>
      <c r="I25" s="273">
        <v>17.653691050999999</v>
      </c>
      <c r="J25" s="273">
        <v>19.082677803999999</v>
      </c>
      <c r="K25" s="273">
        <v>55.853938593999999</v>
      </c>
      <c r="L25" s="273">
        <v>206.84592312000001</v>
      </c>
      <c r="M25" s="273">
        <v>394.99222685000001</v>
      </c>
      <c r="N25" s="273">
        <v>603.92820595000001</v>
      </c>
      <c r="O25" s="273">
        <v>563.81853591000004</v>
      </c>
      <c r="P25" s="273">
        <v>484.59879330000001</v>
      </c>
      <c r="Q25" s="273">
        <v>447.55411615999998</v>
      </c>
      <c r="R25" s="273">
        <v>341.28554800000001</v>
      </c>
      <c r="S25" s="273">
        <v>195.01168774999999</v>
      </c>
      <c r="T25" s="273">
        <v>74.014195916000006</v>
      </c>
      <c r="U25" s="273">
        <v>16.938411009999999</v>
      </c>
      <c r="V25" s="273">
        <v>18.944806064000002</v>
      </c>
      <c r="W25" s="273">
        <v>52.495625984</v>
      </c>
      <c r="X25" s="273">
        <v>196.78263000999999</v>
      </c>
      <c r="Y25" s="273">
        <v>403.98807608999999</v>
      </c>
      <c r="Z25" s="273">
        <v>611.71017024000002</v>
      </c>
      <c r="AA25" s="273">
        <v>564.15990273</v>
      </c>
      <c r="AB25" s="273">
        <v>471.67425500000002</v>
      </c>
      <c r="AC25" s="273">
        <v>426.54717106999999</v>
      </c>
      <c r="AD25" s="273">
        <v>327.05605236999997</v>
      </c>
      <c r="AE25" s="273">
        <v>196.64432209</v>
      </c>
      <c r="AF25" s="273">
        <v>73.963239082000001</v>
      </c>
      <c r="AG25" s="273">
        <v>17.679294532</v>
      </c>
      <c r="AH25" s="273">
        <v>17.604400559999998</v>
      </c>
      <c r="AI25" s="273">
        <v>53.386557033999999</v>
      </c>
      <c r="AJ25" s="273">
        <v>192.84218024</v>
      </c>
      <c r="AK25" s="273">
        <v>397.32001701000002</v>
      </c>
      <c r="AL25" s="273">
        <v>615.54992845000004</v>
      </c>
      <c r="AM25" s="273">
        <v>563.49629350999999</v>
      </c>
      <c r="AN25" s="273">
        <v>472.51483100000002</v>
      </c>
      <c r="AO25" s="273">
        <v>428.54674132999997</v>
      </c>
      <c r="AP25" s="273">
        <v>325.45527264999998</v>
      </c>
      <c r="AQ25" s="273">
        <v>195.74004006000001</v>
      </c>
      <c r="AR25" s="273">
        <v>71.214041339000005</v>
      </c>
      <c r="AS25" s="273">
        <v>17.790741128000001</v>
      </c>
      <c r="AT25" s="273">
        <v>16.271623215000002</v>
      </c>
      <c r="AU25" s="273">
        <v>49.631357311000002</v>
      </c>
      <c r="AV25" s="273">
        <v>186.52740731</v>
      </c>
      <c r="AW25" s="273">
        <v>395.00005970000001</v>
      </c>
      <c r="AX25" s="273">
        <v>600.25293893000003</v>
      </c>
      <c r="AY25" s="273">
        <v>542.03810093000004</v>
      </c>
      <c r="AZ25" s="273">
        <v>471.38443404999998</v>
      </c>
      <c r="BA25" s="273">
        <v>430.66825865999999</v>
      </c>
      <c r="BB25" s="273">
        <v>318.90479111000002</v>
      </c>
      <c r="BC25" s="273">
        <v>192.86694244</v>
      </c>
      <c r="BD25" s="273">
        <v>69.867368241999998</v>
      </c>
      <c r="BE25" s="273">
        <v>16.414836403999999</v>
      </c>
      <c r="BF25" s="273">
        <v>15.573264265000001</v>
      </c>
      <c r="BG25" s="334">
        <v>50.48319</v>
      </c>
      <c r="BH25" s="334">
        <v>186.64570000000001</v>
      </c>
      <c r="BI25" s="334">
        <v>397.58280000000002</v>
      </c>
      <c r="BJ25" s="334">
        <v>590.12480000000005</v>
      </c>
      <c r="BK25" s="334">
        <v>543.01440000000002</v>
      </c>
      <c r="BL25" s="334">
        <v>484.17140000000001</v>
      </c>
      <c r="BM25" s="334">
        <v>428.99579999999997</v>
      </c>
      <c r="BN25" s="334">
        <v>310.74459999999999</v>
      </c>
      <c r="BO25" s="334">
        <v>202.18940000000001</v>
      </c>
      <c r="BP25" s="334">
        <v>67.361630000000005</v>
      </c>
      <c r="BQ25" s="334">
        <v>17.510899999999999</v>
      </c>
      <c r="BR25" s="334">
        <v>14.47396</v>
      </c>
      <c r="BS25" s="334">
        <v>51.891269999999999</v>
      </c>
      <c r="BT25" s="334">
        <v>182.00659999999999</v>
      </c>
      <c r="BU25" s="334">
        <v>398.32920000000001</v>
      </c>
      <c r="BV25" s="334">
        <v>583.79259999999999</v>
      </c>
    </row>
    <row r="26" spans="1:74" ht="11.1" customHeight="1" x14ac:dyDescent="0.2">
      <c r="A26" s="9" t="s">
        <v>151</v>
      </c>
      <c r="B26" s="211" t="s">
        <v>482</v>
      </c>
      <c r="C26" s="273">
        <v>866.04140172999996</v>
      </c>
      <c r="D26" s="273">
        <v>737.13595400999998</v>
      </c>
      <c r="E26" s="273">
        <v>579.39236411000002</v>
      </c>
      <c r="F26" s="273">
        <v>317.50417220999998</v>
      </c>
      <c r="G26" s="273">
        <v>143.95408022000001</v>
      </c>
      <c r="H26" s="273">
        <v>31.431434791000001</v>
      </c>
      <c r="I26" s="273">
        <v>6.9340141886</v>
      </c>
      <c r="J26" s="273">
        <v>11.034262418999999</v>
      </c>
      <c r="K26" s="273">
        <v>58.687005882999998</v>
      </c>
      <c r="L26" s="273">
        <v>258.63749310999998</v>
      </c>
      <c r="M26" s="273">
        <v>517.76066442000001</v>
      </c>
      <c r="N26" s="273">
        <v>790.84949093</v>
      </c>
      <c r="O26" s="273">
        <v>869.58410146999995</v>
      </c>
      <c r="P26" s="273">
        <v>756.46489460999999</v>
      </c>
      <c r="Q26" s="273">
        <v>573.07099216999995</v>
      </c>
      <c r="R26" s="273">
        <v>316.01826088000001</v>
      </c>
      <c r="S26" s="273">
        <v>136.59083859</v>
      </c>
      <c r="T26" s="273">
        <v>30.778067424</v>
      </c>
      <c r="U26" s="273">
        <v>7.1533889301000002</v>
      </c>
      <c r="V26" s="273">
        <v>11.337220751</v>
      </c>
      <c r="W26" s="273">
        <v>57.556424059000001</v>
      </c>
      <c r="X26" s="273">
        <v>257.07731899999999</v>
      </c>
      <c r="Y26" s="273">
        <v>514.98192189999997</v>
      </c>
      <c r="Z26" s="273">
        <v>762.64256879000004</v>
      </c>
      <c r="AA26" s="273">
        <v>887.83142263000002</v>
      </c>
      <c r="AB26" s="273">
        <v>746.86211962000004</v>
      </c>
      <c r="AC26" s="273">
        <v>557.77448256000002</v>
      </c>
      <c r="AD26" s="273">
        <v>319.40718449000002</v>
      </c>
      <c r="AE26" s="273">
        <v>137.32367539000001</v>
      </c>
      <c r="AF26" s="273">
        <v>30.253598205999999</v>
      </c>
      <c r="AG26" s="273">
        <v>7.4208936769999996</v>
      </c>
      <c r="AH26" s="273">
        <v>10.823272136</v>
      </c>
      <c r="AI26" s="273">
        <v>52.721879774999998</v>
      </c>
      <c r="AJ26" s="273">
        <v>245.69711523999999</v>
      </c>
      <c r="AK26" s="273">
        <v>509.22360465999998</v>
      </c>
      <c r="AL26" s="273">
        <v>771.73796709999999</v>
      </c>
      <c r="AM26" s="273">
        <v>880.45325579999997</v>
      </c>
      <c r="AN26" s="273">
        <v>717.57499055000005</v>
      </c>
      <c r="AO26" s="273">
        <v>561.99351545000002</v>
      </c>
      <c r="AP26" s="273">
        <v>306.79974269000002</v>
      </c>
      <c r="AQ26" s="273">
        <v>140.88307939000001</v>
      </c>
      <c r="AR26" s="273">
        <v>29.968523426000001</v>
      </c>
      <c r="AS26" s="273">
        <v>7.2905478351999999</v>
      </c>
      <c r="AT26" s="273">
        <v>11.442842531</v>
      </c>
      <c r="AU26" s="273">
        <v>52.151866513000002</v>
      </c>
      <c r="AV26" s="273">
        <v>246.72823450999999</v>
      </c>
      <c r="AW26" s="273">
        <v>506.00175913999999</v>
      </c>
      <c r="AX26" s="273">
        <v>771.74344923000001</v>
      </c>
      <c r="AY26" s="273">
        <v>881.51072163000003</v>
      </c>
      <c r="AZ26" s="273">
        <v>707.11503140000002</v>
      </c>
      <c r="BA26" s="273">
        <v>561.77718933000006</v>
      </c>
      <c r="BB26" s="273">
        <v>315.24022249000001</v>
      </c>
      <c r="BC26" s="273">
        <v>130.56146014000001</v>
      </c>
      <c r="BD26" s="273">
        <v>29.629764491</v>
      </c>
      <c r="BE26" s="273">
        <v>6.9322345766</v>
      </c>
      <c r="BF26" s="273">
        <v>10.604989127</v>
      </c>
      <c r="BG26" s="334">
        <v>50.358800000000002</v>
      </c>
      <c r="BH26" s="334">
        <v>243.68379999999999</v>
      </c>
      <c r="BI26" s="334">
        <v>511.86320000000001</v>
      </c>
      <c r="BJ26" s="334">
        <v>762.26400000000001</v>
      </c>
      <c r="BK26" s="334">
        <v>872.34289999999999</v>
      </c>
      <c r="BL26" s="334">
        <v>709.64840000000004</v>
      </c>
      <c r="BM26" s="334">
        <v>567.20979999999997</v>
      </c>
      <c r="BN26" s="334">
        <v>310.5992</v>
      </c>
      <c r="BO26" s="334">
        <v>132.71539999999999</v>
      </c>
      <c r="BP26" s="334">
        <v>28.68085</v>
      </c>
      <c r="BQ26" s="334">
        <v>5.9249049999999999</v>
      </c>
      <c r="BR26" s="334">
        <v>9.9921019999999992</v>
      </c>
      <c r="BS26" s="334">
        <v>49.757080000000002</v>
      </c>
      <c r="BT26" s="334">
        <v>235.42930000000001</v>
      </c>
      <c r="BU26" s="334">
        <v>516.67550000000006</v>
      </c>
      <c r="BV26" s="334">
        <v>753.32510000000002</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7"/>
      <c r="BA27" s="247"/>
      <c r="BB27" s="247"/>
      <c r="BC27" s="247"/>
      <c r="BD27" s="247"/>
      <c r="BE27" s="247"/>
      <c r="BF27" s="247"/>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30.885573553</v>
      </c>
      <c r="H28" s="273">
        <v>39.388001977000002</v>
      </c>
      <c r="I28" s="273">
        <v>193.27136335</v>
      </c>
      <c r="J28" s="273">
        <v>205.14169415000001</v>
      </c>
      <c r="K28" s="273">
        <v>86.512203107999994</v>
      </c>
      <c r="L28" s="273">
        <v>0</v>
      </c>
      <c r="M28" s="273">
        <v>0</v>
      </c>
      <c r="N28" s="273">
        <v>0</v>
      </c>
      <c r="O28" s="273">
        <v>0</v>
      </c>
      <c r="P28" s="273">
        <v>0</v>
      </c>
      <c r="Q28" s="273">
        <v>0</v>
      </c>
      <c r="R28" s="273">
        <v>0</v>
      </c>
      <c r="S28" s="273">
        <v>6.9429558889000003</v>
      </c>
      <c r="T28" s="273">
        <v>74.806394003999998</v>
      </c>
      <c r="U28" s="273">
        <v>241.49902243</v>
      </c>
      <c r="V28" s="273">
        <v>241.32741655999999</v>
      </c>
      <c r="W28" s="273">
        <v>61.104844675000002</v>
      </c>
      <c r="X28" s="273">
        <v>0</v>
      </c>
      <c r="Y28" s="273">
        <v>0</v>
      </c>
      <c r="Z28" s="273">
        <v>0</v>
      </c>
      <c r="AA28" s="273">
        <v>0</v>
      </c>
      <c r="AB28" s="273">
        <v>0</v>
      </c>
      <c r="AC28" s="273">
        <v>0</v>
      </c>
      <c r="AD28" s="273">
        <v>0</v>
      </c>
      <c r="AE28" s="273">
        <v>3.0809232279000001</v>
      </c>
      <c r="AF28" s="273">
        <v>72.278927572000001</v>
      </c>
      <c r="AG28" s="273">
        <v>169.77802471000001</v>
      </c>
      <c r="AH28" s="273">
        <v>128.22697536000001</v>
      </c>
      <c r="AI28" s="273">
        <v>66.371710265999994</v>
      </c>
      <c r="AJ28" s="273">
        <v>10.655799144</v>
      </c>
      <c r="AK28" s="273">
        <v>0</v>
      </c>
      <c r="AL28" s="273">
        <v>0</v>
      </c>
      <c r="AM28" s="273">
        <v>0</v>
      </c>
      <c r="AN28" s="273">
        <v>0</v>
      </c>
      <c r="AO28" s="273">
        <v>0</v>
      </c>
      <c r="AP28" s="273">
        <v>0</v>
      </c>
      <c r="AQ28" s="273">
        <v>24.717507485999999</v>
      </c>
      <c r="AR28" s="273">
        <v>55.706041566000003</v>
      </c>
      <c r="AS28" s="273">
        <v>252.54225165</v>
      </c>
      <c r="AT28" s="273">
        <v>264.67019809999999</v>
      </c>
      <c r="AU28" s="273">
        <v>64.370551738000003</v>
      </c>
      <c r="AV28" s="273">
        <v>0</v>
      </c>
      <c r="AW28" s="273">
        <v>0</v>
      </c>
      <c r="AX28" s="273">
        <v>0</v>
      </c>
      <c r="AY28" s="273">
        <v>0</v>
      </c>
      <c r="AZ28" s="273">
        <v>0</v>
      </c>
      <c r="BA28" s="273">
        <v>0</v>
      </c>
      <c r="BB28" s="273">
        <v>0</v>
      </c>
      <c r="BC28" s="273">
        <v>3.3148575481</v>
      </c>
      <c r="BD28" s="273">
        <v>64.872743262</v>
      </c>
      <c r="BE28" s="273">
        <v>272.31981321000001</v>
      </c>
      <c r="BF28" s="273">
        <v>178.83606652</v>
      </c>
      <c r="BG28" s="334">
        <v>29.640331178</v>
      </c>
      <c r="BH28" s="334">
        <v>1.3972770529</v>
      </c>
      <c r="BI28" s="334">
        <v>0</v>
      </c>
      <c r="BJ28" s="334">
        <v>0</v>
      </c>
      <c r="BK28" s="334">
        <v>0</v>
      </c>
      <c r="BL28" s="334">
        <v>0</v>
      </c>
      <c r="BM28" s="334">
        <v>0</v>
      </c>
      <c r="BN28" s="334">
        <v>0</v>
      </c>
      <c r="BO28" s="334">
        <v>8.6538590307999996</v>
      </c>
      <c r="BP28" s="334">
        <v>78.981223049999997</v>
      </c>
      <c r="BQ28" s="334">
        <v>208.61720758000001</v>
      </c>
      <c r="BR28" s="334">
        <v>174.05014434</v>
      </c>
      <c r="BS28" s="334">
        <v>29.169056832999999</v>
      </c>
      <c r="BT28" s="334">
        <v>1.8629889868</v>
      </c>
      <c r="BU28" s="334">
        <v>0</v>
      </c>
      <c r="BV28" s="334">
        <v>0</v>
      </c>
    </row>
    <row r="29" spans="1:74" ht="11.1" customHeight="1" x14ac:dyDescent="0.2">
      <c r="A29" s="9" t="s">
        <v>40</v>
      </c>
      <c r="B29" s="211" t="s">
        <v>480</v>
      </c>
      <c r="C29" s="273">
        <v>0</v>
      </c>
      <c r="D29" s="273">
        <v>0</v>
      </c>
      <c r="E29" s="273">
        <v>0</v>
      </c>
      <c r="F29" s="273">
        <v>0</v>
      </c>
      <c r="G29" s="273">
        <v>72.226827244000006</v>
      </c>
      <c r="H29" s="273">
        <v>113.97936853</v>
      </c>
      <c r="I29" s="273">
        <v>249.88784000999999</v>
      </c>
      <c r="J29" s="273">
        <v>229.90576689</v>
      </c>
      <c r="K29" s="273">
        <v>136.06828929</v>
      </c>
      <c r="L29" s="273">
        <v>0.85909544980999997</v>
      </c>
      <c r="M29" s="273">
        <v>0</v>
      </c>
      <c r="N29" s="273">
        <v>0.85921807508000003</v>
      </c>
      <c r="O29" s="273">
        <v>0</v>
      </c>
      <c r="P29" s="273">
        <v>0</v>
      </c>
      <c r="Q29" s="273">
        <v>0</v>
      </c>
      <c r="R29" s="273">
        <v>0</v>
      </c>
      <c r="S29" s="273">
        <v>16.98037682</v>
      </c>
      <c r="T29" s="273">
        <v>129.23104885999999</v>
      </c>
      <c r="U29" s="273">
        <v>310.10286114000002</v>
      </c>
      <c r="V29" s="273">
        <v>311.8801292</v>
      </c>
      <c r="W29" s="273">
        <v>114.04017343</v>
      </c>
      <c r="X29" s="273">
        <v>5.5743469754000001</v>
      </c>
      <c r="Y29" s="273">
        <v>0</v>
      </c>
      <c r="Z29" s="273">
        <v>0</v>
      </c>
      <c r="AA29" s="273">
        <v>0</v>
      </c>
      <c r="AB29" s="273">
        <v>0</v>
      </c>
      <c r="AC29" s="273">
        <v>0</v>
      </c>
      <c r="AD29" s="273">
        <v>2.1954360908999999</v>
      </c>
      <c r="AE29" s="273">
        <v>14.347534961999999</v>
      </c>
      <c r="AF29" s="273">
        <v>122.51466078999999</v>
      </c>
      <c r="AG29" s="273">
        <v>250.94517281</v>
      </c>
      <c r="AH29" s="273">
        <v>162.09675583999999</v>
      </c>
      <c r="AI29" s="273">
        <v>86.942836231000001</v>
      </c>
      <c r="AJ29" s="273">
        <v>21.578846702</v>
      </c>
      <c r="AK29" s="273">
        <v>0</v>
      </c>
      <c r="AL29" s="273">
        <v>0</v>
      </c>
      <c r="AM29" s="273">
        <v>0</v>
      </c>
      <c r="AN29" s="273">
        <v>0</v>
      </c>
      <c r="AO29" s="273">
        <v>0</v>
      </c>
      <c r="AP29" s="273">
        <v>0</v>
      </c>
      <c r="AQ29" s="273">
        <v>65.136001941000004</v>
      </c>
      <c r="AR29" s="273">
        <v>111.0770605</v>
      </c>
      <c r="AS29" s="273">
        <v>286.32935203</v>
      </c>
      <c r="AT29" s="273">
        <v>298.39662178999998</v>
      </c>
      <c r="AU29" s="273">
        <v>120.90700103</v>
      </c>
      <c r="AV29" s="273">
        <v>3.7019330445</v>
      </c>
      <c r="AW29" s="273">
        <v>0</v>
      </c>
      <c r="AX29" s="273">
        <v>0</v>
      </c>
      <c r="AY29" s="273">
        <v>0</v>
      </c>
      <c r="AZ29" s="273">
        <v>0</v>
      </c>
      <c r="BA29" s="273">
        <v>0</v>
      </c>
      <c r="BB29" s="273">
        <v>1.0543928391999999</v>
      </c>
      <c r="BC29" s="273">
        <v>32.224035219999998</v>
      </c>
      <c r="BD29" s="273">
        <v>114.56195280999999</v>
      </c>
      <c r="BE29" s="273">
        <v>327.54057057</v>
      </c>
      <c r="BF29" s="273">
        <v>237.80648758999999</v>
      </c>
      <c r="BG29" s="334">
        <v>58.974396229</v>
      </c>
      <c r="BH29" s="334">
        <v>4.3941932461000004</v>
      </c>
      <c r="BI29" s="334">
        <v>0</v>
      </c>
      <c r="BJ29" s="334">
        <v>0</v>
      </c>
      <c r="BK29" s="334">
        <v>0</v>
      </c>
      <c r="BL29" s="334">
        <v>0</v>
      </c>
      <c r="BM29" s="334">
        <v>0</v>
      </c>
      <c r="BN29" s="334">
        <v>0</v>
      </c>
      <c r="BO29" s="334">
        <v>26.815429154</v>
      </c>
      <c r="BP29" s="334">
        <v>130.31300773000001</v>
      </c>
      <c r="BQ29" s="334">
        <v>259.80968157000001</v>
      </c>
      <c r="BR29" s="334">
        <v>219.84095267000001</v>
      </c>
      <c r="BS29" s="334">
        <v>59.520927583000002</v>
      </c>
      <c r="BT29" s="334">
        <v>4.3967151833000004</v>
      </c>
      <c r="BU29" s="334">
        <v>0</v>
      </c>
      <c r="BV29" s="334">
        <v>0</v>
      </c>
    </row>
    <row r="30" spans="1:74" ht="11.1" customHeight="1" x14ac:dyDescent="0.2">
      <c r="A30" s="9" t="s">
        <v>41</v>
      </c>
      <c r="B30" s="211" t="s">
        <v>448</v>
      </c>
      <c r="C30" s="273">
        <v>0</v>
      </c>
      <c r="D30" s="273">
        <v>0</v>
      </c>
      <c r="E30" s="273">
        <v>0</v>
      </c>
      <c r="F30" s="273">
        <v>1.1075530669</v>
      </c>
      <c r="G30" s="273">
        <v>81.825603196000003</v>
      </c>
      <c r="H30" s="273">
        <v>138.82570633</v>
      </c>
      <c r="I30" s="273">
        <v>202.10770034000001</v>
      </c>
      <c r="J30" s="273">
        <v>169.42162737000001</v>
      </c>
      <c r="K30" s="273">
        <v>127.19523875</v>
      </c>
      <c r="L30" s="273">
        <v>7.2144531248000003</v>
      </c>
      <c r="M30" s="273">
        <v>0</v>
      </c>
      <c r="N30" s="273">
        <v>1.5511025104</v>
      </c>
      <c r="O30" s="273">
        <v>0</v>
      </c>
      <c r="P30" s="273">
        <v>0</v>
      </c>
      <c r="Q30" s="273">
        <v>3.4717411365999999</v>
      </c>
      <c r="R30" s="273">
        <v>0.68974891281999995</v>
      </c>
      <c r="S30" s="273">
        <v>42.417379189999998</v>
      </c>
      <c r="T30" s="273">
        <v>187.82979028</v>
      </c>
      <c r="U30" s="273">
        <v>276.68378278</v>
      </c>
      <c r="V30" s="273">
        <v>296.76803274999997</v>
      </c>
      <c r="W30" s="273">
        <v>130.91972317</v>
      </c>
      <c r="X30" s="273">
        <v>18.753756658</v>
      </c>
      <c r="Y30" s="273">
        <v>0</v>
      </c>
      <c r="Z30" s="273">
        <v>0</v>
      </c>
      <c r="AA30" s="273">
        <v>0</v>
      </c>
      <c r="AB30" s="273">
        <v>0</v>
      </c>
      <c r="AC30" s="273">
        <v>0.55696032370000004</v>
      </c>
      <c r="AD30" s="273">
        <v>6.5869906108</v>
      </c>
      <c r="AE30" s="273">
        <v>36.783381994000003</v>
      </c>
      <c r="AF30" s="273">
        <v>167.08575171999999</v>
      </c>
      <c r="AG30" s="273">
        <v>242.0262175</v>
      </c>
      <c r="AH30" s="273">
        <v>147.73058947999999</v>
      </c>
      <c r="AI30" s="273">
        <v>92.281518461999994</v>
      </c>
      <c r="AJ30" s="273">
        <v>15.670002796</v>
      </c>
      <c r="AK30" s="273">
        <v>0</v>
      </c>
      <c r="AL30" s="273">
        <v>0</v>
      </c>
      <c r="AM30" s="273">
        <v>0</v>
      </c>
      <c r="AN30" s="273">
        <v>0</v>
      </c>
      <c r="AO30" s="273">
        <v>0</v>
      </c>
      <c r="AP30" s="273">
        <v>0</v>
      </c>
      <c r="AQ30" s="273">
        <v>139.54229340000001</v>
      </c>
      <c r="AR30" s="273">
        <v>191.95891768999999</v>
      </c>
      <c r="AS30" s="273">
        <v>258.08357016000002</v>
      </c>
      <c r="AT30" s="273">
        <v>256.77810377999998</v>
      </c>
      <c r="AU30" s="273">
        <v>121.71188753</v>
      </c>
      <c r="AV30" s="273">
        <v>3.7358258413000001</v>
      </c>
      <c r="AW30" s="273">
        <v>0</v>
      </c>
      <c r="AX30" s="273">
        <v>0</v>
      </c>
      <c r="AY30" s="273">
        <v>0</v>
      </c>
      <c r="AZ30" s="273">
        <v>0</v>
      </c>
      <c r="BA30" s="273">
        <v>0</v>
      </c>
      <c r="BB30" s="273">
        <v>0.80576007444999997</v>
      </c>
      <c r="BC30" s="273">
        <v>47.215904422000001</v>
      </c>
      <c r="BD30" s="273">
        <v>126.14657904000001</v>
      </c>
      <c r="BE30" s="273">
        <v>321.07204631000002</v>
      </c>
      <c r="BF30" s="273">
        <v>195.14110568999999</v>
      </c>
      <c r="BG30" s="334">
        <v>68.539322255000002</v>
      </c>
      <c r="BH30" s="334">
        <v>6.5722209431999996</v>
      </c>
      <c r="BI30" s="334">
        <v>0</v>
      </c>
      <c r="BJ30" s="334">
        <v>0</v>
      </c>
      <c r="BK30" s="334">
        <v>0</v>
      </c>
      <c r="BL30" s="334">
        <v>0</v>
      </c>
      <c r="BM30" s="334">
        <v>0.41327300765000002</v>
      </c>
      <c r="BN30" s="334">
        <v>2.1515491694</v>
      </c>
      <c r="BO30" s="334">
        <v>57.823788667999999</v>
      </c>
      <c r="BP30" s="334">
        <v>159.84411051999999</v>
      </c>
      <c r="BQ30" s="334">
        <v>250.9305042</v>
      </c>
      <c r="BR30" s="334">
        <v>213.84030845999999</v>
      </c>
      <c r="BS30" s="334">
        <v>67.344983067000001</v>
      </c>
      <c r="BT30" s="334">
        <v>6.9631842004999998</v>
      </c>
      <c r="BU30" s="334">
        <v>0</v>
      </c>
      <c r="BV30" s="334">
        <v>0</v>
      </c>
    </row>
    <row r="31" spans="1:74" ht="11.1" customHeight="1" x14ac:dyDescent="0.2">
      <c r="A31" s="9" t="s">
        <v>42</v>
      </c>
      <c r="B31" s="211" t="s">
        <v>449</v>
      </c>
      <c r="C31" s="273">
        <v>0</v>
      </c>
      <c r="D31" s="273">
        <v>0</v>
      </c>
      <c r="E31" s="273">
        <v>2.8835280406999999</v>
      </c>
      <c r="F31" s="273">
        <v>8.4744751255999997</v>
      </c>
      <c r="G31" s="273">
        <v>55.418771206999999</v>
      </c>
      <c r="H31" s="273">
        <v>202.61724751</v>
      </c>
      <c r="I31" s="273">
        <v>289.27027613000001</v>
      </c>
      <c r="J31" s="273">
        <v>202.21092727999999</v>
      </c>
      <c r="K31" s="273">
        <v>168.07642204999999</v>
      </c>
      <c r="L31" s="273">
        <v>12.923028451</v>
      </c>
      <c r="M31" s="273">
        <v>0</v>
      </c>
      <c r="N31" s="273">
        <v>0</v>
      </c>
      <c r="O31" s="273">
        <v>0</v>
      </c>
      <c r="P31" s="273">
        <v>7.6341928968999995E-2</v>
      </c>
      <c r="Q31" s="273">
        <v>9.5589848929999999</v>
      </c>
      <c r="R31" s="273">
        <v>7.7980476466999997</v>
      </c>
      <c r="S31" s="273">
        <v>48.685622807000001</v>
      </c>
      <c r="T31" s="273">
        <v>263.33601467</v>
      </c>
      <c r="U31" s="273">
        <v>306.13337536</v>
      </c>
      <c r="V31" s="273">
        <v>268.51084376</v>
      </c>
      <c r="W31" s="273">
        <v>138.22985774</v>
      </c>
      <c r="X31" s="273">
        <v>28.477971645</v>
      </c>
      <c r="Y31" s="273">
        <v>1.9849005594</v>
      </c>
      <c r="Z31" s="273">
        <v>0</v>
      </c>
      <c r="AA31" s="273">
        <v>0</v>
      </c>
      <c r="AB31" s="273">
        <v>2.9690610143999998</v>
      </c>
      <c r="AC31" s="273">
        <v>5.7265451423</v>
      </c>
      <c r="AD31" s="273">
        <v>8.7276304955999997</v>
      </c>
      <c r="AE31" s="273">
        <v>50.603526295999998</v>
      </c>
      <c r="AF31" s="273">
        <v>205.55389360999999</v>
      </c>
      <c r="AG31" s="273">
        <v>330.50507388</v>
      </c>
      <c r="AH31" s="273">
        <v>165.70470840999999</v>
      </c>
      <c r="AI31" s="273">
        <v>126.92809807</v>
      </c>
      <c r="AJ31" s="273">
        <v>13.999752282999999</v>
      </c>
      <c r="AK31" s="273">
        <v>0</v>
      </c>
      <c r="AL31" s="273">
        <v>0</v>
      </c>
      <c r="AM31" s="273">
        <v>0</v>
      </c>
      <c r="AN31" s="273">
        <v>0</v>
      </c>
      <c r="AO31" s="273">
        <v>2.0867161951000002</v>
      </c>
      <c r="AP31" s="273">
        <v>0</v>
      </c>
      <c r="AQ31" s="273">
        <v>167.41319136999999</v>
      </c>
      <c r="AR31" s="273">
        <v>272.42322224999998</v>
      </c>
      <c r="AS31" s="273">
        <v>303.67521962000001</v>
      </c>
      <c r="AT31" s="273">
        <v>257.32500965000003</v>
      </c>
      <c r="AU31" s="273">
        <v>124.68614813000001</v>
      </c>
      <c r="AV31" s="273">
        <v>5.7916622688999997</v>
      </c>
      <c r="AW31" s="273">
        <v>0</v>
      </c>
      <c r="AX31" s="273">
        <v>0</v>
      </c>
      <c r="AY31" s="273">
        <v>0</v>
      </c>
      <c r="AZ31" s="273">
        <v>0</v>
      </c>
      <c r="BA31" s="273">
        <v>0</v>
      </c>
      <c r="BB31" s="273">
        <v>5.7865413246999999</v>
      </c>
      <c r="BC31" s="273">
        <v>42.644744940000002</v>
      </c>
      <c r="BD31" s="273">
        <v>174.33330810000001</v>
      </c>
      <c r="BE31" s="273">
        <v>320.90659165</v>
      </c>
      <c r="BF31" s="273">
        <v>231.43887683</v>
      </c>
      <c r="BG31" s="334">
        <v>96.186499945999998</v>
      </c>
      <c r="BH31" s="334">
        <v>9.5579865356999996</v>
      </c>
      <c r="BI31" s="334">
        <v>0.28595415558999998</v>
      </c>
      <c r="BJ31" s="334">
        <v>0</v>
      </c>
      <c r="BK31" s="334">
        <v>0</v>
      </c>
      <c r="BL31" s="334">
        <v>0</v>
      </c>
      <c r="BM31" s="334">
        <v>2.9917225653999999</v>
      </c>
      <c r="BN31" s="334">
        <v>7.2197196729000002</v>
      </c>
      <c r="BO31" s="334">
        <v>67.353814689000004</v>
      </c>
      <c r="BP31" s="334">
        <v>190.68709267</v>
      </c>
      <c r="BQ31" s="334">
        <v>303.96697885999998</v>
      </c>
      <c r="BR31" s="334">
        <v>261.56779375999997</v>
      </c>
      <c r="BS31" s="334">
        <v>93.887106887000002</v>
      </c>
      <c r="BT31" s="334">
        <v>10.021085375</v>
      </c>
      <c r="BU31" s="334">
        <v>0.285596352</v>
      </c>
      <c r="BV31" s="334">
        <v>0</v>
      </c>
    </row>
    <row r="32" spans="1:74" ht="11.1" customHeight="1" x14ac:dyDescent="0.2">
      <c r="A32" s="9" t="s">
        <v>341</v>
      </c>
      <c r="B32" s="211" t="s">
        <v>481</v>
      </c>
      <c r="C32" s="273">
        <v>33.635107714999997</v>
      </c>
      <c r="D32" s="273">
        <v>18.868532166000001</v>
      </c>
      <c r="E32" s="273">
        <v>84.116493966999997</v>
      </c>
      <c r="F32" s="273">
        <v>130.59197232</v>
      </c>
      <c r="G32" s="273">
        <v>241.9235793</v>
      </c>
      <c r="H32" s="273">
        <v>394.22643615999999</v>
      </c>
      <c r="I32" s="273">
        <v>456.4088673</v>
      </c>
      <c r="J32" s="273">
        <v>410.57270103000002</v>
      </c>
      <c r="K32" s="273">
        <v>295.68785131999999</v>
      </c>
      <c r="L32" s="273">
        <v>135.14402772</v>
      </c>
      <c r="M32" s="273">
        <v>103.0336514</v>
      </c>
      <c r="N32" s="273">
        <v>100.07029300000001</v>
      </c>
      <c r="O32" s="273">
        <v>24.853209645</v>
      </c>
      <c r="P32" s="273">
        <v>23.507667662999999</v>
      </c>
      <c r="Q32" s="273">
        <v>89.094292035999999</v>
      </c>
      <c r="R32" s="273">
        <v>87.143086300999997</v>
      </c>
      <c r="S32" s="273">
        <v>185.46004654000001</v>
      </c>
      <c r="T32" s="273">
        <v>379.00881994000002</v>
      </c>
      <c r="U32" s="273">
        <v>509.27693476000002</v>
      </c>
      <c r="V32" s="273">
        <v>483.89555753000002</v>
      </c>
      <c r="W32" s="273">
        <v>352.06947611999999</v>
      </c>
      <c r="X32" s="273">
        <v>156.52208174</v>
      </c>
      <c r="Y32" s="273">
        <v>56.078919466000002</v>
      </c>
      <c r="Z32" s="273">
        <v>65.369463565999993</v>
      </c>
      <c r="AA32" s="273">
        <v>50.241765428999997</v>
      </c>
      <c r="AB32" s="273">
        <v>54.550198404</v>
      </c>
      <c r="AC32" s="273">
        <v>56.016272887</v>
      </c>
      <c r="AD32" s="273">
        <v>123.92822094</v>
      </c>
      <c r="AE32" s="273">
        <v>212.52058951000001</v>
      </c>
      <c r="AF32" s="273">
        <v>337.03981163999998</v>
      </c>
      <c r="AG32" s="273">
        <v>468.55924642999997</v>
      </c>
      <c r="AH32" s="273">
        <v>406.186442</v>
      </c>
      <c r="AI32" s="273">
        <v>281.81230346000001</v>
      </c>
      <c r="AJ32" s="273">
        <v>158.75795726999999</v>
      </c>
      <c r="AK32" s="273">
        <v>66.433672951000005</v>
      </c>
      <c r="AL32" s="273">
        <v>38.217569468999997</v>
      </c>
      <c r="AM32" s="273">
        <v>20.909510604000001</v>
      </c>
      <c r="AN32" s="273">
        <v>80.846973446000007</v>
      </c>
      <c r="AO32" s="273">
        <v>33.821288709000001</v>
      </c>
      <c r="AP32" s="273">
        <v>78.967475508999996</v>
      </c>
      <c r="AQ32" s="273">
        <v>263.80662949999999</v>
      </c>
      <c r="AR32" s="273">
        <v>383.22099313000001</v>
      </c>
      <c r="AS32" s="273">
        <v>439.72030009999997</v>
      </c>
      <c r="AT32" s="273">
        <v>437.19289063999997</v>
      </c>
      <c r="AU32" s="273">
        <v>389.98885567000002</v>
      </c>
      <c r="AV32" s="273">
        <v>174.72640099</v>
      </c>
      <c r="AW32" s="273">
        <v>64.623026730999996</v>
      </c>
      <c r="AX32" s="273">
        <v>38.452624567999997</v>
      </c>
      <c r="AY32" s="273">
        <v>29.854527986000001</v>
      </c>
      <c r="AZ32" s="273">
        <v>66.632556093000005</v>
      </c>
      <c r="BA32" s="273">
        <v>55.940065013000002</v>
      </c>
      <c r="BB32" s="273">
        <v>101.80953606999999</v>
      </c>
      <c r="BC32" s="273">
        <v>293.18505556999997</v>
      </c>
      <c r="BD32" s="273">
        <v>361.56306645000001</v>
      </c>
      <c r="BE32" s="273">
        <v>480.68278287999999</v>
      </c>
      <c r="BF32" s="273">
        <v>451.58002807999998</v>
      </c>
      <c r="BG32" s="334">
        <v>277.10872438000001</v>
      </c>
      <c r="BH32" s="334">
        <v>135.21307383000001</v>
      </c>
      <c r="BI32" s="334">
        <v>59.624396161999996</v>
      </c>
      <c r="BJ32" s="334">
        <v>34.749700441000002</v>
      </c>
      <c r="BK32" s="334">
        <v>31.694884694999999</v>
      </c>
      <c r="BL32" s="334">
        <v>34.693826971999997</v>
      </c>
      <c r="BM32" s="334">
        <v>55.135093234999999</v>
      </c>
      <c r="BN32" s="334">
        <v>82.102042535999999</v>
      </c>
      <c r="BO32" s="334">
        <v>208.37100316999999</v>
      </c>
      <c r="BP32" s="334">
        <v>358.19010550000002</v>
      </c>
      <c r="BQ32" s="334">
        <v>450.67773031000002</v>
      </c>
      <c r="BR32" s="334">
        <v>425.46269809</v>
      </c>
      <c r="BS32" s="334">
        <v>277.26093648</v>
      </c>
      <c r="BT32" s="334">
        <v>136.95798748999999</v>
      </c>
      <c r="BU32" s="334">
        <v>60.797287599999997</v>
      </c>
      <c r="BV32" s="334">
        <v>34.864733893</v>
      </c>
    </row>
    <row r="33" spans="1:74" ht="11.1" customHeight="1" x14ac:dyDescent="0.2">
      <c r="A33" s="9" t="s">
        <v>43</v>
      </c>
      <c r="B33" s="211" t="s">
        <v>451</v>
      </c>
      <c r="C33" s="273">
        <v>2.5570516358000002</v>
      </c>
      <c r="D33" s="273">
        <v>0</v>
      </c>
      <c r="E33" s="273">
        <v>20.600273095999999</v>
      </c>
      <c r="F33" s="273">
        <v>52.14483062</v>
      </c>
      <c r="G33" s="273">
        <v>174.79721329</v>
      </c>
      <c r="H33" s="273">
        <v>352.52428119000001</v>
      </c>
      <c r="I33" s="273">
        <v>442.39970366</v>
      </c>
      <c r="J33" s="273">
        <v>339.33326412999998</v>
      </c>
      <c r="K33" s="273">
        <v>235.08474307</v>
      </c>
      <c r="L33" s="273">
        <v>58.758747452000001</v>
      </c>
      <c r="M33" s="273">
        <v>16.053455432</v>
      </c>
      <c r="N33" s="273">
        <v>23.681573358000001</v>
      </c>
      <c r="O33" s="273">
        <v>2.1344087116999999</v>
      </c>
      <c r="P33" s="273">
        <v>3.4377689637</v>
      </c>
      <c r="Q33" s="273">
        <v>36.060391486999997</v>
      </c>
      <c r="R33" s="273">
        <v>37.187026881999998</v>
      </c>
      <c r="S33" s="273">
        <v>124.30985827000001</v>
      </c>
      <c r="T33" s="273">
        <v>371.02973562</v>
      </c>
      <c r="U33" s="273">
        <v>472.86335828</v>
      </c>
      <c r="V33" s="273">
        <v>460.01196464999998</v>
      </c>
      <c r="W33" s="273">
        <v>320.76132347999999</v>
      </c>
      <c r="X33" s="273">
        <v>113.39079606</v>
      </c>
      <c r="Y33" s="273">
        <v>11.888796423000001</v>
      </c>
      <c r="Z33" s="273">
        <v>3.8825800957999999</v>
      </c>
      <c r="AA33" s="273">
        <v>20.071371861999999</v>
      </c>
      <c r="AB33" s="273">
        <v>17.704865224999999</v>
      </c>
      <c r="AC33" s="273">
        <v>27.528652429000001</v>
      </c>
      <c r="AD33" s="273">
        <v>74.245486838999994</v>
      </c>
      <c r="AE33" s="273">
        <v>135.04423675999999</v>
      </c>
      <c r="AF33" s="273">
        <v>272.40457986000001</v>
      </c>
      <c r="AG33" s="273">
        <v>429.74937924</v>
      </c>
      <c r="AH33" s="273">
        <v>340.72889653999999</v>
      </c>
      <c r="AI33" s="273">
        <v>194.17804215000001</v>
      </c>
      <c r="AJ33" s="273">
        <v>65.913513359999996</v>
      </c>
      <c r="AK33" s="273">
        <v>6.2055090127000003</v>
      </c>
      <c r="AL33" s="273">
        <v>1.3942796887</v>
      </c>
      <c r="AM33" s="273">
        <v>0.82488439878999997</v>
      </c>
      <c r="AN33" s="273">
        <v>21.161442118</v>
      </c>
      <c r="AO33" s="273">
        <v>14.281152935</v>
      </c>
      <c r="AP33" s="273">
        <v>7.5742262610999997</v>
      </c>
      <c r="AQ33" s="273">
        <v>267.62233526</v>
      </c>
      <c r="AR33" s="273">
        <v>376.38642252</v>
      </c>
      <c r="AS33" s="273">
        <v>430.62848221000002</v>
      </c>
      <c r="AT33" s="273">
        <v>392.17601832999998</v>
      </c>
      <c r="AU33" s="273">
        <v>338.49770253999998</v>
      </c>
      <c r="AV33" s="273">
        <v>77.305353107000002</v>
      </c>
      <c r="AW33" s="273">
        <v>0.97860043108999994</v>
      </c>
      <c r="AX33" s="273">
        <v>2.3679513513999999</v>
      </c>
      <c r="AY33" s="273">
        <v>4.7782928162999996</v>
      </c>
      <c r="AZ33" s="273">
        <v>13.342475234</v>
      </c>
      <c r="BA33" s="273">
        <v>9.6970574241000005</v>
      </c>
      <c r="BB33" s="273">
        <v>30.769253917</v>
      </c>
      <c r="BC33" s="273">
        <v>217.26361310999999</v>
      </c>
      <c r="BD33" s="273">
        <v>298.73867555999999</v>
      </c>
      <c r="BE33" s="273">
        <v>426.87967054000001</v>
      </c>
      <c r="BF33" s="273">
        <v>414.05021821000003</v>
      </c>
      <c r="BG33" s="334">
        <v>221.42104121</v>
      </c>
      <c r="BH33" s="334">
        <v>54.659167668999999</v>
      </c>
      <c r="BI33" s="334">
        <v>6.7666793956999998</v>
      </c>
      <c r="BJ33" s="334">
        <v>2.2062084652</v>
      </c>
      <c r="BK33" s="334">
        <v>5.2025453542999998</v>
      </c>
      <c r="BL33" s="334">
        <v>3.6920410595000002</v>
      </c>
      <c r="BM33" s="334">
        <v>18.321974138000002</v>
      </c>
      <c r="BN33" s="334">
        <v>36.496686945999997</v>
      </c>
      <c r="BO33" s="334">
        <v>161.25317609000001</v>
      </c>
      <c r="BP33" s="334">
        <v>319.30904476000001</v>
      </c>
      <c r="BQ33" s="334">
        <v>420.72946889999997</v>
      </c>
      <c r="BR33" s="334">
        <v>401.07321128000001</v>
      </c>
      <c r="BS33" s="334">
        <v>218.80433353999999</v>
      </c>
      <c r="BT33" s="334">
        <v>56.098926808000002</v>
      </c>
      <c r="BU33" s="334">
        <v>7.2666216019999998</v>
      </c>
      <c r="BV33" s="334">
        <v>2.2012442020999998</v>
      </c>
    </row>
    <row r="34" spans="1:74" ht="11.1" customHeight="1" x14ac:dyDescent="0.2">
      <c r="A34" s="9" t="s">
        <v>44</v>
      </c>
      <c r="B34" s="211" t="s">
        <v>452</v>
      </c>
      <c r="C34" s="273">
        <v>5.3142606674000001</v>
      </c>
      <c r="D34" s="273">
        <v>5.6424688110999996</v>
      </c>
      <c r="E34" s="273">
        <v>39.112841519</v>
      </c>
      <c r="F34" s="273">
        <v>141.27574630000001</v>
      </c>
      <c r="G34" s="273">
        <v>260.39798602000002</v>
      </c>
      <c r="H34" s="273">
        <v>452.88190658000002</v>
      </c>
      <c r="I34" s="273">
        <v>585.82495869000002</v>
      </c>
      <c r="J34" s="273">
        <v>561.89570146000005</v>
      </c>
      <c r="K34" s="273">
        <v>423.87159345999999</v>
      </c>
      <c r="L34" s="273">
        <v>188.0230827</v>
      </c>
      <c r="M34" s="273">
        <v>51.612979463000002</v>
      </c>
      <c r="N34" s="273">
        <v>25.300362225000001</v>
      </c>
      <c r="O34" s="273">
        <v>9.3138819875000003</v>
      </c>
      <c r="P34" s="273">
        <v>25.487654248999998</v>
      </c>
      <c r="Q34" s="273">
        <v>86.033849219999993</v>
      </c>
      <c r="R34" s="273">
        <v>122.66486455</v>
      </c>
      <c r="S34" s="273">
        <v>238.02227607</v>
      </c>
      <c r="T34" s="273">
        <v>475.27245898000001</v>
      </c>
      <c r="U34" s="273">
        <v>620.17778725999995</v>
      </c>
      <c r="V34" s="273">
        <v>547.05454020000002</v>
      </c>
      <c r="W34" s="273">
        <v>429.31285001999998</v>
      </c>
      <c r="X34" s="273">
        <v>232.54339400000001</v>
      </c>
      <c r="Y34" s="273">
        <v>79.814650157000003</v>
      </c>
      <c r="Z34" s="273">
        <v>16.747566708000001</v>
      </c>
      <c r="AA34" s="273">
        <v>35.647986363999998</v>
      </c>
      <c r="AB34" s="273">
        <v>66.886442353000007</v>
      </c>
      <c r="AC34" s="273">
        <v>111.43371793</v>
      </c>
      <c r="AD34" s="273">
        <v>141.30047300000001</v>
      </c>
      <c r="AE34" s="273">
        <v>239.76009336999999</v>
      </c>
      <c r="AF34" s="273">
        <v>445.32209838</v>
      </c>
      <c r="AG34" s="273">
        <v>582.14923980000003</v>
      </c>
      <c r="AH34" s="273">
        <v>508.04237918000001</v>
      </c>
      <c r="AI34" s="273">
        <v>368.35590803999997</v>
      </c>
      <c r="AJ34" s="273">
        <v>145.49974786999999</v>
      </c>
      <c r="AK34" s="273">
        <v>67.424253461999996</v>
      </c>
      <c r="AL34" s="273">
        <v>6.1373030317000001</v>
      </c>
      <c r="AM34" s="273">
        <v>4.4834814155</v>
      </c>
      <c r="AN34" s="273">
        <v>34.210982350999998</v>
      </c>
      <c r="AO34" s="273">
        <v>87.474416981000005</v>
      </c>
      <c r="AP34" s="273">
        <v>57.234800122999999</v>
      </c>
      <c r="AQ34" s="273">
        <v>396.98284556999999</v>
      </c>
      <c r="AR34" s="273">
        <v>550.71889304000001</v>
      </c>
      <c r="AS34" s="273">
        <v>607.83387481</v>
      </c>
      <c r="AT34" s="273">
        <v>565.09586528</v>
      </c>
      <c r="AU34" s="273">
        <v>391.34405674999999</v>
      </c>
      <c r="AV34" s="273">
        <v>142.60043895999999</v>
      </c>
      <c r="AW34" s="273">
        <v>12.535097248</v>
      </c>
      <c r="AX34" s="273">
        <v>9.6832024876999991</v>
      </c>
      <c r="AY34" s="273">
        <v>11.913615457000001</v>
      </c>
      <c r="AZ34" s="273">
        <v>24.334301473</v>
      </c>
      <c r="BA34" s="273">
        <v>36.111877878999998</v>
      </c>
      <c r="BB34" s="273">
        <v>90.202314916000006</v>
      </c>
      <c r="BC34" s="273">
        <v>289.8547638</v>
      </c>
      <c r="BD34" s="273">
        <v>437.18597008</v>
      </c>
      <c r="BE34" s="273">
        <v>546.22077303000003</v>
      </c>
      <c r="BF34" s="273">
        <v>619.44643988999997</v>
      </c>
      <c r="BG34" s="334">
        <v>368.42795407</v>
      </c>
      <c r="BH34" s="334">
        <v>147.65742487</v>
      </c>
      <c r="BI34" s="334">
        <v>41.081186916</v>
      </c>
      <c r="BJ34" s="334">
        <v>9.6890272410999998</v>
      </c>
      <c r="BK34" s="334">
        <v>14.477447194</v>
      </c>
      <c r="BL34" s="334">
        <v>17.683455515999999</v>
      </c>
      <c r="BM34" s="334">
        <v>54.746212507000003</v>
      </c>
      <c r="BN34" s="334">
        <v>112.99348562</v>
      </c>
      <c r="BO34" s="334">
        <v>290.42521047000002</v>
      </c>
      <c r="BP34" s="334">
        <v>458.2700706</v>
      </c>
      <c r="BQ34" s="334">
        <v>561.26337529</v>
      </c>
      <c r="BR34" s="334">
        <v>561.15436829999999</v>
      </c>
      <c r="BS34" s="334">
        <v>365.72448929000001</v>
      </c>
      <c r="BT34" s="334">
        <v>146.64509895</v>
      </c>
      <c r="BU34" s="334">
        <v>40.806464091000002</v>
      </c>
      <c r="BV34" s="334">
        <v>9.6948355965000008</v>
      </c>
    </row>
    <row r="35" spans="1:74" ht="11.1" customHeight="1" x14ac:dyDescent="0.2">
      <c r="A35" s="9" t="s">
        <v>47</v>
      </c>
      <c r="B35" s="211" t="s">
        <v>453</v>
      </c>
      <c r="C35" s="273">
        <v>1.6509978559</v>
      </c>
      <c r="D35" s="273">
        <v>11.013729268000001</v>
      </c>
      <c r="E35" s="273">
        <v>31.914326392</v>
      </c>
      <c r="F35" s="273">
        <v>40.314509809999997</v>
      </c>
      <c r="G35" s="273">
        <v>75.225537224999997</v>
      </c>
      <c r="H35" s="273">
        <v>313.32386674000003</v>
      </c>
      <c r="I35" s="273">
        <v>325.33982465999998</v>
      </c>
      <c r="J35" s="273">
        <v>361.78350638000001</v>
      </c>
      <c r="K35" s="273">
        <v>231.28957882</v>
      </c>
      <c r="L35" s="273">
        <v>83.975510080000006</v>
      </c>
      <c r="M35" s="273">
        <v>2.9103859609999998</v>
      </c>
      <c r="N35" s="273">
        <v>0</v>
      </c>
      <c r="O35" s="273">
        <v>0</v>
      </c>
      <c r="P35" s="273">
        <v>10.091136451000001</v>
      </c>
      <c r="Q35" s="273">
        <v>24.157063046000001</v>
      </c>
      <c r="R35" s="273">
        <v>41.958478780999997</v>
      </c>
      <c r="S35" s="273">
        <v>90.283896554999998</v>
      </c>
      <c r="T35" s="273">
        <v>331.20310516000001</v>
      </c>
      <c r="U35" s="273">
        <v>407.81149092999999</v>
      </c>
      <c r="V35" s="273">
        <v>305.37365634999998</v>
      </c>
      <c r="W35" s="273">
        <v>173.48223082999999</v>
      </c>
      <c r="X35" s="273">
        <v>99.185184238999994</v>
      </c>
      <c r="Y35" s="273">
        <v>13.754306958000001</v>
      </c>
      <c r="Z35" s="273">
        <v>0</v>
      </c>
      <c r="AA35" s="273">
        <v>0</v>
      </c>
      <c r="AB35" s="273">
        <v>5.2763458219999997</v>
      </c>
      <c r="AC35" s="273">
        <v>31.543410338000001</v>
      </c>
      <c r="AD35" s="273">
        <v>50.700197500999998</v>
      </c>
      <c r="AE35" s="273">
        <v>109.19897136</v>
      </c>
      <c r="AF35" s="273">
        <v>307.69606218000001</v>
      </c>
      <c r="AG35" s="273">
        <v>414.47921835</v>
      </c>
      <c r="AH35" s="273">
        <v>329.30621067999999</v>
      </c>
      <c r="AI35" s="273">
        <v>177.71211500000001</v>
      </c>
      <c r="AJ35" s="273">
        <v>91.841825756000006</v>
      </c>
      <c r="AK35" s="273">
        <v>29.110962041000001</v>
      </c>
      <c r="AL35" s="273">
        <v>1.1673343487000001</v>
      </c>
      <c r="AM35" s="273">
        <v>4.5346986768999997</v>
      </c>
      <c r="AN35" s="273">
        <v>2.6274494253</v>
      </c>
      <c r="AO35" s="273">
        <v>14.167919309</v>
      </c>
      <c r="AP35" s="273">
        <v>71.932899809000006</v>
      </c>
      <c r="AQ35" s="273">
        <v>138.51232272999999</v>
      </c>
      <c r="AR35" s="273">
        <v>300.02512973</v>
      </c>
      <c r="AS35" s="273">
        <v>415.95650064</v>
      </c>
      <c r="AT35" s="273">
        <v>344.93530308999999</v>
      </c>
      <c r="AU35" s="273">
        <v>239.07790116000001</v>
      </c>
      <c r="AV35" s="273">
        <v>45.101836669000001</v>
      </c>
      <c r="AW35" s="273">
        <v>5.1741061054999999</v>
      </c>
      <c r="AX35" s="273">
        <v>0</v>
      </c>
      <c r="AY35" s="273">
        <v>4.3082996397999999E-2</v>
      </c>
      <c r="AZ35" s="273">
        <v>0</v>
      </c>
      <c r="BA35" s="273">
        <v>10.187738017999999</v>
      </c>
      <c r="BB35" s="273">
        <v>51.716615754999999</v>
      </c>
      <c r="BC35" s="273">
        <v>56.581505442000001</v>
      </c>
      <c r="BD35" s="273">
        <v>231.74785584</v>
      </c>
      <c r="BE35" s="273">
        <v>391.31586923999998</v>
      </c>
      <c r="BF35" s="273">
        <v>396.28615357000001</v>
      </c>
      <c r="BG35" s="334">
        <v>204.03780359999999</v>
      </c>
      <c r="BH35" s="334">
        <v>67.761979350000004</v>
      </c>
      <c r="BI35" s="334">
        <v>8.4096270524999994</v>
      </c>
      <c r="BJ35" s="334">
        <v>0.29310545574000002</v>
      </c>
      <c r="BK35" s="334">
        <v>1.0466638717000001</v>
      </c>
      <c r="BL35" s="334">
        <v>3.4741952660000002</v>
      </c>
      <c r="BM35" s="334">
        <v>12.592827089</v>
      </c>
      <c r="BN35" s="334">
        <v>40.794583707000001</v>
      </c>
      <c r="BO35" s="334">
        <v>123.36091549</v>
      </c>
      <c r="BP35" s="334">
        <v>261.73296049999999</v>
      </c>
      <c r="BQ35" s="334">
        <v>385.87356203000002</v>
      </c>
      <c r="BR35" s="334">
        <v>340.20863794000002</v>
      </c>
      <c r="BS35" s="334">
        <v>202.96743197999999</v>
      </c>
      <c r="BT35" s="334">
        <v>69.075173948</v>
      </c>
      <c r="BU35" s="334">
        <v>9.1392311284000005</v>
      </c>
      <c r="BV35" s="334">
        <v>0.29372721396000001</v>
      </c>
    </row>
    <row r="36" spans="1:74" ht="11.1" customHeight="1" x14ac:dyDescent="0.2">
      <c r="A36" s="9" t="s">
        <v>48</v>
      </c>
      <c r="B36" s="211" t="s">
        <v>454</v>
      </c>
      <c r="C36" s="273">
        <v>10.209076734</v>
      </c>
      <c r="D36" s="273">
        <v>12.758638157</v>
      </c>
      <c r="E36" s="273">
        <v>26.747839280000001</v>
      </c>
      <c r="F36" s="273">
        <v>22.607746077000002</v>
      </c>
      <c r="G36" s="273">
        <v>27.614587457999999</v>
      </c>
      <c r="H36" s="273">
        <v>175.51765735000001</v>
      </c>
      <c r="I36" s="273">
        <v>218.30400125</v>
      </c>
      <c r="J36" s="273">
        <v>260.71811374999999</v>
      </c>
      <c r="K36" s="273">
        <v>193.06385127999999</v>
      </c>
      <c r="L36" s="273">
        <v>97.020145314000004</v>
      </c>
      <c r="M36" s="273">
        <v>12.182879266</v>
      </c>
      <c r="N36" s="273">
        <v>10.414849922</v>
      </c>
      <c r="O36" s="273">
        <v>7.7807610174999997</v>
      </c>
      <c r="P36" s="273">
        <v>15.023209004</v>
      </c>
      <c r="Q36" s="273">
        <v>12.640927573000001</v>
      </c>
      <c r="R36" s="273">
        <v>26.807358308000001</v>
      </c>
      <c r="S36" s="273">
        <v>36.786953103000002</v>
      </c>
      <c r="T36" s="273">
        <v>165.64289742</v>
      </c>
      <c r="U36" s="273">
        <v>235.57085941</v>
      </c>
      <c r="V36" s="273">
        <v>233.82990895</v>
      </c>
      <c r="W36" s="273">
        <v>122.16257524</v>
      </c>
      <c r="X36" s="273">
        <v>47.050893926000001</v>
      </c>
      <c r="Y36" s="273">
        <v>17.119098436000002</v>
      </c>
      <c r="Z36" s="273">
        <v>7.9928919288999998</v>
      </c>
      <c r="AA36" s="273">
        <v>6.9914739310999998</v>
      </c>
      <c r="AB36" s="273">
        <v>6.5827825139999998</v>
      </c>
      <c r="AC36" s="273">
        <v>16.706528728999999</v>
      </c>
      <c r="AD36" s="273">
        <v>24.864292768999999</v>
      </c>
      <c r="AE36" s="273">
        <v>45.641419405000001</v>
      </c>
      <c r="AF36" s="273">
        <v>149.72120802000001</v>
      </c>
      <c r="AG36" s="273">
        <v>283.36511790999998</v>
      </c>
      <c r="AH36" s="273">
        <v>281.36205587000001</v>
      </c>
      <c r="AI36" s="273">
        <v>139.14950594999999</v>
      </c>
      <c r="AJ36" s="273">
        <v>68.438541686999997</v>
      </c>
      <c r="AK36" s="273">
        <v>20.594637981000002</v>
      </c>
      <c r="AL36" s="273">
        <v>9.6906323633000007</v>
      </c>
      <c r="AM36" s="273">
        <v>14.987511660999999</v>
      </c>
      <c r="AN36" s="273">
        <v>7.5379573152999999</v>
      </c>
      <c r="AO36" s="273">
        <v>8.8320944377000004</v>
      </c>
      <c r="AP36" s="273">
        <v>24.514438945999999</v>
      </c>
      <c r="AQ36" s="273">
        <v>39.184144607</v>
      </c>
      <c r="AR36" s="273">
        <v>117.32023239999999</v>
      </c>
      <c r="AS36" s="273">
        <v>320.67505424000001</v>
      </c>
      <c r="AT36" s="273">
        <v>255.08397941000001</v>
      </c>
      <c r="AU36" s="273">
        <v>141.81626241000001</v>
      </c>
      <c r="AV36" s="273">
        <v>46.532374148999999</v>
      </c>
      <c r="AW36" s="273">
        <v>16.586067722999999</v>
      </c>
      <c r="AX36" s="273">
        <v>9.2883830894999999</v>
      </c>
      <c r="AY36" s="273">
        <v>8.2515210823</v>
      </c>
      <c r="AZ36" s="273">
        <v>5.4714424706999996</v>
      </c>
      <c r="BA36" s="273">
        <v>7.4761080181999997</v>
      </c>
      <c r="BB36" s="273">
        <v>25.741865249</v>
      </c>
      <c r="BC36" s="273">
        <v>22.792327870000001</v>
      </c>
      <c r="BD36" s="273">
        <v>114.37037604</v>
      </c>
      <c r="BE36" s="273">
        <v>210.63225858000001</v>
      </c>
      <c r="BF36" s="273">
        <v>263.70248600999997</v>
      </c>
      <c r="BG36" s="334">
        <v>132.16749555000001</v>
      </c>
      <c r="BH36" s="334">
        <v>38.604547787000001</v>
      </c>
      <c r="BI36" s="334">
        <v>11.657588619</v>
      </c>
      <c r="BJ36" s="334">
        <v>7.9113512640000003</v>
      </c>
      <c r="BK36" s="334">
        <v>8.3455290429000009</v>
      </c>
      <c r="BL36" s="334">
        <v>7.7560806680000001</v>
      </c>
      <c r="BM36" s="334">
        <v>11.36355593</v>
      </c>
      <c r="BN36" s="334">
        <v>18.319453695</v>
      </c>
      <c r="BO36" s="334">
        <v>46.039568121999999</v>
      </c>
      <c r="BP36" s="334">
        <v>105.6000422</v>
      </c>
      <c r="BQ36" s="334">
        <v>230.17252176</v>
      </c>
      <c r="BR36" s="334">
        <v>221.39263987999999</v>
      </c>
      <c r="BS36" s="334">
        <v>136.02814763999999</v>
      </c>
      <c r="BT36" s="334">
        <v>39.269544615999997</v>
      </c>
      <c r="BU36" s="334">
        <v>11.613059393</v>
      </c>
      <c r="BV36" s="334">
        <v>7.8731591849999996</v>
      </c>
    </row>
    <row r="37" spans="1:74" ht="11.1" customHeight="1" x14ac:dyDescent="0.2">
      <c r="A37" s="9" t="s">
        <v>587</v>
      </c>
      <c r="B37" s="211" t="s">
        <v>482</v>
      </c>
      <c r="C37" s="273">
        <v>9.1912730662000008</v>
      </c>
      <c r="D37" s="273">
        <v>7.2802539553000001</v>
      </c>
      <c r="E37" s="273">
        <v>29.397591796</v>
      </c>
      <c r="F37" s="273">
        <v>53.305920749000002</v>
      </c>
      <c r="G37" s="273">
        <v>125.90936273</v>
      </c>
      <c r="H37" s="273">
        <v>255.13202312999999</v>
      </c>
      <c r="I37" s="273">
        <v>336.22825062999999</v>
      </c>
      <c r="J37" s="273">
        <v>315.3513021</v>
      </c>
      <c r="K37" s="273">
        <v>223.28409827999999</v>
      </c>
      <c r="L37" s="273">
        <v>77.058224190000004</v>
      </c>
      <c r="M37" s="273">
        <v>29.77942135</v>
      </c>
      <c r="N37" s="273">
        <v>26.274015476999999</v>
      </c>
      <c r="O37" s="273">
        <v>7.4425918160000002</v>
      </c>
      <c r="P37" s="273">
        <v>11.163289211</v>
      </c>
      <c r="Q37" s="273">
        <v>35.224028476000001</v>
      </c>
      <c r="R37" s="273">
        <v>42.506396702000004</v>
      </c>
      <c r="S37" s="273">
        <v>97.612194105</v>
      </c>
      <c r="T37" s="273">
        <v>270.86649248999998</v>
      </c>
      <c r="U37" s="273">
        <v>383.86723615</v>
      </c>
      <c r="V37" s="273">
        <v>361.96219382999999</v>
      </c>
      <c r="W37" s="273">
        <v>219.28881755</v>
      </c>
      <c r="X37" s="273">
        <v>86.493173079000002</v>
      </c>
      <c r="Y37" s="273">
        <v>25.54959723</v>
      </c>
      <c r="Z37" s="273">
        <v>16.557854432999999</v>
      </c>
      <c r="AA37" s="273">
        <v>16.663148091</v>
      </c>
      <c r="AB37" s="273">
        <v>21.737311948999999</v>
      </c>
      <c r="AC37" s="273">
        <v>31.944089223999999</v>
      </c>
      <c r="AD37" s="273">
        <v>55.953113090999999</v>
      </c>
      <c r="AE37" s="273">
        <v>105.75397253</v>
      </c>
      <c r="AF37" s="273">
        <v>241.40321084000001</v>
      </c>
      <c r="AG37" s="273">
        <v>363.10332433999997</v>
      </c>
      <c r="AH37" s="273">
        <v>292.22535173</v>
      </c>
      <c r="AI37" s="273">
        <v>184.36093647999999</v>
      </c>
      <c r="AJ37" s="273">
        <v>77.792516427999999</v>
      </c>
      <c r="AK37" s="273">
        <v>27.433118869000001</v>
      </c>
      <c r="AL37" s="273">
        <v>10.124252989</v>
      </c>
      <c r="AM37" s="273">
        <v>7.5567992051999999</v>
      </c>
      <c r="AN37" s="273">
        <v>23.002061121000001</v>
      </c>
      <c r="AO37" s="273">
        <v>20.997071214000002</v>
      </c>
      <c r="AP37" s="273">
        <v>32.653821444999998</v>
      </c>
      <c r="AQ37" s="273">
        <v>174.31585966</v>
      </c>
      <c r="AR37" s="273">
        <v>269.95955945999998</v>
      </c>
      <c r="AS37" s="273">
        <v>375.95141518000003</v>
      </c>
      <c r="AT37" s="273">
        <v>350.75948572999999</v>
      </c>
      <c r="AU37" s="273">
        <v>230.88174522</v>
      </c>
      <c r="AV37" s="273">
        <v>69.432325164000005</v>
      </c>
      <c r="AW37" s="273">
        <v>17.631879229999999</v>
      </c>
      <c r="AX37" s="273">
        <v>10.546246198</v>
      </c>
      <c r="AY37" s="273">
        <v>9.0779290918999997</v>
      </c>
      <c r="AZ37" s="273">
        <v>18.021604943</v>
      </c>
      <c r="BA37" s="273">
        <v>18.225218926</v>
      </c>
      <c r="BB37" s="273">
        <v>42.086363355000003</v>
      </c>
      <c r="BC37" s="273">
        <v>128.99538390999999</v>
      </c>
      <c r="BD37" s="273">
        <v>226.87857355</v>
      </c>
      <c r="BE37" s="273">
        <v>372.98062362000002</v>
      </c>
      <c r="BF37" s="273">
        <v>345.28864076999997</v>
      </c>
      <c r="BG37" s="334">
        <v>175.95924346000001</v>
      </c>
      <c r="BH37" s="334">
        <v>62.236779826000003</v>
      </c>
      <c r="BI37" s="334">
        <v>20.016998951000001</v>
      </c>
      <c r="BJ37" s="334">
        <v>9.6222962678999995</v>
      </c>
      <c r="BK37" s="334">
        <v>9.9078980898999998</v>
      </c>
      <c r="BL37" s="334">
        <v>10.910581767</v>
      </c>
      <c r="BM37" s="334">
        <v>22.010133391</v>
      </c>
      <c r="BN37" s="334">
        <v>39.532129697999999</v>
      </c>
      <c r="BO37" s="334">
        <v>120.60193916</v>
      </c>
      <c r="BP37" s="334">
        <v>239.65876961000001</v>
      </c>
      <c r="BQ37" s="334">
        <v>349.09562026999998</v>
      </c>
      <c r="BR37" s="334">
        <v>323.42347076999999</v>
      </c>
      <c r="BS37" s="334">
        <v>176.12912335999999</v>
      </c>
      <c r="BT37" s="334">
        <v>63.042548177999997</v>
      </c>
      <c r="BU37" s="334">
        <v>20.358131599</v>
      </c>
      <c r="BV37" s="334">
        <v>9.6663149606999994</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8.9527901929000002</v>
      </c>
      <c r="H39" s="255">
        <v>76.127114425000002</v>
      </c>
      <c r="I39" s="255">
        <v>224.66843403999999</v>
      </c>
      <c r="J39" s="255">
        <v>159.00157333999999</v>
      </c>
      <c r="K39" s="255">
        <v>35.350477642000001</v>
      </c>
      <c r="L39" s="255">
        <v>0.76353912150000003</v>
      </c>
      <c r="M39" s="255">
        <v>0</v>
      </c>
      <c r="N39" s="255">
        <v>0</v>
      </c>
      <c r="O39" s="255">
        <v>0</v>
      </c>
      <c r="P39" s="255">
        <v>0</v>
      </c>
      <c r="Q39" s="255">
        <v>0</v>
      </c>
      <c r="R39" s="255">
        <v>0</v>
      </c>
      <c r="S39" s="255">
        <v>12.041347547999999</v>
      </c>
      <c r="T39" s="255">
        <v>68.943966150999998</v>
      </c>
      <c r="U39" s="255">
        <v>223.73556288</v>
      </c>
      <c r="V39" s="255">
        <v>157.21245352</v>
      </c>
      <c r="W39" s="255">
        <v>37.847466173999997</v>
      </c>
      <c r="X39" s="255">
        <v>0.76353912150000003</v>
      </c>
      <c r="Y39" s="255">
        <v>0</v>
      </c>
      <c r="Z39" s="255">
        <v>0</v>
      </c>
      <c r="AA39" s="255">
        <v>0</v>
      </c>
      <c r="AB39" s="255">
        <v>0</v>
      </c>
      <c r="AC39" s="255">
        <v>0</v>
      </c>
      <c r="AD39" s="255">
        <v>0</v>
      </c>
      <c r="AE39" s="255">
        <v>12.298946796999999</v>
      </c>
      <c r="AF39" s="255">
        <v>68.623080318000007</v>
      </c>
      <c r="AG39" s="255">
        <v>222.15983800000001</v>
      </c>
      <c r="AH39" s="255">
        <v>168.29284038</v>
      </c>
      <c r="AI39" s="255">
        <v>42.562255999000001</v>
      </c>
      <c r="AJ39" s="255">
        <v>0.76353912150000003</v>
      </c>
      <c r="AK39" s="255">
        <v>0</v>
      </c>
      <c r="AL39" s="255">
        <v>0</v>
      </c>
      <c r="AM39" s="255">
        <v>0</v>
      </c>
      <c r="AN39" s="255">
        <v>0</v>
      </c>
      <c r="AO39" s="255">
        <v>0</v>
      </c>
      <c r="AP39" s="255">
        <v>0</v>
      </c>
      <c r="AQ39" s="255">
        <v>11.512881243000001</v>
      </c>
      <c r="AR39" s="255">
        <v>69.345564908</v>
      </c>
      <c r="AS39" s="255">
        <v>222.41279129</v>
      </c>
      <c r="AT39" s="255">
        <v>165.70395876000001</v>
      </c>
      <c r="AU39" s="255">
        <v>45.127823378000002</v>
      </c>
      <c r="AV39" s="255">
        <v>1.1635975967000001</v>
      </c>
      <c r="AW39" s="255">
        <v>0</v>
      </c>
      <c r="AX39" s="255">
        <v>0</v>
      </c>
      <c r="AY39" s="255">
        <v>0</v>
      </c>
      <c r="AZ39" s="255">
        <v>0</v>
      </c>
      <c r="BA39" s="255">
        <v>0</v>
      </c>
      <c r="BB39" s="255">
        <v>0</v>
      </c>
      <c r="BC39" s="255">
        <v>13.984631992000001</v>
      </c>
      <c r="BD39" s="255">
        <v>65.016403341</v>
      </c>
      <c r="BE39" s="255">
        <v>224.5612878</v>
      </c>
      <c r="BF39" s="255">
        <v>181.90195145999999</v>
      </c>
      <c r="BG39" s="337">
        <v>48.627160000000003</v>
      </c>
      <c r="BH39" s="337">
        <v>1.1635979999999999</v>
      </c>
      <c r="BI39" s="337">
        <v>0</v>
      </c>
      <c r="BJ39" s="337">
        <v>0</v>
      </c>
      <c r="BK39" s="337">
        <v>0</v>
      </c>
      <c r="BL39" s="337">
        <v>0</v>
      </c>
      <c r="BM39" s="337">
        <v>0</v>
      </c>
      <c r="BN39" s="337">
        <v>0</v>
      </c>
      <c r="BO39" s="337">
        <v>13.79138</v>
      </c>
      <c r="BP39" s="337">
        <v>68.754300000000001</v>
      </c>
      <c r="BQ39" s="337">
        <v>240.95830000000001</v>
      </c>
      <c r="BR39" s="337">
        <v>180.12739999999999</v>
      </c>
      <c r="BS39" s="337">
        <v>50.414319999999996</v>
      </c>
      <c r="BT39" s="337">
        <v>1.3033250000000001</v>
      </c>
      <c r="BU39" s="337">
        <v>0</v>
      </c>
      <c r="BV39" s="337">
        <v>0</v>
      </c>
    </row>
    <row r="40" spans="1:74" ht="11.1" customHeight="1" x14ac:dyDescent="0.2">
      <c r="A40" s="9" t="s">
        <v>153</v>
      </c>
      <c r="B40" s="211" t="s">
        <v>480</v>
      </c>
      <c r="C40" s="255">
        <v>0</v>
      </c>
      <c r="D40" s="255">
        <v>0</v>
      </c>
      <c r="E40" s="255">
        <v>0.19797317445000001</v>
      </c>
      <c r="F40" s="255">
        <v>4.3020099672000003E-2</v>
      </c>
      <c r="G40" s="255">
        <v>28.224401961000002</v>
      </c>
      <c r="H40" s="255">
        <v>139.38439188999999</v>
      </c>
      <c r="I40" s="255">
        <v>276.42469657999999</v>
      </c>
      <c r="J40" s="255">
        <v>211.29388381000001</v>
      </c>
      <c r="K40" s="255">
        <v>69.256730125999994</v>
      </c>
      <c r="L40" s="255">
        <v>5.4791096658000003</v>
      </c>
      <c r="M40" s="255">
        <v>0</v>
      </c>
      <c r="N40" s="255">
        <v>0</v>
      </c>
      <c r="O40" s="255">
        <v>0</v>
      </c>
      <c r="P40" s="255">
        <v>0</v>
      </c>
      <c r="Q40" s="255">
        <v>0.19797317445000001</v>
      </c>
      <c r="R40" s="255">
        <v>4.3020099672000003E-2</v>
      </c>
      <c r="S40" s="255">
        <v>35.165969951999998</v>
      </c>
      <c r="T40" s="255">
        <v>132.44570911</v>
      </c>
      <c r="U40" s="255">
        <v>272.70121308</v>
      </c>
      <c r="V40" s="255">
        <v>204.99403201000001</v>
      </c>
      <c r="W40" s="255">
        <v>70.718976460999997</v>
      </c>
      <c r="X40" s="255">
        <v>5.1695131564999999</v>
      </c>
      <c r="Y40" s="255">
        <v>0</v>
      </c>
      <c r="Z40" s="255">
        <v>8.5921807508000006E-2</v>
      </c>
      <c r="AA40" s="255">
        <v>0</v>
      </c>
      <c r="AB40" s="255">
        <v>0</v>
      </c>
      <c r="AC40" s="255">
        <v>0.19797317445000001</v>
      </c>
      <c r="AD40" s="255">
        <v>4.3020099672000003E-2</v>
      </c>
      <c r="AE40" s="255">
        <v>34.830803756999998</v>
      </c>
      <c r="AF40" s="255">
        <v>133.84390264000001</v>
      </c>
      <c r="AG40" s="255">
        <v>273.67920208999999</v>
      </c>
      <c r="AH40" s="255">
        <v>213.86697751</v>
      </c>
      <c r="AI40" s="255">
        <v>78.783387232999999</v>
      </c>
      <c r="AJ40" s="255">
        <v>5.6624466789000003</v>
      </c>
      <c r="AK40" s="255">
        <v>0</v>
      </c>
      <c r="AL40" s="255">
        <v>8.5921807508000006E-2</v>
      </c>
      <c r="AM40" s="255">
        <v>0</v>
      </c>
      <c r="AN40" s="255">
        <v>0</v>
      </c>
      <c r="AO40" s="255">
        <v>0.19797317445000001</v>
      </c>
      <c r="AP40" s="255">
        <v>0.26256370876000001</v>
      </c>
      <c r="AQ40" s="255">
        <v>32.909489139000002</v>
      </c>
      <c r="AR40" s="255">
        <v>132.68909076</v>
      </c>
      <c r="AS40" s="255">
        <v>278.64391668000002</v>
      </c>
      <c r="AT40" s="255">
        <v>208.57350609</v>
      </c>
      <c r="AU40" s="255">
        <v>79.226749376000001</v>
      </c>
      <c r="AV40" s="255">
        <v>5.1244708448000003</v>
      </c>
      <c r="AW40" s="255">
        <v>0</v>
      </c>
      <c r="AX40" s="255">
        <v>8.5921807508000006E-2</v>
      </c>
      <c r="AY40" s="255">
        <v>0</v>
      </c>
      <c r="AZ40" s="255">
        <v>0</v>
      </c>
      <c r="BA40" s="255">
        <v>0.19797317445000001</v>
      </c>
      <c r="BB40" s="255">
        <v>0.26256370876000001</v>
      </c>
      <c r="BC40" s="255">
        <v>38.854862873000002</v>
      </c>
      <c r="BD40" s="255">
        <v>126.21829278</v>
      </c>
      <c r="BE40" s="255">
        <v>280.49388500999999</v>
      </c>
      <c r="BF40" s="255">
        <v>223.89627823999999</v>
      </c>
      <c r="BG40" s="337">
        <v>84.18965</v>
      </c>
      <c r="BH40" s="337">
        <v>5.430186</v>
      </c>
      <c r="BI40" s="337">
        <v>0</v>
      </c>
      <c r="BJ40" s="337">
        <v>8.5921800000000007E-2</v>
      </c>
      <c r="BK40" s="337">
        <v>0</v>
      </c>
      <c r="BL40" s="337">
        <v>0</v>
      </c>
      <c r="BM40" s="337">
        <v>0.19797319999999999</v>
      </c>
      <c r="BN40" s="337">
        <v>0.36800300000000002</v>
      </c>
      <c r="BO40" s="337">
        <v>39.973520000000001</v>
      </c>
      <c r="BP40" s="337">
        <v>130.375</v>
      </c>
      <c r="BQ40" s="337">
        <v>297.85199999999998</v>
      </c>
      <c r="BR40" s="337">
        <v>223.9547</v>
      </c>
      <c r="BS40" s="337">
        <v>86.32902</v>
      </c>
      <c r="BT40" s="337">
        <v>5.8050920000000001</v>
      </c>
      <c r="BU40" s="337">
        <v>0</v>
      </c>
      <c r="BV40" s="337">
        <v>8.5921800000000007E-2</v>
      </c>
    </row>
    <row r="41" spans="1:74" ht="11.1" customHeight="1" x14ac:dyDescent="0.2">
      <c r="A41" s="9" t="s">
        <v>154</v>
      </c>
      <c r="B41" s="211" t="s">
        <v>448</v>
      </c>
      <c r="C41" s="255">
        <v>0.1047395297</v>
      </c>
      <c r="D41" s="255">
        <v>0</v>
      </c>
      <c r="E41" s="255">
        <v>2.7363024542000001</v>
      </c>
      <c r="F41" s="255">
        <v>1.8819779593999999</v>
      </c>
      <c r="G41" s="255">
        <v>58.416339633</v>
      </c>
      <c r="H41" s="255">
        <v>173.18967855</v>
      </c>
      <c r="I41" s="255">
        <v>256.83292595</v>
      </c>
      <c r="J41" s="255">
        <v>219.36424686999999</v>
      </c>
      <c r="K41" s="255">
        <v>68.203716365999995</v>
      </c>
      <c r="L41" s="255">
        <v>6.0346321617000003</v>
      </c>
      <c r="M41" s="255">
        <v>0</v>
      </c>
      <c r="N41" s="255">
        <v>0</v>
      </c>
      <c r="O41" s="255">
        <v>0.1047395297</v>
      </c>
      <c r="P41" s="255">
        <v>0</v>
      </c>
      <c r="Q41" s="255">
        <v>2.7363024542000001</v>
      </c>
      <c r="R41" s="255">
        <v>1.8308184253999999</v>
      </c>
      <c r="S41" s="255">
        <v>64.076223734999999</v>
      </c>
      <c r="T41" s="255">
        <v>162.75499206000001</v>
      </c>
      <c r="U41" s="255">
        <v>248.67042240999999</v>
      </c>
      <c r="V41" s="255">
        <v>210.44928934999999</v>
      </c>
      <c r="W41" s="255">
        <v>68.566516883000006</v>
      </c>
      <c r="X41" s="255">
        <v>5.9835254474999999</v>
      </c>
      <c r="Y41" s="255">
        <v>0</v>
      </c>
      <c r="Z41" s="255">
        <v>0.15511025104000001</v>
      </c>
      <c r="AA41" s="255">
        <v>0</v>
      </c>
      <c r="AB41" s="255">
        <v>0</v>
      </c>
      <c r="AC41" s="255">
        <v>3.0560325740000001</v>
      </c>
      <c r="AD41" s="255">
        <v>1.3650012570000001</v>
      </c>
      <c r="AE41" s="255">
        <v>64.190605125999994</v>
      </c>
      <c r="AF41" s="255">
        <v>168.73834571</v>
      </c>
      <c r="AG41" s="255">
        <v>247.02830853</v>
      </c>
      <c r="AH41" s="255">
        <v>217.00134172</v>
      </c>
      <c r="AI41" s="255">
        <v>78.441576084999994</v>
      </c>
      <c r="AJ41" s="255">
        <v>7.8176656961999997</v>
      </c>
      <c r="AK41" s="255">
        <v>0</v>
      </c>
      <c r="AL41" s="255">
        <v>0.15511025104000001</v>
      </c>
      <c r="AM41" s="255">
        <v>0</v>
      </c>
      <c r="AN41" s="255">
        <v>0</v>
      </c>
      <c r="AO41" s="255">
        <v>2.8141132565000002</v>
      </c>
      <c r="AP41" s="255">
        <v>2.0237003181</v>
      </c>
      <c r="AQ41" s="255">
        <v>58.714009027000003</v>
      </c>
      <c r="AR41" s="255">
        <v>167.49785317000001</v>
      </c>
      <c r="AS41" s="255">
        <v>251.67657990999999</v>
      </c>
      <c r="AT41" s="255">
        <v>203.67718264999999</v>
      </c>
      <c r="AU41" s="255">
        <v>77.374573885000004</v>
      </c>
      <c r="AV41" s="255">
        <v>6.6281757855999999</v>
      </c>
      <c r="AW41" s="255">
        <v>0</v>
      </c>
      <c r="AX41" s="255">
        <v>0.15511025104000001</v>
      </c>
      <c r="AY41" s="255">
        <v>0</v>
      </c>
      <c r="AZ41" s="255">
        <v>0</v>
      </c>
      <c r="BA41" s="255">
        <v>2.8141132565000002</v>
      </c>
      <c r="BB41" s="255">
        <v>2.0098215654999998</v>
      </c>
      <c r="BC41" s="255">
        <v>70.511823180999997</v>
      </c>
      <c r="BD41" s="255">
        <v>169.24439738000001</v>
      </c>
      <c r="BE41" s="255">
        <v>254.82435709000001</v>
      </c>
      <c r="BF41" s="255">
        <v>211.87892339999999</v>
      </c>
      <c r="BG41" s="337">
        <v>81.195909999999998</v>
      </c>
      <c r="BH41" s="337">
        <v>6.7858590000000003</v>
      </c>
      <c r="BI41" s="337">
        <v>0</v>
      </c>
      <c r="BJ41" s="337">
        <v>0.15511030000000001</v>
      </c>
      <c r="BK41" s="337">
        <v>0</v>
      </c>
      <c r="BL41" s="337">
        <v>0</v>
      </c>
      <c r="BM41" s="337">
        <v>2.706197</v>
      </c>
      <c r="BN41" s="337">
        <v>2.0488659999999999</v>
      </c>
      <c r="BO41" s="337">
        <v>70.447419999999994</v>
      </c>
      <c r="BP41" s="337">
        <v>167.7501</v>
      </c>
      <c r="BQ41" s="337">
        <v>274.95299999999997</v>
      </c>
      <c r="BR41" s="337">
        <v>215.23500000000001</v>
      </c>
      <c r="BS41" s="337">
        <v>81.864810000000006</v>
      </c>
      <c r="BT41" s="337">
        <v>7.4430810000000003</v>
      </c>
      <c r="BU41" s="337">
        <v>0</v>
      </c>
      <c r="BV41" s="337">
        <v>0.15511030000000001</v>
      </c>
    </row>
    <row r="42" spans="1:74" ht="11.1" customHeight="1" x14ac:dyDescent="0.2">
      <c r="A42" s="9" t="s">
        <v>155</v>
      </c>
      <c r="B42" s="211" t="s">
        <v>449</v>
      </c>
      <c r="C42" s="255">
        <v>0.20605248340999999</v>
      </c>
      <c r="D42" s="255">
        <v>0</v>
      </c>
      <c r="E42" s="255">
        <v>6.4855913277999999</v>
      </c>
      <c r="F42" s="255">
        <v>7.6997944586999996</v>
      </c>
      <c r="G42" s="255">
        <v>66.052420992999998</v>
      </c>
      <c r="H42" s="255">
        <v>208.24505178000001</v>
      </c>
      <c r="I42" s="255">
        <v>319.35020435000001</v>
      </c>
      <c r="J42" s="255">
        <v>270.22436202</v>
      </c>
      <c r="K42" s="255">
        <v>93.526856873</v>
      </c>
      <c r="L42" s="255">
        <v>8.9401689149999992</v>
      </c>
      <c r="M42" s="255">
        <v>7.2335002337000007E-2</v>
      </c>
      <c r="N42" s="255">
        <v>0</v>
      </c>
      <c r="O42" s="255">
        <v>0.20605248340999999</v>
      </c>
      <c r="P42" s="255">
        <v>0</v>
      </c>
      <c r="Q42" s="255">
        <v>6.6768720682999998</v>
      </c>
      <c r="R42" s="255">
        <v>7.6266657532000002</v>
      </c>
      <c r="S42" s="255">
        <v>66.768958968999996</v>
      </c>
      <c r="T42" s="255">
        <v>204.28195059999999</v>
      </c>
      <c r="U42" s="255">
        <v>315.33787362999999</v>
      </c>
      <c r="V42" s="255">
        <v>263.38476699</v>
      </c>
      <c r="W42" s="255">
        <v>95.114984716999999</v>
      </c>
      <c r="X42" s="255">
        <v>9.2152013428000004</v>
      </c>
      <c r="Y42" s="255">
        <v>7.2335002337000007E-2</v>
      </c>
      <c r="Z42" s="255">
        <v>0</v>
      </c>
      <c r="AA42" s="255">
        <v>0</v>
      </c>
      <c r="AB42" s="255">
        <v>7.6341928969000002E-3</v>
      </c>
      <c r="AC42" s="255">
        <v>7.2739791759000001</v>
      </c>
      <c r="AD42" s="255">
        <v>6.3263265533000004</v>
      </c>
      <c r="AE42" s="255">
        <v>64.662495824999993</v>
      </c>
      <c r="AF42" s="255">
        <v>209.93653294999999</v>
      </c>
      <c r="AG42" s="255">
        <v>308.00462212999997</v>
      </c>
      <c r="AH42" s="255">
        <v>260.77912427000001</v>
      </c>
      <c r="AI42" s="255">
        <v>103.71539993</v>
      </c>
      <c r="AJ42" s="255">
        <v>11.678058312999999</v>
      </c>
      <c r="AK42" s="255">
        <v>0.27082505827999998</v>
      </c>
      <c r="AL42" s="255">
        <v>0</v>
      </c>
      <c r="AM42" s="255">
        <v>0</v>
      </c>
      <c r="AN42" s="255">
        <v>0.30454029434000002</v>
      </c>
      <c r="AO42" s="255">
        <v>6.4417907741000002</v>
      </c>
      <c r="AP42" s="255">
        <v>7.1713998694000001</v>
      </c>
      <c r="AQ42" s="255">
        <v>58.986280118000003</v>
      </c>
      <c r="AR42" s="255">
        <v>210.44178402</v>
      </c>
      <c r="AS42" s="255">
        <v>310.88830072000002</v>
      </c>
      <c r="AT42" s="255">
        <v>243.30817296999999</v>
      </c>
      <c r="AU42" s="255">
        <v>104.60063518</v>
      </c>
      <c r="AV42" s="255">
        <v>11.073916816000001</v>
      </c>
      <c r="AW42" s="255">
        <v>0.27082505827999998</v>
      </c>
      <c r="AX42" s="255">
        <v>0</v>
      </c>
      <c r="AY42" s="255">
        <v>0</v>
      </c>
      <c r="AZ42" s="255">
        <v>0.30454029434000002</v>
      </c>
      <c r="BA42" s="255">
        <v>6.5642136002999996</v>
      </c>
      <c r="BB42" s="255">
        <v>7.1436679123999998</v>
      </c>
      <c r="BC42" s="255">
        <v>71.713127971000006</v>
      </c>
      <c r="BD42" s="255">
        <v>219.48607153</v>
      </c>
      <c r="BE42" s="255">
        <v>312.46294117999997</v>
      </c>
      <c r="BF42" s="255">
        <v>246.92207225000001</v>
      </c>
      <c r="BG42" s="337">
        <v>109.1075</v>
      </c>
      <c r="BH42" s="337">
        <v>11.041550000000001</v>
      </c>
      <c r="BI42" s="337">
        <v>0.27082509999999999</v>
      </c>
      <c r="BJ42" s="337">
        <v>0</v>
      </c>
      <c r="BK42" s="337">
        <v>0</v>
      </c>
      <c r="BL42" s="337">
        <v>0.30454029999999999</v>
      </c>
      <c r="BM42" s="337">
        <v>6.2470059999999998</v>
      </c>
      <c r="BN42" s="337">
        <v>7.5651770000000003</v>
      </c>
      <c r="BO42" s="337">
        <v>70.487939999999995</v>
      </c>
      <c r="BP42" s="337">
        <v>218.07130000000001</v>
      </c>
      <c r="BQ42" s="337">
        <v>326.0333</v>
      </c>
      <c r="BR42" s="337">
        <v>251.9716</v>
      </c>
      <c r="BS42" s="337">
        <v>110.4362</v>
      </c>
      <c r="BT42" s="337">
        <v>11.997350000000001</v>
      </c>
      <c r="BU42" s="337">
        <v>0.2270855</v>
      </c>
      <c r="BV42" s="337">
        <v>0</v>
      </c>
    </row>
    <row r="43" spans="1:74" ht="11.1" customHeight="1" x14ac:dyDescent="0.2">
      <c r="A43" s="9" t="s">
        <v>156</v>
      </c>
      <c r="B43" s="211" t="s">
        <v>481</v>
      </c>
      <c r="C43" s="255">
        <v>31.278963134000001</v>
      </c>
      <c r="D43" s="255">
        <v>30.253097414999999</v>
      </c>
      <c r="E43" s="255">
        <v>48.181608634</v>
      </c>
      <c r="F43" s="255">
        <v>81.586924459000002</v>
      </c>
      <c r="G43" s="255">
        <v>194.83182639</v>
      </c>
      <c r="H43" s="255">
        <v>359.74392645</v>
      </c>
      <c r="I43" s="255">
        <v>443.90200836000002</v>
      </c>
      <c r="J43" s="255">
        <v>432.56600623999998</v>
      </c>
      <c r="K43" s="255">
        <v>281.17056587000002</v>
      </c>
      <c r="L43" s="255">
        <v>125.89365079</v>
      </c>
      <c r="M43" s="255">
        <v>45.668578699999998</v>
      </c>
      <c r="N43" s="255">
        <v>38.198515454999999</v>
      </c>
      <c r="O43" s="255">
        <v>31.199033898</v>
      </c>
      <c r="P43" s="255">
        <v>29.348741313000001</v>
      </c>
      <c r="Q43" s="255">
        <v>52.971185677999998</v>
      </c>
      <c r="R43" s="255">
        <v>89.941496947999994</v>
      </c>
      <c r="S43" s="255">
        <v>204.61766994000001</v>
      </c>
      <c r="T43" s="255">
        <v>366.47178019</v>
      </c>
      <c r="U43" s="255">
        <v>441.89049212999998</v>
      </c>
      <c r="V43" s="255">
        <v>427.49187396000002</v>
      </c>
      <c r="W43" s="255">
        <v>277.72992369000002</v>
      </c>
      <c r="X43" s="255">
        <v>125.75438736</v>
      </c>
      <c r="Y43" s="255">
        <v>49.882868242000001</v>
      </c>
      <c r="Z43" s="255">
        <v>46.156462759</v>
      </c>
      <c r="AA43" s="255">
        <v>29.642781585000002</v>
      </c>
      <c r="AB43" s="255">
        <v>29.705867298000001</v>
      </c>
      <c r="AC43" s="255">
        <v>57.288621380999999</v>
      </c>
      <c r="AD43" s="255">
        <v>87.773383103</v>
      </c>
      <c r="AE43" s="255">
        <v>206.26651867999999</v>
      </c>
      <c r="AF43" s="255">
        <v>371.69626677999997</v>
      </c>
      <c r="AG43" s="255">
        <v>447.96565049999998</v>
      </c>
      <c r="AH43" s="255">
        <v>429.55609619000001</v>
      </c>
      <c r="AI43" s="255">
        <v>289.40531487999999</v>
      </c>
      <c r="AJ43" s="255">
        <v>130.87437048999999</v>
      </c>
      <c r="AK43" s="255">
        <v>51.763095976999999</v>
      </c>
      <c r="AL43" s="255">
        <v>47.143061797999998</v>
      </c>
      <c r="AM43" s="255">
        <v>29.923974046000001</v>
      </c>
      <c r="AN43" s="255">
        <v>32.949007745999999</v>
      </c>
      <c r="AO43" s="255">
        <v>56.460869098000003</v>
      </c>
      <c r="AP43" s="255">
        <v>94.160034437999997</v>
      </c>
      <c r="AQ43" s="255">
        <v>209.50551215999999</v>
      </c>
      <c r="AR43" s="255">
        <v>371.50846407</v>
      </c>
      <c r="AS43" s="255">
        <v>453.98219886999999</v>
      </c>
      <c r="AT43" s="255">
        <v>419.82946234000002</v>
      </c>
      <c r="AU43" s="255">
        <v>286.82954087000002</v>
      </c>
      <c r="AV43" s="255">
        <v>127.76844735</v>
      </c>
      <c r="AW43" s="255">
        <v>53.646531228999997</v>
      </c>
      <c r="AX43" s="255">
        <v>45.699923194</v>
      </c>
      <c r="AY43" s="255">
        <v>28.964600698999998</v>
      </c>
      <c r="AZ43" s="255">
        <v>36.570529927000003</v>
      </c>
      <c r="BA43" s="255">
        <v>54.825220021</v>
      </c>
      <c r="BB43" s="255">
        <v>95.064803018000006</v>
      </c>
      <c r="BC43" s="255">
        <v>218.14074117999999</v>
      </c>
      <c r="BD43" s="255">
        <v>370.92372452000001</v>
      </c>
      <c r="BE43" s="255">
        <v>456.41354016999998</v>
      </c>
      <c r="BF43" s="255">
        <v>425.27884814999999</v>
      </c>
      <c r="BG43" s="337">
        <v>298.1361</v>
      </c>
      <c r="BH43" s="337">
        <v>135.4436</v>
      </c>
      <c r="BI43" s="337">
        <v>57.469569999999997</v>
      </c>
      <c r="BJ43" s="337">
        <v>45.873130000000003</v>
      </c>
      <c r="BK43" s="337">
        <v>29.696459999999998</v>
      </c>
      <c r="BL43" s="337">
        <v>41.446840000000002</v>
      </c>
      <c r="BM43" s="337">
        <v>55.724049999999998</v>
      </c>
      <c r="BN43" s="337">
        <v>97.963120000000004</v>
      </c>
      <c r="BO43" s="337">
        <v>227.1704</v>
      </c>
      <c r="BP43" s="337">
        <v>370.92140000000001</v>
      </c>
      <c r="BQ43" s="337">
        <v>466.13909999999998</v>
      </c>
      <c r="BR43" s="337">
        <v>427.16649999999998</v>
      </c>
      <c r="BS43" s="337">
        <v>299.33359999999999</v>
      </c>
      <c r="BT43" s="337">
        <v>135.37100000000001</v>
      </c>
      <c r="BU43" s="337">
        <v>57.845970000000001</v>
      </c>
      <c r="BV43" s="337">
        <v>45.864089999999997</v>
      </c>
    </row>
    <row r="44" spans="1:74" ht="11.1" customHeight="1" x14ac:dyDescent="0.2">
      <c r="A44" s="9" t="s">
        <v>157</v>
      </c>
      <c r="B44" s="211" t="s">
        <v>451</v>
      </c>
      <c r="C44" s="255">
        <v>6.6755428348999999</v>
      </c>
      <c r="D44" s="255">
        <v>2.7302208272000001</v>
      </c>
      <c r="E44" s="255">
        <v>23.256039335000001</v>
      </c>
      <c r="F44" s="255">
        <v>35.382306399000001</v>
      </c>
      <c r="G44" s="255">
        <v>149.13893107999999</v>
      </c>
      <c r="H44" s="255">
        <v>341.30044380999999</v>
      </c>
      <c r="I44" s="255">
        <v>407.71365907000001</v>
      </c>
      <c r="J44" s="255">
        <v>416.98318467000001</v>
      </c>
      <c r="K44" s="255">
        <v>227.52661287000001</v>
      </c>
      <c r="L44" s="255">
        <v>45.968387602999996</v>
      </c>
      <c r="M44" s="255">
        <v>3.1595812459000001</v>
      </c>
      <c r="N44" s="255">
        <v>2.7420330761999998</v>
      </c>
      <c r="O44" s="255">
        <v>5.7298010307</v>
      </c>
      <c r="P44" s="255">
        <v>2.1641909976</v>
      </c>
      <c r="Q44" s="255">
        <v>24.463620073000001</v>
      </c>
      <c r="R44" s="255">
        <v>38.371170980999999</v>
      </c>
      <c r="S44" s="255">
        <v>156.98817310999999</v>
      </c>
      <c r="T44" s="255">
        <v>345.76829662</v>
      </c>
      <c r="U44" s="255">
        <v>408.84474777000003</v>
      </c>
      <c r="V44" s="255">
        <v>405.83805371</v>
      </c>
      <c r="W44" s="255">
        <v>222.48518793</v>
      </c>
      <c r="X44" s="255">
        <v>47.085444774000003</v>
      </c>
      <c r="Y44" s="255">
        <v>4.0828720295999998</v>
      </c>
      <c r="Z44" s="255">
        <v>5.0679103021999996</v>
      </c>
      <c r="AA44" s="255">
        <v>4.1097678970000002</v>
      </c>
      <c r="AB44" s="255">
        <v>2.3907968513000002</v>
      </c>
      <c r="AC44" s="255">
        <v>26.322107426999999</v>
      </c>
      <c r="AD44" s="255">
        <v>34.221102264999999</v>
      </c>
      <c r="AE44" s="255">
        <v>156.57570046000001</v>
      </c>
      <c r="AF44" s="255">
        <v>353.17173381999999</v>
      </c>
      <c r="AG44" s="255">
        <v>411.98508762</v>
      </c>
      <c r="AH44" s="255">
        <v>404.97225042999997</v>
      </c>
      <c r="AI44" s="255">
        <v>238.70633674000001</v>
      </c>
      <c r="AJ44" s="255">
        <v>55.234124313999999</v>
      </c>
      <c r="AK44" s="255">
        <v>5.0542203072999996</v>
      </c>
      <c r="AL44" s="255">
        <v>5.1446408255999998</v>
      </c>
      <c r="AM44" s="255">
        <v>5.5848789401000003</v>
      </c>
      <c r="AN44" s="255">
        <v>4.0444472281000001</v>
      </c>
      <c r="AO44" s="255">
        <v>24.481243148000001</v>
      </c>
      <c r="AP44" s="255">
        <v>40.370696950000003</v>
      </c>
      <c r="AQ44" s="255">
        <v>152.21152683</v>
      </c>
      <c r="AR44" s="255">
        <v>346.14011240999997</v>
      </c>
      <c r="AS44" s="255">
        <v>417.78285013999999</v>
      </c>
      <c r="AT44" s="255">
        <v>383.61925587000002</v>
      </c>
      <c r="AU44" s="255">
        <v>230.03717669</v>
      </c>
      <c r="AV44" s="255">
        <v>52.903084810999999</v>
      </c>
      <c r="AW44" s="255">
        <v>5.3084696193000003</v>
      </c>
      <c r="AX44" s="255">
        <v>4.6877604416</v>
      </c>
      <c r="AY44" s="255">
        <v>5.4243226889000002</v>
      </c>
      <c r="AZ44" s="255">
        <v>5.8527500464999997</v>
      </c>
      <c r="BA44" s="255">
        <v>24.518098104</v>
      </c>
      <c r="BB44" s="255">
        <v>38.606213240000002</v>
      </c>
      <c r="BC44" s="255">
        <v>166.88822922</v>
      </c>
      <c r="BD44" s="255">
        <v>349.05739557999999</v>
      </c>
      <c r="BE44" s="255">
        <v>420.82709378999999</v>
      </c>
      <c r="BF44" s="255">
        <v>387.87390456999998</v>
      </c>
      <c r="BG44" s="337">
        <v>240.39359999999999</v>
      </c>
      <c r="BH44" s="337">
        <v>57.160089999999997</v>
      </c>
      <c r="BI44" s="337">
        <v>5.247719</v>
      </c>
      <c r="BJ44" s="337">
        <v>4.6039810000000001</v>
      </c>
      <c r="BK44" s="337">
        <v>5.4748950000000001</v>
      </c>
      <c r="BL44" s="337">
        <v>6.9056179999999996</v>
      </c>
      <c r="BM44" s="337">
        <v>23.33952</v>
      </c>
      <c r="BN44" s="337">
        <v>39.480969999999999</v>
      </c>
      <c r="BO44" s="337">
        <v>173.6276</v>
      </c>
      <c r="BP44" s="337">
        <v>343.40449999999998</v>
      </c>
      <c r="BQ44" s="337">
        <v>431.6703</v>
      </c>
      <c r="BR44" s="337">
        <v>395.31220000000002</v>
      </c>
      <c r="BS44" s="337">
        <v>239.67689999999999</v>
      </c>
      <c r="BT44" s="337">
        <v>59.321179999999998</v>
      </c>
      <c r="BU44" s="337">
        <v>5.5991780000000002</v>
      </c>
      <c r="BV44" s="337">
        <v>4.782559</v>
      </c>
    </row>
    <row r="45" spans="1:74" ht="11.1" customHeight="1" x14ac:dyDescent="0.2">
      <c r="A45" s="9" t="s">
        <v>158</v>
      </c>
      <c r="B45" s="211" t="s">
        <v>452</v>
      </c>
      <c r="C45" s="255">
        <v>15.794730126999999</v>
      </c>
      <c r="D45" s="255">
        <v>16.253739452000001</v>
      </c>
      <c r="E45" s="255">
        <v>62.038953006</v>
      </c>
      <c r="F45" s="255">
        <v>116.13962727000001</v>
      </c>
      <c r="G45" s="255">
        <v>275.56247523000002</v>
      </c>
      <c r="H45" s="255">
        <v>491.13678450999998</v>
      </c>
      <c r="I45" s="255">
        <v>554.98961769000005</v>
      </c>
      <c r="J45" s="255">
        <v>585.87122793000003</v>
      </c>
      <c r="K45" s="255">
        <v>377.47233649999998</v>
      </c>
      <c r="L45" s="255">
        <v>140.24547723000001</v>
      </c>
      <c r="M45" s="255">
        <v>34.51320613</v>
      </c>
      <c r="N45" s="255">
        <v>8.9812263408999993</v>
      </c>
      <c r="O45" s="255">
        <v>13.723877177</v>
      </c>
      <c r="P45" s="255">
        <v>14.758643332</v>
      </c>
      <c r="Q45" s="255">
        <v>61.923276057000002</v>
      </c>
      <c r="R45" s="255">
        <v>121.74410798</v>
      </c>
      <c r="S45" s="255">
        <v>278.32546423999997</v>
      </c>
      <c r="T45" s="255">
        <v>489.58021581000003</v>
      </c>
      <c r="U45" s="255">
        <v>558.75054531000001</v>
      </c>
      <c r="V45" s="255">
        <v>586.26918735000004</v>
      </c>
      <c r="W45" s="255">
        <v>372.38557550000002</v>
      </c>
      <c r="X45" s="255">
        <v>145.58895408000001</v>
      </c>
      <c r="Y45" s="255">
        <v>34.388237248999999</v>
      </c>
      <c r="Z45" s="255">
        <v>11.024224648000001</v>
      </c>
      <c r="AA45" s="255">
        <v>11.175550998</v>
      </c>
      <c r="AB45" s="255">
        <v>16.252152703</v>
      </c>
      <c r="AC45" s="255">
        <v>62.100851169000002</v>
      </c>
      <c r="AD45" s="255">
        <v>113.61501816000001</v>
      </c>
      <c r="AE45" s="255">
        <v>270.99905491999999</v>
      </c>
      <c r="AF45" s="255">
        <v>491.81135265</v>
      </c>
      <c r="AG45" s="255">
        <v>563.97808940000004</v>
      </c>
      <c r="AH45" s="255">
        <v>579.82089353000003</v>
      </c>
      <c r="AI45" s="255">
        <v>383.76809403999999</v>
      </c>
      <c r="AJ45" s="255">
        <v>154.27556200000001</v>
      </c>
      <c r="AK45" s="255">
        <v>38.429170264</v>
      </c>
      <c r="AL45" s="255">
        <v>11.848579279000001</v>
      </c>
      <c r="AM45" s="255">
        <v>14.038257271000001</v>
      </c>
      <c r="AN45" s="255">
        <v>22.071975108</v>
      </c>
      <c r="AO45" s="255">
        <v>63.642559886000001</v>
      </c>
      <c r="AP45" s="255">
        <v>122.29999857</v>
      </c>
      <c r="AQ45" s="255">
        <v>269.56865031000001</v>
      </c>
      <c r="AR45" s="255">
        <v>494.85328246</v>
      </c>
      <c r="AS45" s="255">
        <v>576.37171570999999</v>
      </c>
      <c r="AT45" s="255">
        <v>573.77623428000004</v>
      </c>
      <c r="AU45" s="255">
        <v>381.77011663000002</v>
      </c>
      <c r="AV45" s="255">
        <v>152.0140562</v>
      </c>
      <c r="AW45" s="255">
        <v>40.957308517999998</v>
      </c>
      <c r="AX45" s="255">
        <v>10.84611123</v>
      </c>
      <c r="AY45" s="255">
        <v>13.503017513</v>
      </c>
      <c r="AZ45" s="255">
        <v>22.869079136</v>
      </c>
      <c r="BA45" s="255">
        <v>67.148554610000005</v>
      </c>
      <c r="BB45" s="255">
        <v>118.06023826000001</v>
      </c>
      <c r="BC45" s="255">
        <v>280.14230407000002</v>
      </c>
      <c r="BD45" s="255">
        <v>499.04028535999998</v>
      </c>
      <c r="BE45" s="255">
        <v>582.39488746999996</v>
      </c>
      <c r="BF45" s="255">
        <v>579.01352108000003</v>
      </c>
      <c r="BG45" s="337">
        <v>391.01249999999999</v>
      </c>
      <c r="BH45" s="337">
        <v>155.32409999999999</v>
      </c>
      <c r="BI45" s="337">
        <v>38.726439999999997</v>
      </c>
      <c r="BJ45" s="337">
        <v>10.96787</v>
      </c>
      <c r="BK45" s="337">
        <v>13.157870000000001</v>
      </c>
      <c r="BL45" s="337">
        <v>21.96621</v>
      </c>
      <c r="BM45" s="337">
        <v>64.841419999999999</v>
      </c>
      <c r="BN45" s="337">
        <v>118.0106</v>
      </c>
      <c r="BO45" s="337">
        <v>281.61130000000003</v>
      </c>
      <c r="BP45" s="337">
        <v>492.11380000000003</v>
      </c>
      <c r="BQ45" s="337">
        <v>578.60829999999999</v>
      </c>
      <c r="BR45" s="337">
        <v>585.28679999999997</v>
      </c>
      <c r="BS45" s="337">
        <v>395.90649999999999</v>
      </c>
      <c r="BT45" s="337">
        <v>158.85499999999999</v>
      </c>
      <c r="BU45" s="337">
        <v>39.48827</v>
      </c>
      <c r="BV45" s="337">
        <v>11.805210000000001</v>
      </c>
    </row>
    <row r="46" spans="1:74" ht="11.1" customHeight="1" x14ac:dyDescent="0.2">
      <c r="A46" s="9" t="s">
        <v>159</v>
      </c>
      <c r="B46" s="211" t="s">
        <v>453</v>
      </c>
      <c r="C46" s="255">
        <v>1.008716817</v>
      </c>
      <c r="D46" s="255">
        <v>2.5060061882000002</v>
      </c>
      <c r="E46" s="255">
        <v>13.72367184</v>
      </c>
      <c r="F46" s="255">
        <v>40.084234555000002</v>
      </c>
      <c r="G46" s="255">
        <v>118.72545105</v>
      </c>
      <c r="H46" s="255">
        <v>264.52516652999998</v>
      </c>
      <c r="I46" s="255">
        <v>397.14645041</v>
      </c>
      <c r="J46" s="255">
        <v>332.80616015999999</v>
      </c>
      <c r="K46" s="255">
        <v>199.13639097999999</v>
      </c>
      <c r="L46" s="255">
        <v>63.830725712000003</v>
      </c>
      <c r="M46" s="255">
        <v>11.204336444000001</v>
      </c>
      <c r="N46" s="255">
        <v>0</v>
      </c>
      <c r="O46" s="255">
        <v>1.0583971731999999</v>
      </c>
      <c r="P46" s="255">
        <v>3.3763664095000001</v>
      </c>
      <c r="Q46" s="255">
        <v>16.245736298000001</v>
      </c>
      <c r="R46" s="255">
        <v>41.016369578000003</v>
      </c>
      <c r="S46" s="255">
        <v>114.09931009</v>
      </c>
      <c r="T46" s="255">
        <v>273.86675029000003</v>
      </c>
      <c r="U46" s="255">
        <v>387.83327272000002</v>
      </c>
      <c r="V46" s="255">
        <v>338.9331775</v>
      </c>
      <c r="W46" s="255">
        <v>203.04236455</v>
      </c>
      <c r="X46" s="255">
        <v>65.531316704000005</v>
      </c>
      <c r="Y46" s="255">
        <v>10.353251695000001</v>
      </c>
      <c r="Z46" s="255">
        <v>0</v>
      </c>
      <c r="AA46" s="255">
        <v>0.91442596048000002</v>
      </c>
      <c r="AB46" s="255">
        <v>3.9879478284999998</v>
      </c>
      <c r="AC46" s="255">
        <v>18.225069734000002</v>
      </c>
      <c r="AD46" s="255">
        <v>41.364394504000003</v>
      </c>
      <c r="AE46" s="255">
        <v>107.67455861000001</v>
      </c>
      <c r="AF46" s="255">
        <v>275.13022704000002</v>
      </c>
      <c r="AG46" s="255">
        <v>385.85345672</v>
      </c>
      <c r="AH46" s="255">
        <v>338.96165572000001</v>
      </c>
      <c r="AI46" s="255">
        <v>205.57763975</v>
      </c>
      <c r="AJ46" s="255">
        <v>70.384303908000007</v>
      </c>
      <c r="AK46" s="255">
        <v>10.50691462</v>
      </c>
      <c r="AL46" s="255">
        <v>0</v>
      </c>
      <c r="AM46" s="255">
        <v>0.91442596048000002</v>
      </c>
      <c r="AN46" s="255">
        <v>4.2043051697999996</v>
      </c>
      <c r="AO46" s="255">
        <v>19.055954962000001</v>
      </c>
      <c r="AP46" s="255">
        <v>41.992707258999999</v>
      </c>
      <c r="AQ46" s="255">
        <v>105.18728254</v>
      </c>
      <c r="AR46" s="255">
        <v>278.94474830000001</v>
      </c>
      <c r="AS46" s="255">
        <v>384.45810768000001</v>
      </c>
      <c r="AT46" s="255">
        <v>334.72131210999999</v>
      </c>
      <c r="AU46" s="255">
        <v>203.39171166</v>
      </c>
      <c r="AV46" s="255">
        <v>72.848783960000006</v>
      </c>
      <c r="AW46" s="255">
        <v>11.364059535000001</v>
      </c>
      <c r="AX46" s="255">
        <v>0.11673343487</v>
      </c>
      <c r="AY46" s="255">
        <v>1.3678958282</v>
      </c>
      <c r="AZ46" s="255">
        <v>4.2922200664999997</v>
      </c>
      <c r="BA46" s="255">
        <v>19.193190558000001</v>
      </c>
      <c r="BB46" s="255">
        <v>45.290779292000003</v>
      </c>
      <c r="BC46" s="255">
        <v>110.86358823</v>
      </c>
      <c r="BD46" s="255">
        <v>282.40258548999998</v>
      </c>
      <c r="BE46" s="255">
        <v>388.28358043999998</v>
      </c>
      <c r="BF46" s="255">
        <v>336.54933642999998</v>
      </c>
      <c r="BG46" s="337">
        <v>207.7278</v>
      </c>
      <c r="BH46" s="337">
        <v>70.278840000000002</v>
      </c>
      <c r="BI46" s="337">
        <v>10.512639999999999</v>
      </c>
      <c r="BJ46" s="337">
        <v>0.1167334</v>
      </c>
      <c r="BK46" s="337">
        <v>1.1978549999999999</v>
      </c>
      <c r="BL46" s="337">
        <v>4.0307839999999997</v>
      </c>
      <c r="BM46" s="337">
        <v>18.744</v>
      </c>
      <c r="BN46" s="337">
        <v>47.255670000000002</v>
      </c>
      <c r="BO46" s="337">
        <v>99.932149999999993</v>
      </c>
      <c r="BP46" s="337">
        <v>285.63720000000001</v>
      </c>
      <c r="BQ46" s="337">
        <v>388.57780000000002</v>
      </c>
      <c r="BR46" s="337">
        <v>344.33</v>
      </c>
      <c r="BS46" s="337">
        <v>206.74889999999999</v>
      </c>
      <c r="BT46" s="337">
        <v>72.790419999999997</v>
      </c>
      <c r="BU46" s="337">
        <v>10.05044</v>
      </c>
      <c r="BV46" s="337">
        <v>0.14604400000000001</v>
      </c>
    </row>
    <row r="47" spans="1:74" ht="11.1" customHeight="1" x14ac:dyDescent="0.2">
      <c r="A47" s="9" t="s">
        <v>160</v>
      </c>
      <c r="B47" s="211" t="s">
        <v>454</v>
      </c>
      <c r="C47" s="255">
        <v>8.5942942992999996</v>
      </c>
      <c r="D47" s="255">
        <v>6.8133930409000003</v>
      </c>
      <c r="E47" s="255">
        <v>10.536030093999999</v>
      </c>
      <c r="F47" s="255">
        <v>16.884771556</v>
      </c>
      <c r="G47" s="255">
        <v>48.180267409999999</v>
      </c>
      <c r="H47" s="255">
        <v>105.03171152</v>
      </c>
      <c r="I47" s="255">
        <v>236.8966499</v>
      </c>
      <c r="J47" s="255">
        <v>219.12022463</v>
      </c>
      <c r="K47" s="255">
        <v>145.04602715999999</v>
      </c>
      <c r="L47" s="255">
        <v>42.128797282000001</v>
      </c>
      <c r="M47" s="255">
        <v>14.606851070999999</v>
      </c>
      <c r="N47" s="255">
        <v>8.2541008675</v>
      </c>
      <c r="O47" s="255">
        <v>8.9439340433000005</v>
      </c>
      <c r="P47" s="255">
        <v>7.4338788849000004</v>
      </c>
      <c r="Q47" s="255">
        <v>12.395893702</v>
      </c>
      <c r="R47" s="255">
        <v>17.653306652000001</v>
      </c>
      <c r="S47" s="255">
        <v>46.292923561999999</v>
      </c>
      <c r="T47" s="255">
        <v>115.83687093</v>
      </c>
      <c r="U47" s="255">
        <v>232.55916612999999</v>
      </c>
      <c r="V47" s="255">
        <v>222.21202396000001</v>
      </c>
      <c r="W47" s="255">
        <v>156.14454609000001</v>
      </c>
      <c r="X47" s="255">
        <v>48.833699404000001</v>
      </c>
      <c r="Y47" s="255">
        <v>14.259232448000001</v>
      </c>
      <c r="Z47" s="255">
        <v>8.5610945938</v>
      </c>
      <c r="AA47" s="255">
        <v>8.9141302546999999</v>
      </c>
      <c r="AB47" s="255">
        <v>8.3862421807</v>
      </c>
      <c r="AC47" s="255">
        <v>12.913700241000001</v>
      </c>
      <c r="AD47" s="255">
        <v>19.407274492999999</v>
      </c>
      <c r="AE47" s="255">
        <v>44.741464213</v>
      </c>
      <c r="AF47" s="255">
        <v>116.28164154</v>
      </c>
      <c r="AG47" s="255">
        <v>224.37201347999999</v>
      </c>
      <c r="AH47" s="255">
        <v>227.10040172000001</v>
      </c>
      <c r="AI47" s="255">
        <v>156.09329811000001</v>
      </c>
      <c r="AJ47" s="255">
        <v>50.947571324999998</v>
      </c>
      <c r="AK47" s="255">
        <v>14.326906963000001</v>
      </c>
      <c r="AL47" s="255">
        <v>8.4653480293999994</v>
      </c>
      <c r="AM47" s="255">
        <v>8.8028058430999998</v>
      </c>
      <c r="AN47" s="255">
        <v>8.4246030985000004</v>
      </c>
      <c r="AO47" s="255">
        <v>13.055536997000001</v>
      </c>
      <c r="AP47" s="255">
        <v>20.018531281000001</v>
      </c>
      <c r="AQ47" s="255">
        <v>44.524661622000004</v>
      </c>
      <c r="AR47" s="255">
        <v>120.55451831000001</v>
      </c>
      <c r="AS47" s="255">
        <v>228.96525252000001</v>
      </c>
      <c r="AT47" s="255">
        <v>231.56245673999999</v>
      </c>
      <c r="AU47" s="255">
        <v>160.59947529999999</v>
      </c>
      <c r="AV47" s="255">
        <v>54.473173238000001</v>
      </c>
      <c r="AW47" s="255">
        <v>14.916489842000001</v>
      </c>
      <c r="AX47" s="255">
        <v>8.5696514929000003</v>
      </c>
      <c r="AY47" s="255">
        <v>9.6406557944000006</v>
      </c>
      <c r="AZ47" s="255">
        <v>8.4711610981999996</v>
      </c>
      <c r="BA47" s="255">
        <v>12.698304627000001</v>
      </c>
      <c r="BB47" s="255">
        <v>20.700483135999999</v>
      </c>
      <c r="BC47" s="255">
        <v>45.033084432999999</v>
      </c>
      <c r="BD47" s="255">
        <v>119.23891211</v>
      </c>
      <c r="BE47" s="255">
        <v>238.4928634</v>
      </c>
      <c r="BF47" s="255">
        <v>233.30397411999999</v>
      </c>
      <c r="BG47" s="337">
        <v>158.91470000000001</v>
      </c>
      <c r="BH47" s="337">
        <v>53.084530000000001</v>
      </c>
      <c r="BI47" s="337">
        <v>14.71763</v>
      </c>
      <c r="BJ47" s="337">
        <v>8.6738859999999995</v>
      </c>
      <c r="BK47" s="337">
        <v>9.4744279999999996</v>
      </c>
      <c r="BL47" s="337">
        <v>8.4304590000000008</v>
      </c>
      <c r="BM47" s="337">
        <v>12.70715</v>
      </c>
      <c r="BN47" s="337">
        <v>21.969539999999999</v>
      </c>
      <c r="BO47" s="337">
        <v>39.731470000000002</v>
      </c>
      <c r="BP47" s="337">
        <v>123.0134</v>
      </c>
      <c r="BQ47" s="337">
        <v>234.02449999999999</v>
      </c>
      <c r="BR47" s="337">
        <v>238.55340000000001</v>
      </c>
      <c r="BS47" s="337">
        <v>153.1986</v>
      </c>
      <c r="BT47" s="337">
        <v>54.140610000000002</v>
      </c>
      <c r="BU47" s="337">
        <v>14.457979999999999</v>
      </c>
      <c r="BV47" s="337">
        <v>8.7208500000000004</v>
      </c>
    </row>
    <row r="48" spans="1:74" ht="11.1" customHeight="1" x14ac:dyDescent="0.2">
      <c r="A48" s="9" t="s">
        <v>161</v>
      </c>
      <c r="B48" s="212" t="s">
        <v>482</v>
      </c>
      <c r="C48" s="253">
        <v>9.7685780979000008</v>
      </c>
      <c r="D48" s="253">
        <v>9.2011531134000002</v>
      </c>
      <c r="E48" s="253">
        <v>21.507715144999999</v>
      </c>
      <c r="F48" s="253">
        <v>37.905003850999996</v>
      </c>
      <c r="G48" s="253">
        <v>112.46045488</v>
      </c>
      <c r="H48" s="253">
        <v>245.49812829999999</v>
      </c>
      <c r="I48" s="253">
        <v>349.02359697000003</v>
      </c>
      <c r="J48" s="253">
        <v>323.09804286999997</v>
      </c>
      <c r="K48" s="253">
        <v>177.41377001999999</v>
      </c>
      <c r="L48" s="253">
        <v>57.273782904999997</v>
      </c>
      <c r="M48" s="253">
        <v>16.239985956000002</v>
      </c>
      <c r="N48" s="253">
        <v>9.9670224211999994</v>
      </c>
      <c r="O48" s="253">
        <v>9.5511785214000007</v>
      </c>
      <c r="P48" s="253">
        <v>9.0102286009999997</v>
      </c>
      <c r="Q48" s="253">
        <v>23.067109998999999</v>
      </c>
      <c r="R48" s="253">
        <v>40.699317909000001</v>
      </c>
      <c r="S48" s="253">
        <v>116.75285565</v>
      </c>
      <c r="T48" s="253">
        <v>246.59320575999999</v>
      </c>
      <c r="U48" s="253">
        <v>346.18015028999997</v>
      </c>
      <c r="V48" s="253">
        <v>320.15384906000003</v>
      </c>
      <c r="W48" s="253">
        <v>178.81010388000001</v>
      </c>
      <c r="X48" s="253">
        <v>59.371880996999998</v>
      </c>
      <c r="Y48" s="253">
        <v>17.081318917000001</v>
      </c>
      <c r="Z48" s="253">
        <v>12.026640859</v>
      </c>
      <c r="AA48" s="253">
        <v>8.8464592975999992</v>
      </c>
      <c r="AB48" s="253">
        <v>9.5018552067000002</v>
      </c>
      <c r="AC48" s="253">
        <v>24.466082455999999</v>
      </c>
      <c r="AD48" s="253">
        <v>39.429948287999999</v>
      </c>
      <c r="AE48" s="253">
        <v>115.64056943</v>
      </c>
      <c r="AF48" s="253">
        <v>250.37193754</v>
      </c>
      <c r="AG48" s="253">
        <v>346.41591088000001</v>
      </c>
      <c r="AH48" s="253">
        <v>323.40059659999997</v>
      </c>
      <c r="AI48" s="253">
        <v>187.29539607000001</v>
      </c>
      <c r="AJ48" s="253">
        <v>63.328296301999998</v>
      </c>
      <c r="AK48" s="253">
        <v>18.105769438999999</v>
      </c>
      <c r="AL48" s="253">
        <v>12.356160934</v>
      </c>
      <c r="AM48" s="253">
        <v>9.3586236180999993</v>
      </c>
      <c r="AN48" s="253">
        <v>11.022088469</v>
      </c>
      <c r="AO48" s="253">
        <v>24.496781418000001</v>
      </c>
      <c r="AP48" s="253">
        <v>42.551778235</v>
      </c>
      <c r="AQ48" s="253">
        <v>114.42141845</v>
      </c>
      <c r="AR48" s="253">
        <v>251.34716521999999</v>
      </c>
      <c r="AS48" s="253">
        <v>352.02669938999998</v>
      </c>
      <c r="AT48" s="253">
        <v>316.44704958</v>
      </c>
      <c r="AU48" s="253">
        <v>187.06366550000001</v>
      </c>
      <c r="AV48" s="253">
        <v>63.019338183000002</v>
      </c>
      <c r="AW48" s="253">
        <v>19.041199063000001</v>
      </c>
      <c r="AX48" s="253">
        <v>11.991885809999999</v>
      </c>
      <c r="AY48" s="253">
        <v>9.2913978835000002</v>
      </c>
      <c r="AZ48" s="253">
        <v>12.01296586</v>
      </c>
      <c r="BA48" s="253">
        <v>24.641771766000002</v>
      </c>
      <c r="BB48" s="253">
        <v>42.596818986000002</v>
      </c>
      <c r="BC48" s="253">
        <v>122.52512987</v>
      </c>
      <c r="BD48" s="253">
        <v>252.18749771</v>
      </c>
      <c r="BE48" s="253">
        <v>356.51620969999999</v>
      </c>
      <c r="BF48" s="253">
        <v>323.38836619</v>
      </c>
      <c r="BG48" s="338">
        <v>193.08920000000001</v>
      </c>
      <c r="BH48" s="338">
        <v>65.028790000000001</v>
      </c>
      <c r="BI48" s="338">
        <v>19.482399999999998</v>
      </c>
      <c r="BJ48" s="338">
        <v>12.086309999999999</v>
      </c>
      <c r="BK48" s="338">
        <v>9.3866770000000006</v>
      </c>
      <c r="BL48" s="338">
        <v>12.94994</v>
      </c>
      <c r="BM48" s="338">
        <v>24.475650000000002</v>
      </c>
      <c r="BN48" s="338">
        <v>43.749690000000001</v>
      </c>
      <c r="BO48" s="338">
        <v>123.5889</v>
      </c>
      <c r="BP48" s="338">
        <v>252.69</v>
      </c>
      <c r="BQ48" s="338">
        <v>365.1721</v>
      </c>
      <c r="BR48" s="338">
        <v>327.60109999999997</v>
      </c>
      <c r="BS48" s="338">
        <v>193.8228</v>
      </c>
      <c r="BT48" s="338">
        <v>66.339960000000005</v>
      </c>
      <c r="BU48" s="338">
        <v>19.662489999999998</v>
      </c>
      <c r="BV48" s="338">
        <v>12.236050000000001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3"/>
      <c r="BE49" s="703"/>
      <c r="BF49" s="703"/>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08" t="s">
        <v>834</v>
      </c>
      <c r="C50" s="775"/>
      <c r="D50" s="775"/>
      <c r="E50" s="775"/>
      <c r="F50" s="775"/>
      <c r="G50" s="775"/>
      <c r="H50" s="775"/>
      <c r="I50" s="775"/>
      <c r="J50" s="775"/>
      <c r="K50" s="775"/>
      <c r="L50" s="775"/>
      <c r="M50" s="775"/>
      <c r="N50" s="775"/>
      <c r="O50" s="775"/>
      <c r="P50" s="775"/>
      <c r="Q50" s="775"/>
      <c r="AY50" s="498"/>
      <c r="AZ50" s="498"/>
      <c r="BA50" s="498"/>
      <c r="BB50" s="498"/>
      <c r="BC50" s="750"/>
      <c r="BD50" s="750"/>
      <c r="BE50" s="750"/>
      <c r="BF50" s="750"/>
      <c r="BG50" s="498"/>
      <c r="BH50" s="498"/>
      <c r="BI50" s="498"/>
      <c r="BJ50" s="498"/>
    </row>
    <row r="51" spans="1:74" s="465" customFormat="1" ht="12" customHeight="1" x14ac:dyDescent="0.2">
      <c r="A51" s="462"/>
      <c r="B51" s="796" t="s">
        <v>170</v>
      </c>
      <c r="C51" s="796"/>
      <c r="D51" s="796"/>
      <c r="E51" s="796"/>
      <c r="F51" s="796"/>
      <c r="G51" s="796"/>
      <c r="H51" s="796"/>
      <c r="I51" s="796"/>
      <c r="J51" s="796"/>
      <c r="K51" s="796"/>
      <c r="L51" s="796"/>
      <c r="M51" s="796"/>
      <c r="N51" s="796"/>
      <c r="O51" s="796"/>
      <c r="P51" s="796"/>
      <c r="Q51" s="796"/>
      <c r="AY51" s="499"/>
      <c r="AZ51" s="499"/>
      <c r="BA51" s="499"/>
      <c r="BB51" s="499"/>
      <c r="BC51" s="704"/>
      <c r="BD51" s="704"/>
      <c r="BE51" s="704"/>
      <c r="BF51" s="704"/>
      <c r="BG51" s="499"/>
      <c r="BH51" s="499"/>
      <c r="BI51" s="499"/>
      <c r="BJ51" s="499"/>
    </row>
    <row r="52" spans="1:74" s="465" customFormat="1" ht="12" customHeight="1" x14ac:dyDescent="0.2">
      <c r="A52" s="466"/>
      <c r="B52" s="812" t="s">
        <v>171</v>
      </c>
      <c r="C52" s="797"/>
      <c r="D52" s="797"/>
      <c r="E52" s="797"/>
      <c r="F52" s="797"/>
      <c r="G52" s="797"/>
      <c r="H52" s="797"/>
      <c r="I52" s="797"/>
      <c r="J52" s="797"/>
      <c r="K52" s="797"/>
      <c r="L52" s="797"/>
      <c r="M52" s="797"/>
      <c r="N52" s="797"/>
      <c r="O52" s="797"/>
      <c r="P52" s="797"/>
      <c r="Q52" s="793"/>
      <c r="AY52" s="499"/>
      <c r="AZ52" s="499"/>
      <c r="BA52" s="499"/>
      <c r="BB52" s="499"/>
      <c r="BC52" s="499"/>
      <c r="BD52" s="704"/>
      <c r="BE52" s="704"/>
      <c r="BF52" s="704"/>
      <c r="BG52" s="499"/>
      <c r="BH52" s="499"/>
      <c r="BI52" s="499"/>
      <c r="BJ52" s="499"/>
    </row>
    <row r="53" spans="1:74" s="465" customFormat="1" ht="12" customHeight="1" x14ac:dyDescent="0.2">
      <c r="A53" s="466"/>
      <c r="B53" s="812" t="s">
        <v>166</v>
      </c>
      <c r="C53" s="797"/>
      <c r="D53" s="797"/>
      <c r="E53" s="797"/>
      <c r="F53" s="797"/>
      <c r="G53" s="797"/>
      <c r="H53" s="797"/>
      <c r="I53" s="797"/>
      <c r="J53" s="797"/>
      <c r="K53" s="797"/>
      <c r="L53" s="797"/>
      <c r="M53" s="797"/>
      <c r="N53" s="797"/>
      <c r="O53" s="797"/>
      <c r="P53" s="797"/>
      <c r="Q53" s="793"/>
      <c r="AY53" s="499"/>
      <c r="AZ53" s="499"/>
      <c r="BA53" s="499"/>
      <c r="BB53" s="499"/>
      <c r="BC53" s="499"/>
      <c r="BD53" s="704"/>
      <c r="BE53" s="704"/>
      <c r="BF53" s="704"/>
      <c r="BG53" s="499"/>
      <c r="BH53" s="499"/>
      <c r="BI53" s="499"/>
      <c r="BJ53" s="499"/>
    </row>
    <row r="54" spans="1:74" s="465" customFormat="1" ht="12" customHeight="1" x14ac:dyDescent="0.2">
      <c r="A54" s="466"/>
      <c r="B54" s="812" t="s">
        <v>363</v>
      </c>
      <c r="C54" s="797"/>
      <c r="D54" s="797"/>
      <c r="E54" s="797"/>
      <c r="F54" s="797"/>
      <c r="G54" s="797"/>
      <c r="H54" s="797"/>
      <c r="I54" s="797"/>
      <c r="J54" s="797"/>
      <c r="K54" s="797"/>
      <c r="L54" s="797"/>
      <c r="M54" s="797"/>
      <c r="N54" s="797"/>
      <c r="O54" s="797"/>
      <c r="P54" s="797"/>
      <c r="Q54" s="793"/>
      <c r="AY54" s="499"/>
      <c r="AZ54" s="499"/>
      <c r="BA54" s="499"/>
      <c r="BB54" s="499"/>
      <c r="BC54" s="499"/>
      <c r="BD54" s="704"/>
      <c r="BE54" s="704"/>
      <c r="BF54" s="704"/>
      <c r="BG54" s="499"/>
      <c r="BH54" s="499"/>
      <c r="BI54" s="499"/>
      <c r="BJ54" s="499"/>
    </row>
    <row r="55" spans="1:74" s="467" customFormat="1" ht="12" customHeight="1" x14ac:dyDescent="0.2">
      <c r="A55" s="466"/>
      <c r="B55" s="812" t="s">
        <v>167</v>
      </c>
      <c r="C55" s="797"/>
      <c r="D55" s="797"/>
      <c r="E55" s="797"/>
      <c r="F55" s="797"/>
      <c r="G55" s="797"/>
      <c r="H55" s="797"/>
      <c r="I55" s="797"/>
      <c r="J55" s="797"/>
      <c r="K55" s="797"/>
      <c r="L55" s="797"/>
      <c r="M55" s="797"/>
      <c r="N55" s="797"/>
      <c r="O55" s="797"/>
      <c r="P55" s="797"/>
      <c r="Q55" s="793"/>
      <c r="AY55" s="500"/>
      <c r="AZ55" s="500"/>
      <c r="BA55" s="500"/>
      <c r="BB55" s="500"/>
      <c r="BC55" s="500"/>
      <c r="BD55" s="705"/>
      <c r="BE55" s="705"/>
      <c r="BF55" s="705"/>
      <c r="BG55" s="500"/>
      <c r="BH55" s="500"/>
      <c r="BI55" s="500"/>
      <c r="BJ55" s="500"/>
    </row>
    <row r="56" spans="1:74" s="467" customFormat="1" ht="12" customHeight="1" x14ac:dyDescent="0.2">
      <c r="A56" s="466"/>
      <c r="B56" s="796" t="s">
        <v>168</v>
      </c>
      <c r="C56" s="797"/>
      <c r="D56" s="797"/>
      <c r="E56" s="797"/>
      <c r="F56" s="797"/>
      <c r="G56" s="797"/>
      <c r="H56" s="797"/>
      <c r="I56" s="797"/>
      <c r="J56" s="797"/>
      <c r="K56" s="797"/>
      <c r="L56" s="797"/>
      <c r="M56" s="797"/>
      <c r="N56" s="797"/>
      <c r="O56" s="797"/>
      <c r="P56" s="797"/>
      <c r="Q56" s="793"/>
      <c r="AY56" s="500"/>
      <c r="AZ56" s="500"/>
      <c r="BA56" s="500"/>
      <c r="BB56" s="500"/>
      <c r="BC56" s="500"/>
      <c r="BD56" s="705"/>
      <c r="BE56" s="705"/>
      <c r="BF56" s="705"/>
      <c r="BG56" s="500"/>
      <c r="BH56" s="500"/>
      <c r="BI56" s="500"/>
      <c r="BJ56" s="500"/>
    </row>
    <row r="57" spans="1:74" s="467" customFormat="1" ht="12" customHeight="1" x14ac:dyDescent="0.2">
      <c r="A57" s="429"/>
      <c r="B57" s="805" t="s">
        <v>169</v>
      </c>
      <c r="C57" s="793"/>
      <c r="D57" s="793"/>
      <c r="E57" s="793"/>
      <c r="F57" s="793"/>
      <c r="G57" s="793"/>
      <c r="H57" s="793"/>
      <c r="I57" s="793"/>
      <c r="J57" s="793"/>
      <c r="K57" s="793"/>
      <c r="L57" s="793"/>
      <c r="M57" s="793"/>
      <c r="N57" s="793"/>
      <c r="O57" s="793"/>
      <c r="P57" s="793"/>
      <c r="Q57" s="793"/>
      <c r="AY57" s="500"/>
      <c r="AZ57" s="500"/>
      <c r="BA57" s="500"/>
      <c r="BB57" s="500"/>
      <c r="BC57" s="500"/>
      <c r="BD57" s="705"/>
      <c r="BE57" s="705"/>
      <c r="BF57" s="705"/>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23" transitionEvaluation="1" transitionEntry="1" codeName="Sheet3">
    <pageSetUpPr fitToPage="1"/>
  </sheetPr>
  <dimension ref="A1:BV144"/>
  <sheetViews>
    <sheetView showGridLines="0" workbookViewId="0">
      <pane xSplit="2" ySplit="4" topLeftCell="C23" activePane="bottomRight" state="frozen"/>
      <selection activeCell="BF63" sqref="BF63"/>
      <selection pane="topRight" activeCell="BF63" sqref="BF63"/>
      <selection pane="bottomLeft" activeCell="BF63" sqref="BF63"/>
      <selection pane="bottomRight" activeCell="C61" sqref="C6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3" customWidth="1"/>
    <col min="59" max="62" width="6.5703125" style="333" customWidth="1"/>
    <col min="63" max="74" width="6.5703125" style="12" customWidth="1"/>
    <col min="75" max="16384" width="9.5703125" style="12"/>
  </cols>
  <sheetData>
    <row r="1" spans="1:74" s="11" customFormat="1" ht="12.75" x14ac:dyDescent="0.2">
      <c r="A1" s="784" t="s">
        <v>817</v>
      </c>
      <c r="B1" s="788" t="s">
        <v>243</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Y1" s="489"/>
      <c r="AZ1" s="489"/>
      <c r="BA1" s="489"/>
      <c r="BB1" s="489"/>
      <c r="BC1" s="489"/>
      <c r="BD1" s="740"/>
      <c r="BE1" s="740"/>
      <c r="BF1" s="740"/>
      <c r="BG1" s="489"/>
      <c r="BH1" s="489"/>
      <c r="BI1" s="489"/>
      <c r="BJ1" s="489"/>
    </row>
    <row r="2" spans="1:74" s="13" customFormat="1"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6"/>
      <c r="BA7" s="423"/>
      <c r="BB7" s="423"/>
      <c r="BC7" s="423"/>
      <c r="BD7" s="21"/>
      <c r="BE7" s="21"/>
      <c r="BF7" s="21"/>
      <c r="BG7" s="21"/>
      <c r="BH7" s="423"/>
      <c r="BI7" s="423"/>
      <c r="BJ7" s="423"/>
      <c r="BK7" s="423"/>
      <c r="BL7" s="423"/>
      <c r="BM7" s="423"/>
      <c r="BN7" s="423"/>
      <c r="BO7" s="423"/>
      <c r="BP7" s="423"/>
      <c r="BQ7" s="423"/>
      <c r="BR7" s="423"/>
      <c r="BS7" s="706"/>
      <c r="BT7" s="423"/>
      <c r="BU7" s="423"/>
      <c r="BV7" s="423"/>
    </row>
    <row r="8" spans="1:74" ht="11.1" customHeight="1" x14ac:dyDescent="0.2">
      <c r="A8" s="19" t="s">
        <v>514</v>
      </c>
      <c r="B8" s="23" t="s">
        <v>93</v>
      </c>
      <c r="C8" s="215">
        <v>9.3849210000000003</v>
      </c>
      <c r="D8" s="215">
        <v>9.5105400000000007</v>
      </c>
      <c r="E8" s="215">
        <v>9.5775109999999994</v>
      </c>
      <c r="F8" s="215">
        <v>9.6495099999999994</v>
      </c>
      <c r="G8" s="215">
        <v>9.4636139999999997</v>
      </c>
      <c r="H8" s="215">
        <v>9.344201</v>
      </c>
      <c r="I8" s="215">
        <v>9.4298090000000006</v>
      </c>
      <c r="J8" s="215">
        <v>9.4001909999999995</v>
      </c>
      <c r="K8" s="215">
        <v>9.4599089999999997</v>
      </c>
      <c r="L8" s="215">
        <v>9.3880529999999993</v>
      </c>
      <c r="M8" s="215">
        <v>9.3175129999999999</v>
      </c>
      <c r="N8" s="215">
        <v>9.2513450000000006</v>
      </c>
      <c r="O8" s="215">
        <v>9.1969630000000002</v>
      </c>
      <c r="P8" s="215">
        <v>9.0546579999999999</v>
      </c>
      <c r="Q8" s="215">
        <v>9.0809619999999995</v>
      </c>
      <c r="R8" s="215">
        <v>8.8657819999999994</v>
      </c>
      <c r="S8" s="215">
        <v>8.8239859999999997</v>
      </c>
      <c r="T8" s="215">
        <v>8.6704939999999997</v>
      </c>
      <c r="U8" s="215">
        <v>8.6349940000000007</v>
      </c>
      <c r="V8" s="215">
        <v>8.6702200000000005</v>
      </c>
      <c r="W8" s="215">
        <v>8.5188319999999997</v>
      </c>
      <c r="X8" s="215">
        <v>8.7871539999999992</v>
      </c>
      <c r="Y8" s="215">
        <v>8.8882739999999991</v>
      </c>
      <c r="Z8" s="215">
        <v>8.7779240000000005</v>
      </c>
      <c r="AA8" s="215">
        <v>8.8612690000000001</v>
      </c>
      <c r="AB8" s="215">
        <v>9.1005730000000007</v>
      </c>
      <c r="AC8" s="215">
        <v>9.1622400000000006</v>
      </c>
      <c r="AD8" s="215">
        <v>9.1003059999999998</v>
      </c>
      <c r="AE8" s="215">
        <v>9.1825860000000006</v>
      </c>
      <c r="AF8" s="215">
        <v>9.1078600000000005</v>
      </c>
      <c r="AG8" s="215">
        <v>9.2350930000000009</v>
      </c>
      <c r="AH8" s="215">
        <v>9.2484660000000005</v>
      </c>
      <c r="AI8" s="215">
        <v>9.5118539999999996</v>
      </c>
      <c r="AJ8" s="215">
        <v>9.6532400000000003</v>
      </c>
      <c r="AK8" s="215">
        <v>10.070655</v>
      </c>
      <c r="AL8" s="215">
        <v>9.9732780000000005</v>
      </c>
      <c r="AM8" s="215">
        <v>10.017673</v>
      </c>
      <c r="AN8" s="215">
        <v>10.281404999999999</v>
      </c>
      <c r="AO8" s="215">
        <v>10.504026</v>
      </c>
      <c r="AP8" s="215">
        <v>10.510258</v>
      </c>
      <c r="AQ8" s="215">
        <v>10.459795</v>
      </c>
      <c r="AR8" s="215">
        <v>10.649074000000001</v>
      </c>
      <c r="AS8" s="215">
        <v>10.890979</v>
      </c>
      <c r="AT8" s="215">
        <v>11.360505</v>
      </c>
      <c r="AU8" s="215">
        <v>11.497593</v>
      </c>
      <c r="AV8" s="215">
        <v>11.631247</v>
      </c>
      <c r="AW8" s="215">
        <v>11.999179</v>
      </c>
      <c r="AX8" s="215">
        <v>12.037437000000001</v>
      </c>
      <c r="AY8" s="215">
        <v>11.856331000000001</v>
      </c>
      <c r="AZ8" s="215">
        <v>11.669005</v>
      </c>
      <c r="BA8" s="215">
        <v>11.891692000000001</v>
      </c>
      <c r="BB8" s="215">
        <v>12.134036</v>
      </c>
      <c r="BC8" s="215">
        <v>12.108207999999999</v>
      </c>
      <c r="BD8" s="215">
        <v>12.081742524999999</v>
      </c>
      <c r="BE8" s="215">
        <v>11.767330334</v>
      </c>
      <c r="BF8" s="215">
        <v>12.426044320000001</v>
      </c>
      <c r="BG8" s="323">
        <v>12.5474</v>
      </c>
      <c r="BH8" s="323">
        <v>12.5762</v>
      </c>
      <c r="BI8" s="323">
        <v>12.847659999999999</v>
      </c>
      <c r="BJ8" s="323">
        <v>12.91775</v>
      </c>
      <c r="BK8" s="323">
        <v>12.95961</v>
      </c>
      <c r="BL8" s="323">
        <v>12.99897</v>
      </c>
      <c r="BM8" s="323">
        <v>13.06518</v>
      </c>
      <c r="BN8" s="323">
        <v>13.131729999999999</v>
      </c>
      <c r="BO8" s="323">
        <v>13.21241</v>
      </c>
      <c r="BP8" s="323">
        <v>13.218360000000001</v>
      </c>
      <c r="BQ8" s="323">
        <v>13.193479999999999</v>
      </c>
      <c r="BR8" s="323">
        <v>13.30585</v>
      </c>
      <c r="BS8" s="323">
        <v>13.4002</v>
      </c>
      <c r="BT8" s="323">
        <v>13.30913</v>
      </c>
      <c r="BU8" s="323">
        <v>13.50333</v>
      </c>
      <c r="BV8" s="323">
        <v>13.497350000000001</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73.444870968000004</v>
      </c>
      <c r="D11" s="215">
        <v>73.809785714</v>
      </c>
      <c r="E11" s="215">
        <v>74.135741934999999</v>
      </c>
      <c r="F11" s="215">
        <v>75.205933333000004</v>
      </c>
      <c r="G11" s="215">
        <v>74.123419354999996</v>
      </c>
      <c r="H11" s="215">
        <v>73.950966667000003</v>
      </c>
      <c r="I11" s="215">
        <v>74.185290323000004</v>
      </c>
      <c r="J11" s="215">
        <v>74.269709676999994</v>
      </c>
      <c r="K11" s="215">
        <v>74.738466666999997</v>
      </c>
      <c r="L11" s="215">
        <v>74.194064515999997</v>
      </c>
      <c r="M11" s="215">
        <v>73.882599999999996</v>
      </c>
      <c r="N11" s="215">
        <v>73.886935484000006</v>
      </c>
      <c r="O11" s="215">
        <v>73.559354838999994</v>
      </c>
      <c r="P11" s="215">
        <v>74.601172414000004</v>
      </c>
      <c r="Q11" s="215">
        <v>73.758709676999999</v>
      </c>
      <c r="R11" s="215">
        <v>73.707266666999999</v>
      </c>
      <c r="S11" s="215">
        <v>72.867677419000003</v>
      </c>
      <c r="T11" s="215">
        <v>72.169633332999993</v>
      </c>
      <c r="U11" s="215">
        <v>72.760129031999995</v>
      </c>
      <c r="V11" s="215">
        <v>72.183161290000001</v>
      </c>
      <c r="W11" s="215">
        <v>71.704999999999998</v>
      </c>
      <c r="X11" s="215">
        <v>71.424032257999997</v>
      </c>
      <c r="Y11" s="215">
        <v>72.02</v>
      </c>
      <c r="Z11" s="215">
        <v>71.208838709999995</v>
      </c>
      <c r="AA11" s="215">
        <v>71.020129032</v>
      </c>
      <c r="AB11" s="215">
        <v>71.624178571000002</v>
      </c>
      <c r="AC11" s="215">
        <v>73.300064516000006</v>
      </c>
      <c r="AD11" s="215">
        <v>73.377966666999995</v>
      </c>
      <c r="AE11" s="215">
        <v>73.256032258000005</v>
      </c>
      <c r="AF11" s="215">
        <v>73.831466667000001</v>
      </c>
      <c r="AG11" s="215">
        <v>74.736612902999994</v>
      </c>
      <c r="AH11" s="215">
        <v>74.718870968000004</v>
      </c>
      <c r="AI11" s="215">
        <v>75.837599999999995</v>
      </c>
      <c r="AJ11" s="215">
        <v>76.898096773999995</v>
      </c>
      <c r="AK11" s="215">
        <v>78.983766666999998</v>
      </c>
      <c r="AL11" s="215">
        <v>79.451354839000004</v>
      </c>
      <c r="AM11" s="215">
        <v>77.911774194000003</v>
      </c>
      <c r="AN11" s="215">
        <v>79.346249999999998</v>
      </c>
      <c r="AO11" s="215">
        <v>80.154612903</v>
      </c>
      <c r="AP11" s="215">
        <v>80.436366667000001</v>
      </c>
      <c r="AQ11" s="215">
        <v>81.307677419000001</v>
      </c>
      <c r="AR11" s="215">
        <v>81.770600000000002</v>
      </c>
      <c r="AS11" s="215">
        <v>83.383806452000002</v>
      </c>
      <c r="AT11" s="215">
        <v>85.154838710000007</v>
      </c>
      <c r="AU11" s="215">
        <v>86.343333333000004</v>
      </c>
      <c r="AV11" s="215">
        <v>87.177032257999997</v>
      </c>
      <c r="AW11" s="215">
        <v>88.550066666999996</v>
      </c>
      <c r="AX11" s="215">
        <v>88.906290322999993</v>
      </c>
      <c r="AY11" s="215">
        <v>88.722999999999999</v>
      </c>
      <c r="AZ11" s="215">
        <v>89.509178571000007</v>
      </c>
      <c r="BA11" s="215">
        <v>90.049161290000001</v>
      </c>
      <c r="BB11" s="215">
        <v>90.523099999999999</v>
      </c>
      <c r="BC11" s="215">
        <v>90.102483871000004</v>
      </c>
      <c r="BD11" s="215">
        <v>91.179400000000001</v>
      </c>
      <c r="BE11" s="215">
        <v>90.963570000000004</v>
      </c>
      <c r="BF11" s="215">
        <v>92.159170000000003</v>
      </c>
      <c r="BG11" s="323">
        <v>92.846819999999994</v>
      </c>
      <c r="BH11" s="323">
        <v>93.213009999999997</v>
      </c>
      <c r="BI11" s="323">
        <v>93.663349999999994</v>
      </c>
      <c r="BJ11" s="323">
        <v>93.67362</v>
      </c>
      <c r="BK11" s="323">
        <v>93.267600000000002</v>
      </c>
      <c r="BL11" s="323">
        <v>92.907929999999993</v>
      </c>
      <c r="BM11" s="323">
        <v>92.734409999999997</v>
      </c>
      <c r="BN11" s="323">
        <v>92.732889999999998</v>
      </c>
      <c r="BO11" s="323">
        <v>92.930620000000005</v>
      </c>
      <c r="BP11" s="323">
        <v>93.103409999999997</v>
      </c>
      <c r="BQ11" s="323">
        <v>93.235709999999997</v>
      </c>
      <c r="BR11" s="323">
        <v>93.580510000000004</v>
      </c>
      <c r="BS11" s="323">
        <v>93.805120000000002</v>
      </c>
      <c r="BT11" s="323">
        <v>93.630520000000004</v>
      </c>
      <c r="BU11" s="323">
        <v>93.520070000000004</v>
      </c>
      <c r="BV11" s="323">
        <v>92.818529999999996</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61.662896338000003</v>
      </c>
      <c r="BD14" s="68">
        <v>55.504253714000001</v>
      </c>
      <c r="BE14" s="68">
        <v>57.268601052999998</v>
      </c>
      <c r="BF14" s="68">
        <v>60.116543628999999</v>
      </c>
      <c r="BG14" s="325">
        <v>50.070320000000002</v>
      </c>
      <c r="BH14" s="325">
        <v>55.692599999999999</v>
      </c>
      <c r="BI14" s="325">
        <v>49.381079999999997</v>
      </c>
      <c r="BJ14" s="325">
        <v>55.202199999999998</v>
      </c>
      <c r="BK14" s="325">
        <v>55.718299999999999</v>
      </c>
      <c r="BL14" s="325">
        <v>52.690199999999997</v>
      </c>
      <c r="BM14" s="325">
        <v>59.485930000000003</v>
      </c>
      <c r="BN14" s="325">
        <v>39.067889999999998</v>
      </c>
      <c r="BO14" s="325">
        <v>46.798259999999999</v>
      </c>
      <c r="BP14" s="325">
        <v>44.213790000000003</v>
      </c>
      <c r="BQ14" s="325">
        <v>57.584389999999999</v>
      </c>
      <c r="BR14" s="325">
        <v>59.646129999999999</v>
      </c>
      <c r="BS14" s="325">
        <v>47.699919999999999</v>
      </c>
      <c r="BT14" s="325">
        <v>51.391480000000001</v>
      </c>
      <c r="BU14" s="325">
        <v>48.187579999999997</v>
      </c>
      <c r="BV14" s="325">
        <v>54.819339999999997</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19.261333</v>
      </c>
      <c r="D19" s="215">
        <v>19.664414000000001</v>
      </c>
      <c r="E19" s="215">
        <v>19.339934</v>
      </c>
      <c r="F19" s="215">
        <v>19.25123</v>
      </c>
      <c r="G19" s="215">
        <v>19.315912999999998</v>
      </c>
      <c r="H19" s="215">
        <v>19.853079999999999</v>
      </c>
      <c r="I19" s="215">
        <v>20.134339000000001</v>
      </c>
      <c r="J19" s="215">
        <v>19.939488000000001</v>
      </c>
      <c r="K19" s="215">
        <v>19.432531000000001</v>
      </c>
      <c r="L19" s="215">
        <v>19.490704000000001</v>
      </c>
      <c r="M19" s="215">
        <v>19.127433</v>
      </c>
      <c r="N19" s="215">
        <v>19.589155000000002</v>
      </c>
      <c r="O19" s="215">
        <v>19.062801</v>
      </c>
      <c r="P19" s="215">
        <v>19.846603000000002</v>
      </c>
      <c r="Q19" s="215">
        <v>19.728204000000002</v>
      </c>
      <c r="R19" s="215">
        <v>19.340226000000001</v>
      </c>
      <c r="S19" s="215">
        <v>19.328156</v>
      </c>
      <c r="T19" s="215">
        <v>19.846173</v>
      </c>
      <c r="U19" s="215">
        <v>19.775658</v>
      </c>
      <c r="V19" s="215">
        <v>20.274782999999999</v>
      </c>
      <c r="W19" s="215">
        <v>19.756826</v>
      </c>
      <c r="X19" s="215">
        <v>19.650106999999998</v>
      </c>
      <c r="Y19" s="215">
        <v>19.658867999999998</v>
      </c>
      <c r="Z19" s="215">
        <v>19.983958999999999</v>
      </c>
      <c r="AA19" s="215">
        <v>19.322835999999999</v>
      </c>
      <c r="AB19" s="215">
        <v>19.190398999999999</v>
      </c>
      <c r="AC19" s="215">
        <v>20.060120999999999</v>
      </c>
      <c r="AD19" s="215">
        <v>19.595317000000001</v>
      </c>
      <c r="AE19" s="215">
        <v>20.066234999999999</v>
      </c>
      <c r="AF19" s="215">
        <v>20.561236000000001</v>
      </c>
      <c r="AG19" s="215">
        <v>20.118914</v>
      </c>
      <c r="AH19" s="215">
        <v>20.251183999999999</v>
      </c>
      <c r="AI19" s="215">
        <v>19.640605000000001</v>
      </c>
      <c r="AJ19" s="215">
        <v>19.989643999999998</v>
      </c>
      <c r="AK19" s="215">
        <v>20.307230000000001</v>
      </c>
      <c r="AL19" s="215">
        <v>20.323447000000002</v>
      </c>
      <c r="AM19" s="215">
        <v>20.461323</v>
      </c>
      <c r="AN19" s="215">
        <v>19.619446</v>
      </c>
      <c r="AO19" s="215">
        <v>20.573001999999999</v>
      </c>
      <c r="AP19" s="215">
        <v>19.940937000000002</v>
      </c>
      <c r="AQ19" s="215">
        <v>20.356517</v>
      </c>
      <c r="AR19" s="215">
        <v>20.705323</v>
      </c>
      <c r="AS19" s="215">
        <v>20.621328999999999</v>
      </c>
      <c r="AT19" s="215">
        <v>21.302289999999999</v>
      </c>
      <c r="AU19" s="215">
        <v>19.951416999999999</v>
      </c>
      <c r="AV19" s="215">
        <v>20.77356</v>
      </c>
      <c r="AW19" s="215">
        <v>20.548012</v>
      </c>
      <c r="AX19" s="215">
        <v>20.479158999999999</v>
      </c>
      <c r="AY19" s="215">
        <v>20.452116</v>
      </c>
      <c r="AZ19" s="215">
        <v>20.193715000000001</v>
      </c>
      <c r="BA19" s="215">
        <v>20.204429000000001</v>
      </c>
      <c r="BB19" s="215">
        <v>20.112276000000001</v>
      </c>
      <c r="BC19" s="215">
        <v>20.259079</v>
      </c>
      <c r="BD19" s="215">
        <v>20.746022147000001</v>
      </c>
      <c r="BE19" s="215">
        <v>20.683663653</v>
      </c>
      <c r="BF19" s="215">
        <v>20.909397219999999</v>
      </c>
      <c r="BG19" s="323">
        <v>20.571290000000001</v>
      </c>
      <c r="BH19" s="323">
        <v>20.881810000000002</v>
      </c>
      <c r="BI19" s="323">
        <v>20.833320000000001</v>
      </c>
      <c r="BJ19" s="323">
        <v>21.143619999999999</v>
      </c>
      <c r="BK19" s="323">
        <v>20.585850000000001</v>
      </c>
      <c r="BL19" s="323">
        <v>20.305599999999998</v>
      </c>
      <c r="BM19" s="323">
        <v>20.441030000000001</v>
      </c>
      <c r="BN19" s="323">
        <v>20.398029999999999</v>
      </c>
      <c r="BO19" s="323">
        <v>20.490729999999999</v>
      </c>
      <c r="BP19" s="323">
        <v>21.136759999999999</v>
      </c>
      <c r="BQ19" s="323">
        <v>21.333469999999998</v>
      </c>
      <c r="BR19" s="323">
        <v>21.43458</v>
      </c>
      <c r="BS19" s="323">
        <v>20.88691</v>
      </c>
      <c r="BT19" s="323">
        <v>21.014810000000001</v>
      </c>
      <c r="BU19" s="323">
        <v>20.90577</v>
      </c>
      <c r="BV19" s="323">
        <v>21.184819999999998</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100.48322674000001</v>
      </c>
      <c r="D22" s="215">
        <v>104.47036579</v>
      </c>
      <c r="E22" s="215">
        <v>83.591160578</v>
      </c>
      <c r="F22" s="215">
        <v>66.930632669999994</v>
      </c>
      <c r="G22" s="215">
        <v>59.940184803999998</v>
      </c>
      <c r="H22" s="215">
        <v>63.330122637000002</v>
      </c>
      <c r="I22" s="215">
        <v>66.700323319999995</v>
      </c>
      <c r="J22" s="215">
        <v>66.216925161999995</v>
      </c>
      <c r="K22" s="215">
        <v>63.377828262999998</v>
      </c>
      <c r="L22" s="215">
        <v>64.106702131999995</v>
      </c>
      <c r="M22" s="215">
        <v>74.971261769999998</v>
      </c>
      <c r="N22" s="215">
        <v>83.489204803000007</v>
      </c>
      <c r="O22" s="215">
        <v>99.732019773999994</v>
      </c>
      <c r="P22" s="215">
        <v>91.457169726999993</v>
      </c>
      <c r="Q22" s="215">
        <v>76.009562127999999</v>
      </c>
      <c r="R22" s="215">
        <v>69.461554766999996</v>
      </c>
      <c r="S22" s="215">
        <v>63.412751839000002</v>
      </c>
      <c r="T22" s="215">
        <v>66.688463866999996</v>
      </c>
      <c r="U22" s="215">
        <v>70.535909384999997</v>
      </c>
      <c r="V22" s="215">
        <v>71.237811579999999</v>
      </c>
      <c r="W22" s="215">
        <v>64.924982063000002</v>
      </c>
      <c r="X22" s="215">
        <v>62.103255230000002</v>
      </c>
      <c r="Y22" s="215">
        <v>71.981428532999999</v>
      </c>
      <c r="Z22" s="215">
        <v>92.460310518</v>
      </c>
      <c r="AA22" s="215">
        <v>93.971454483000002</v>
      </c>
      <c r="AB22" s="215">
        <v>83.541220213000003</v>
      </c>
      <c r="AC22" s="215">
        <v>81.372219091999995</v>
      </c>
      <c r="AD22" s="215">
        <v>64.367193936999996</v>
      </c>
      <c r="AE22" s="215">
        <v>60.993230029000003</v>
      </c>
      <c r="AF22" s="215">
        <v>63.633924</v>
      </c>
      <c r="AG22" s="215">
        <v>69.040276519000003</v>
      </c>
      <c r="AH22" s="215">
        <v>67.523258455999994</v>
      </c>
      <c r="AI22" s="215">
        <v>63.991618903000003</v>
      </c>
      <c r="AJ22" s="215">
        <v>65.473677874000003</v>
      </c>
      <c r="AK22" s="215">
        <v>78.487295099999997</v>
      </c>
      <c r="AL22" s="215">
        <v>99.437875899000005</v>
      </c>
      <c r="AM22" s="215">
        <v>106.78713442</v>
      </c>
      <c r="AN22" s="215">
        <v>96.43751675</v>
      </c>
      <c r="AO22" s="215">
        <v>89.461310514999994</v>
      </c>
      <c r="AP22" s="215">
        <v>77.873963367000002</v>
      </c>
      <c r="AQ22" s="215">
        <v>66.024630258000002</v>
      </c>
      <c r="AR22" s="215">
        <v>68.344642769999993</v>
      </c>
      <c r="AS22" s="215">
        <v>75.690596263000003</v>
      </c>
      <c r="AT22" s="215">
        <v>74.560227867999998</v>
      </c>
      <c r="AU22" s="215">
        <v>71.951537533000007</v>
      </c>
      <c r="AV22" s="215">
        <v>73.429359610000006</v>
      </c>
      <c r="AW22" s="215">
        <v>89.599700562999999</v>
      </c>
      <c r="AX22" s="215">
        <v>95.437092483000001</v>
      </c>
      <c r="AY22" s="215">
        <v>109.05139393</v>
      </c>
      <c r="AZ22" s="215">
        <v>106.44127979</v>
      </c>
      <c r="BA22" s="215">
        <v>93.012758324000004</v>
      </c>
      <c r="BB22" s="215">
        <v>72.764036099999998</v>
      </c>
      <c r="BC22" s="215">
        <v>67.945586061</v>
      </c>
      <c r="BD22" s="215">
        <v>69.981202667000005</v>
      </c>
      <c r="BE22" s="215">
        <v>77.511139999999997</v>
      </c>
      <c r="BF22" s="215">
        <v>78.046645999999996</v>
      </c>
      <c r="BG22" s="323">
        <v>72.575320000000005</v>
      </c>
      <c r="BH22" s="323">
        <v>75.597239999999999</v>
      </c>
      <c r="BI22" s="323">
        <v>89.314260000000004</v>
      </c>
      <c r="BJ22" s="323">
        <v>102.9205</v>
      </c>
      <c r="BK22" s="323">
        <v>111.9949</v>
      </c>
      <c r="BL22" s="323">
        <v>104.129</v>
      </c>
      <c r="BM22" s="323">
        <v>91.003609999999995</v>
      </c>
      <c r="BN22" s="323">
        <v>77.746489999999994</v>
      </c>
      <c r="BO22" s="323">
        <v>71.081329999999994</v>
      </c>
      <c r="BP22" s="323">
        <v>72.165790000000001</v>
      </c>
      <c r="BQ22" s="323">
        <v>77.069479999999999</v>
      </c>
      <c r="BR22" s="323">
        <v>77.637720000000002</v>
      </c>
      <c r="BS22" s="323">
        <v>74.621179999999995</v>
      </c>
      <c r="BT22" s="323">
        <v>77.240610000000004</v>
      </c>
      <c r="BU22" s="323">
        <v>88.647589999999994</v>
      </c>
      <c r="BV22" s="323">
        <v>101.0412</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68.900460065999994</v>
      </c>
      <c r="AN25" s="68">
        <v>49.884349116000003</v>
      </c>
      <c r="AO25" s="68">
        <v>48.745744686999998</v>
      </c>
      <c r="AP25" s="68">
        <v>44.777178720000002</v>
      </c>
      <c r="AQ25" s="68">
        <v>51.694641294</v>
      </c>
      <c r="AR25" s="68">
        <v>60.172872900000002</v>
      </c>
      <c r="AS25" s="68">
        <v>68.018199042999996</v>
      </c>
      <c r="AT25" s="68">
        <v>67.895375306999995</v>
      </c>
      <c r="AU25" s="68">
        <v>58.144706280000001</v>
      </c>
      <c r="AV25" s="68">
        <v>52.857872026000003</v>
      </c>
      <c r="AW25" s="68">
        <v>56.154473160000002</v>
      </c>
      <c r="AX25" s="68">
        <v>60.044470431000001</v>
      </c>
      <c r="AY25" s="68">
        <v>60.121111079999999</v>
      </c>
      <c r="AZ25" s="68">
        <v>49.130178776000001</v>
      </c>
      <c r="BA25" s="68">
        <v>48.327588941999998</v>
      </c>
      <c r="BB25" s="68">
        <v>37.863203220000003</v>
      </c>
      <c r="BC25" s="68">
        <v>44.108410976999998</v>
      </c>
      <c r="BD25" s="68">
        <v>48.118413627000002</v>
      </c>
      <c r="BE25" s="68">
        <v>64.452037689999997</v>
      </c>
      <c r="BF25" s="68">
        <v>62.475283939999997</v>
      </c>
      <c r="BG25" s="325">
        <v>45.574570000000001</v>
      </c>
      <c r="BH25" s="325">
        <v>44.411169999999998</v>
      </c>
      <c r="BI25" s="325">
        <v>38.957999999999998</v>
      </c>
      <c r="BJ25" s="325">
        <v>49.843409999999999</v>
      </c>
      <c r="BK25" s="325">
        <v>54.814140000000002</v>
      </c>
      <c r="BL25" s="325">
        <v>47.58663</v>
      </c>
      <c r="BM25" s="325">
        <v>44.336480000000002</v>
      </c>
      <c r="BN25" s="325">
        <v>32.270949999999999</v>
      </c>
      <c r="BO25" s="325">
        <v>39.635269999999998</v>
      </c>
      <c r="BP25" s="325">
        <v>44.965299999999999</v>
      </c>
      <c r="BQ25" s="325">
        <v>56.824590000000001</v>
      </c>
      <c r="BR25" s="325">
        <v>56.997959999999999</v>
      </c>
      <c r="BS25" s="325">
        <v>43.688180000000003</v>
      </c>
      <c r="BT25" s="325">
        <v>40.078499999999998</v>
      </c>
      <c r="BU25" s="325">
        <v>37.479730000000004</v>
      </c>
      <c r="BV25" s="325">
        <v>49.744959999999999</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11.02840939</v>
      </c>
      <c r="D28" s="215">
        <v>11.338277209999999</v>
      </c>
      <c r="E28" s="215">
        <v>10.20822628</v>
      </c>
      <c r="F28" s="215">
        <v>9.5372963510000002</v>
      </c>
      <c r="G28" s="215">
        <v>9.6538179579999994</v>
      </c>
      <c r="H28" s="215">
        <v>11.276475270000001</v>
      </c>
      <c r="I28" s="215">
        <v>12.12562518</v>
      </c>
      <c r="J28" s="215">
        <v>12.08863665</v>
      </c>
      <c r="K28" s="215">
        <v>11.499994839999999</v>
      </c>
      <c r="L28" s="215">
        <v>9.9225002460000002</v>
      </c>
      <c r="M28" s="215">
        <v>9.5866746559999996</v>
      </c>
      <c r="N28" s="215">
        <v>9.9945556829999997</v>
      </c>
      <c r="O28" s="215">
        <v>10.73582944</v>
      </c>
      <c r="P28" s="215">
        <v>10.616690930000001</v>
      </c>
      <c r="Q28" s="215">
        <v>9.5931623380000008</v>
      </c>
      <c r="R28" s="215">
        <v>9.3472501539999993</v>
      </c>
      <c r="S28" s="215">
        <v>9.5511917690000008</v>
      </c>
      <c r="T28" s="215">
        <v>11.38790897</v>
      </c>
      <c r="U28" s="215">
        <v>12.41094657</v>
      </c>
      <c r="V28" s="215">
        <v>12.70533176</v>
      </c>
      <c r="W28" s="215">
        <v>11.61376739</v>
      </c>
      <c r="X28" s="215">
        <v>9.9364685769999994</v>
      </c>
      <c r="Y28" s="215">
        <v>9.6195098940000001</v>
      </c>
      <c r="Z28" s="215">
        <v>10.401550110000001</v>
      </c>
      <c r="AA28" s="215">
        <v>10.65387563</v>
      </c>
      <c r="AB28" s="215">
        <v>10.23819623</v>
      </c>
      <c r="AC28" s="215">
        <v>9.7769945020000009</v>
      </c>
      <c r="AD28" s="215">
        <v>9.4662947919999993</v>
      </c>
      <c r="AE28" s="215">
        <v>9.7854352539999994</v>
      </c>
      <c r="AF28" s="215">
        <v>11.351659229999999</v>
      </c>
      <c r="AG28" s="215">
        <v>12.27018161</v>
      </c>
      <c r="AH28" s="215">
        <v>12.026465099999999</v>
      </c>
      <c r="AI28" s="215">
        <v>11.097962040000001</v>
      </c>
      <c r="AJ28" s="215">
        <v>10.02877762</v>
      </c>
      <c r="AK28" s="215">
        <v>9.8267426269999998</v>
      </c>
      <c r="AL28" s="215">
        <v>10.47508193</v>
      </c>
      <c r="AM28" s="215">
        <v>11.383110885000001</v>
      </c>
      <c r="AN28" s="215">
        <v>10.683189733000001</v>
      </c>
      <c r="AO28" s="215">
        <v>9.8010686030999992</v>
      </c>
      <c r="AP28" s="215">
        <v>9.5052135249000003</v>
      </c>
      <c r="AQ28" s="215">
        <v>9.9912352502000008</v>
      </c>
      <c r="AR28" s="215">
        <v>11.505767214</v>
      </c>
      <c r="AS28" s="215">
        <v>12.331911184999999</v>
      </c>
      <c r="AT28" s="215">
        <v>12.599276044</v>
      </c>
      <c r="AU28" s="215">
        <v>11.458027461</v>
      </c>
      <c r="AV28" s="215">
        <v>10.18730648</v>
      </c>
      <c r="AW28" s="215">
        <v>9.9191446828000007</v>
      </c>
      <c r="AX28" s="215">
        <v>10.310393233999999</v>
      </c>
      <c r="AY28" s="215">
        <v>10.835727592</v>
      </c>
      <c r="AZ28" s="215">
        <v>10.827194087000001</v>
      </c>
      <c r="BA28" s="215">
        <v>9.9786184128999995</v>
      </c>
      <c r="BB28" s="215">
        <v>9.4071186038000008</v>
      </c>
      <c r="BC28" s="215">
        <v>9.7882588990000006</v>
      </c>
      <c r="BD28" s="215">
        <v>11.125665432</v>
      </c>
      <c r="BE28" s="215">
        <v>12.170233279</v>
      </c>
      <c r="BF28" s="215">
        <v>12.437092247000001</v>
      </c>
      <c r="BG28" s="323">
        <v>11.07536</v>
      </c>
      <c r="BH28" s="323">
        <v>10.007059999999999</v>
      </c>
      <c r="BI28" s="323">
        <v>9.6601800000000004</v>
      </c>
      <c r="BJ28" s="323">
        <v>10.26599</v>
      </c>
      <c r="BK28" s="323">
        <v>10.907690000000001</v>
      </c>
      <c r="BL28" s="323">
        <v>10.85247</v>
      </c>
      <c r="BM28" s="323">
        <v>9.9057969999999997</v>
      </c>
      <c r="BN28" s="323">
        <v>9.3957850000000001</v>
      </c>
      <c r="BO28" s="323">
        <v>9.7478040000000004</v>
      </c>
      <c r="BP28" s="323">
        <v>10.994669999999999</v>
      </c>
      <c r="BQ28" s="323">
        <v>12.04513</v>
      </c>
      <c r="BR28" s="323">
        <v>12.305899999999999</v>
      </c>
      <c r="BS28" s="323">
        <v>11.06334</v>
      </c>
      <c r="BT28" s="323">
        <v>10.05397</v>
      </c>
      <c r="BU28" s="323">
        <v>9.6894770000000001</v>
      </c>
      <c r="BV28" s="323">
        <v>10.302960000000001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0.81260381168999996</v>
      </c>
      <c r="D31" s="215">
        <v>0.76571406232000006</v>
      </c>
      <c r="E31" s="215">
        <v>0.83152305925000003</v>
      </c>
      <c r="F31" s="215">
        <v>0.83012406206</v>
      </c>
      <c r="G31" s="215">
        <v>0.82695175427000001</v>
      </c>
      <c r="H31" s="215">
        <v>0.79239487191000002</v>
      </c>
      <c r="I31" s="215">
        <v>0.81761791160999997</v>
      </c>
      <c r="J31" s="215">
        <v>0.79429782702999996</v>
      </c>
      <c r="K31" s="215">
        <v>0.74776996826999997</v>
      </c>
      <c r="L31" s="215">
        <v>0.77404599877000002</v>
      </c>
      <c r="M31" s="215">
        <v>0.82240811763999999</v>
      </c>
      <c r="N31" s="215">
        <v>0.87588892274999997</v>
      </c>
      <c r="O31" s="215">
        <v>0.85505524953000001</v>
      </c>
      <c r="P31" s="215">
        <v>0.85388729243000006</v>
      </c>
      <c r="Q31" s="215">
        <v>0.93058807833000001</v>
      </c>
      <c r="R31" s="215">
        <v>0.88289176410000003</v>
      </c>
      <c r="S31" s="215">
        <v>0.89671426477000005</v>
      </c>
      <c r="T31" s="215">
        <v>0.85046848417999998</v>
      </c>
      <c r="U31" s="215">
        <v>0.86850294174999998</v>
      </c>
      <c r="V31" s="215">
        <v>0.81926620336</v>
      </c>
      <c r="W31" s="215">
        <v>0.78553680611999999</v>
      </c>
      <c r="X31" s="215">
        <v>0.82796863311000002</v>
      </c>
      <c r="Y31" s="215">
        <v>0.83113955272999995</v>
      </c>
      <c r="Z31" s="215">
        <v>0.93094974920999995</v>
      </c>
      <c r="AA31" s="215">
        <v>0.90192357038000004</v>
      </c>
      <c r="AB31" s="215">
        <v>0.84924902392000001</v>
      </c>
      <c r="AC31" s="215">
        <v>1.0071029296</v>
      </c>
      <c r="AD31" s="215">
        <v>0.98969993944000001</v>
      </c>
      <c r="AE31" s="215">
        <v>1.0307518742999999</v>
      </c>
      <c r="AF31" s="215">
        <v>0.98809410637999995</v>
      </c>
      <c r="AG31" s="215">
        <v>0.92381456099000003</v>
      </c>
      <c r="AH31" s="215">
        <v>0.86625762991999999</v>
      </c>
      <c r="AI31" s="215">
        <v>0.83966952548999996</v>
      </c>
      <c r="AJ31" s="215">
        <v>0.91118334325000006</v>
      </c>
      <c r="AK31" s="215">
        <v>0.90227339946999996</v>
      </c>
      <c r="AL31" s="215">
        <v>0.93817285227000002</v>
      </c>
      <c r="AM31" s="215">
        <v>0.98318737234999998</v>
      </c>
      <c r="AN31" s="215">
        <v>0.92089374806000002</v>
      </c>
      <c r="AO31" s="215">
        <v>1.0137967916999999</v>
      </c>
      <c r="AP31" s="215">
        <v>1.0120012363999999</v>
      </c>
      <c r="AQ31" s="215">
        <v>1.0506875946000001</v>
      </c>
      <c r="AR31" s="215">
        <v>1.0328177220000001</v>
      </c>
      <c r="AS31" s="215">
        <v>0.92708184871999999</v>
      </c>
      <c r="AT31" s="215">
        <v>0.94004807872999996</v>
      </c>
      <c r="AU31" s="215">
        <v>0.85201333400000001</v>
      </c>
      <c r="AV31" s="215">
        <v>0.89064658455000001</v>
      </c>
      <c r="AW31" s="215">
        <v>0.90470626001999999</v>
      </c>
      <c r="AX31" s="215">
        <v>0.94766388734999996</v>
      </c>
      <c r="AY31" s="215">
        <v>0.95198882385000005</v>
      </c>
      <c r="AZ31" s="215">
        <v>0.87971587153999997</v>
      </c>
      <c r="BA31" s="215">
        <v>0.99969543582999998</v>
      </c>
      <c r="BB31" s="215">
        <v>1.0374742662000001</v>
      </c>
      <c r="BC31" s="215">
        <v>1.0754622989</v>
      </c>
      <c r="BD31" s="215">
        <v>1.0384960000000001</v>
      </c>
      <c r="BE31" s="215">
        <v>0.94967659999999998</v>
      </c>
      <c r="BF31" s="215">
        <v>0.9417333</v>
      </c>
      <c r="BG31" s="323">
        <v>0.87442609999999998</v>
      </c>
      <c r="BH31" s="323">
        <v>0.92788230000000005</v>
      </c>
      <c r="BI31" s="323">
        <v>0.92000179999999998</v>
      </c>
      <c r="BJ31" s="323">
        <v>0.96672630000000004</v>
      </c>
      <c r="BK31" s="323">
        <v>0.99755729999999998</v>
      </c>
      <c r="BL31" s="323">
        <v>0.94861419999999996</v>
      </c>
      <c r="BM31" s="323">
        <v>1.0273000000000001</v>
      </c>
      <c r="BN31" s="323">
        <v>1.1022350000000001</v>
      </c>
      <c r="BO31" s="323">
        <v>1.1002110000000001</v>
      </c>
      <c r="BP31" s="323">
        <v>1.0738479999999999</v>
      </c>
      <c r="BQ31" s="323">
        <v>1.0168969999999999</v>
      </c>
      <c r="BR31" s="323">
        <v>1.014913</v>
      </c>
      <c r="BS31" s="323">
        <v>0.90416779999999997</v>
      </c>
      <c r="BT31" s="323">
        <v>0.97963460000000002</v>
      </c>
      <c r="BU31" s="323">
        <v>0.95339640000000003</v>
      </c>
      <c r="BV31" s="323">
        <v>1.0351999999999999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9.3000797019999997</v>
      </c>
      <c r="D34" s="215">
        <v>8.6127394670000008</v>
      </c>
      <c r="E34" s="215">
        <v>8.4350449059999999</v>
      </c>
      <c r="F34" s="215">
        <v>7.4702906550000003</v>
      </c>
      <c r="G34" s="215">
        <v>7.6479656760000001</v>
      </c>
      <c r="H34" s="215">
        <v>7.9025077509999999</v>
      </c>
      <c r="I34" s="215">
        <v>8.4338239290000008</v>
      </c>
      <c r="J34" s="215">
        <v>8.316313611</v>
      </c>
      <c r="K34" s="215">
        <v>7.6892503269999999</v>
      </c>
      <c r="L34" s="215">
        <v>7.6214663710000004</v>
      </c>
      <c r="M34" s="215">
        <v>7.6816463180000003</v>
      </c>
      <c r="N34" s="215">
        <v>8.3733319149999996</v>
      </c>
      <c r="O34" s="215">
        <v>9.0627242629999998</v>
      </c>
      <c r="P34" s="215">
        <v>8.2314465689999992</v>
      </c>
      <c r="Q34" s="215">
        <v>7.9857717170000004</v>
      </c>
      <c r="R34" s="215">
        <v>7.4520476569999996</v>
      </c>
      <c r="S34" s="215">
        <v>7.5816886200000004</v>
      </c>
      <c r="T34" s="215">
        <v>7.9348135739999996</v>
      </c>
      <c r="U34" s="215">
        <v>8.4691213399999992</v>
      </c>
      <c r="V34" s="215">
        <v>8.5374993240000006</v>
      </c>
      <c r="W34" s="215">
        <v>7.7454325879999999</v>
      </c>
      <c r="X34" s="215">
        <v>7.6512491410000001</v>
      </c>
      <c r="Y34" s="215">
        <v>7.713210202</v>
      </c>
      <c r="Z34" s="215">
        <v>9.0802176990000003</v>
      </c>
      <c r="AA34" s="215">
        <v>8.9823780319999997</v>
      </c>
      <c r="AB34" s="215">
        <v>7.6231450890000003</v>
      </c>
      <c r="AC34" s="215">
        <v>8.4301989519999996</v>
      </c>
      <c r="AD34" s="215">
        <v>7.4522209210000003</v>
      </c>
      <c r="AE34" s="215">
        <v>7.7999908309999997</v>
      </c>
      <c r="AF34" s="215">
        <v>7.9644359150000001</v>
      </c>
      <c r="AG34" s="215">
        <v>8.4326685490000006</v>
      </c>
      <c r="AH34" s="215">
        <v>8.2976700999999995</v>
      </c>
      <c r="AI34" s="215">
        <v>7.6297963229999999</v>
      </c>
      <c r="AJ34" s="215">
        <v>7.8382678639999996</v>
      </c>
      <c r="AK34" s="215">
        <v>8.1295211219999999</v>
      </c>
      <c r="AL34" s="215">
        <v>9.2288168309999996</v>
      </c>
      <c r="AM34" s="215">
        <v>9.6548631700000005</v>
      </c>
      <c r="AN34" s="215">
        <v>8.0757419410000004</v>
      </c>
      <c r="AO34" s="215">
        <v>8.6835676619999997</v>
      </c>
      <c r="AP34" s="215">
        <v>7.8838511159999998</v>
      </c>
      <c r="AQ34" s="215">
        <v>8.0187005940000002</v>
      </c>
      <c r="AR34" s="215">
        <v>8.1441279729999998</v>
      </c>
      <c r="AS34" s="215">
        <v>8.6073226649999999</v>
      </c>
      <c r="AT34" s="215">
        <v>8.6942961140000001</v>
      </c>
      <c r="AU34" s="215">
        <v>7.8597580320000002</v>
      </c>
      <c r="AV34" s="215">
        <v>8.0949127819999998</v>
      </c>
      <c r="AW34" s="215">
        <v>8.4762018779999995</v>
      </c>
      <c r="AX34" s="215">
        <v>9.042962846</v>
      </c>
      <c r="AY34" s="215">
        <v>9.5075844350000001</v>
      </c>
      <c r="AZ34" s="215">
        <v>8.3555561550000004</v>
      </c>
      <c r="BA34" s="215">
        <v>8.6794286219999996</v>
      </c>
      <c r="BB34" s="215">
        <v>7.6490235279999998</v>
      </c>
      <c r="BC34" s="215">
        <v>7.9288887939999997</v>
      </c>
      <c r="BD34" s="215">
        <v>7.8650830000000003</v>
      </c>
      <c r="BE34" s="215">
        <v>8.5482479999999992</v>
      </c>
      <c r="BF34" s="215">
        <v>8.5132329999999996</v>
      </c>
      <c r="BG34" s="323">
        <v>7.6379780000000004</v>
      </c>
      <c r="BH34" s="323">
        <v>7.9530310000000002</v>
      </c>
      <c r="BI34" s="323">
        <v>8.0924519999999998</v>
      </c>
      <c r="BJ34" s="323">
        <v>9.0805880000000005</v>
      </c>
      <c r="BK34" s="323">
        <v>9.4149499999999993</v>
      </c>
      <c r="BL34" s="323">
        <v>8.4498189999999997</v>
      </c>
      <c r="BM34" s="323">
        <v>8.4772739999999995</v>
      </c>
      <c r="BN34" s="323">
        <v>7.6356060000000001</v>
      </c>
      <c r="BO34" s="323">
        <v>7.816122</v>
      </c>
      <c r="BP34" s="323">
        <v>7.8879080000000004</v>
      </c>
      <c r="BQ34" s="323">
        <v>8.4613759999999996</v>
      </c>
      <c r="BR34" s="323">
        <v>8.4967129999999997</v>
      </c>
      <c r="BS34" s="323">
        <v>7.7037550000000001</v>
      </c>
      <c r="BT34" s="323">
        <v>7.9674300000000002</v>
      </c>
      <c r="BU34" s="323">
        <v>8.0787820000000004</v>
      </c>
      <c r="BV34" s="323">
        <v>9.0744229999999995</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324"/>
      <c r="BH37" s="324"/>
      <c r="BI37" s="324"/>
      <c r="BJ37" s="324"/>
      <c r="BK37" s="324"/>
      <c r="BL37" s="324"/>
      <c r="BM37" s="324"/>
      <c r="BN37" s="324"/>
      <c r="BO37" s="324"/>
      <c r="BP37" s="324"/>
      <c r="BQ37" s="324"/>
      <c r="BR37" s="324"/>
      <c r="BS37" s="324"/>
      <c r="BT37" s="324"/>
      <c r="BU37" s="324"/>
      <c r="BV37" s="324"/>
    </row>
    <row r="38" spans="1:74" ht="11.1" customHeight="1" x14ac:dyDescent="0.2">
      <c r="A38" s="707"/>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324"/>
      <c r="BH38" s="324"/>
      <c r="BI38" s="324"/>
      <c r="BJ38" s="324"/>
      <c r="BK38" s="324"/>
      <c r="BL38" s="324"/>
      <c r="BM38" s="324"/>
      <c r="BN38" s="324"/>
      <c r="BO38" s="324"/>
      <c r="BP38" s="324"/>
      <c r="BQ38" s="324"/>
      <c r="BR38" s="324"/>
      <c r="BS38" s="324"/>
      <c r="BT38" s="324"/>
      <c r="BU38" s="324"/>
      <c r="BV38" s="324"/>
    </row>
    <row r="39" spans="1:74" ht="11.1" customHeight="1" x14ac:dyDescent="0.2">
      <c r="A39" s="707" t="s">
        <v>535</v>
      </c>
      <c r="B39" s="32" t="s">
        <v>106</v>
      </c>
      <c r="C39" s="215">
        <v>47.216999999999999</v>
      </c>
      <c r="D39" s="215">
        <v>50.584000000000003</v>
      </c>
      <c r="E39" s="215">
        <v>47.823</v>
      </c>
      <c r="F39" s="215">
        <v>54.453000000000003</v>
      </c>
      <c r="G39" s="215">
        <v>59.265000000000001</v>
      </c>
      <c r="H39" s="215">
        <v>59.819000000000003</v>
      </c>
      <c r="I39" s="215">
        <v>50.901000000000003</v>
      </c>
      <c r="J39" s="215">
        <v>42.866999999999997</v>
      </c>
      <c r="K39" s="215">
        <v>45.478999999999999</v>
      </c>
      <c r="L39" s="215">
        <v>46.222999999999999</v>
      </c>
      <c r="M39" s="215">
        <v>42.442999999999998</v>
      </c>
      <c r="N39" s="215">
        <v>37.189</v>
      </c>
      <c r="O39" s="215">
        <v>31.683</v>
      </c>
      <c r="P39" s="215">
        <v>30.323</v>
      </c>
      <c r="Q39" s="215">
        <v>37.545000000000002</v>
      </c>
      <c r="R39" s="215">
        <v>40.753999999999998</v>
      </c>
      <c r="S39" s="215">
        <v>46.712000000000003</v>
      </c>
      <c r="T39" s="215">
        <v>48.756999999999998</v>
      </c>
      <c r="U39" s="215">
        <v>44.651000000000003</v>
      </c>
      <c r="V39" s="215">
        <v>44.723999999999997</v>
      </c>
      <c r="W39" s="215">
        <v>45.182000000000002</v>
      </c>
      <c r="X39" s="215">
        <v>49.774999999999999</v>
      </c>
      <c r="Y39" s="215">
        <v>45.661000000000001</v>
      </c>
      <c r="Z39" s="215">
        <v>51.972000000000001</v>
      </c>
      <c r="AA39" s="215">
        <v>52.503999999999998</v>
      </c>
      <c r="AB39" s="215">
        <v>53.468000000000004</v>
      </c>
      <c r="AC39" s="215">
        <v>49.328000000000003</v>
      </c>
      <c r="AD39" s="215">
        <v>51.06</v>
      </c>
      <c r="AE39" s="215">
        <v>48.475999999999999</v>
      </c>
      <c r="AF39" s="215">
        <v>45.177999999999997</v>
      </c>
      <c r="AG39" s="215">
        <v>46.63</v>
      </c>
      <c r="AH39" s="215">
        <v>48.036999999999999</v>
      </c>
      <c r="AI39" s="215">
        <v>49.822000000000003</v>
      </c>
      <c r="AJ39" s="215">
        <v>51.578000000000003</v>
      </c>
      <c r="AK39" s="215">
        <v>56.639000000000003</v>
      </c>
      <c r="AL39" s="215">
        <v>57.881</v>
      </c>
      <c r="AM39" s="215">
        <v>63.698</v>
      </c>
      <c r="AN39" s="215">
        <v>62.228999999999999</v>
      </c>
      <c r="AO39" s="215">
        <v>62.725000000000001</v>
      </c>
      <c r="AP39" s="215">
        <v>66.254000000000005</v>
      </c>
      <c r="AQ39" s="215">
        <v>69.977999999999994</v>
      </c>
      <c r="AR39" s="215">
        <v>67.873000000000005</v>
      </c>
      <c r="AS39" s="215">
        <v>70.980999999999995</v>
      </c>
      <c r="AT39" s="215">
        <v>68.055000000000007</v>
      </c>
      <c r="AU39" s="215">
        <v>70.230999999999995</v>
      </c>
      <c r="AV39" s="215">
        <v>70.748999999999995</v>
      </c>
      <c r="AW39" s="215">
        <v>56.963000000000001</v>
      </c>
      <c r="AX39" s="215">
        <v>49.523000000000003</v>
      </c>
      <c r="AY39" s="215">
        <v>51.375999999999998</v>
      </c>
      <c r="AZ39" s="215">
        <v>54.954000000000001</v>
      </c>
      <c r="BA39" s="215">
        <v>58.151000000000003</v>
      </c>
      <c r="BB39" s="215">
        <v>63.862000000000002</v>
      </c>
      <c r="BC39" s="215">
        <v>60.826999999999998</v>
      </c>
      <c r="BD39" s="215">
        <v>54.656999999999996</v>
      </c>
      <c r="BE39" s="215">
        <v>57.34</v>
      </c>
      <c r="BF39" s="215">
        <v>54.84</v>
      </c>
      <c r="BG39" s="323">
        <v>54.5</v>
      </c>
      <c r="BH39" s="323">
        <v>54.5</v>
      </c>
      <c r="BI39" s="323">
        <v>54.5</v>
      </c>
      <c r="BJ39" s="323">
        <v>55.5</v>
      </c>
      <c r="BK39" s="323">
        <v>56.5</v>
      </c>
      <c r="BL39" s="323">
        <v>56.5</v>
      </c>
      <c r="BM39" s="323">
        <v>56.5</v>
      </c>
      <c r="BN39" s="323">
        <v>56.5</v>
      </c>
      <c r="BO39" s="323">
        <v>56.5</v>
      </c>
      <c r="BP39" s="323">
        <v>56.5</v>
      </c>
      <c r="BQ39" s="323">
        <v>56.5</v>
      </c>
      <c r="BR39" s="323">
        <v>56.5</v>
      </c>
      <c r="BS39" s="323">
        <v>56.5</v>
      </c>
      <c r="BT39" s="323">
        <v>56.5</v>
      </c>
      <c r="BU39" s="323">
        <v>56.5</v>
      </c>
      <c r="BV39" s="323">
        <v>56.5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2.9940000000000002</v>
      </c>
      <c r="D42" s="215">
        <v>2.8730000000000002</v>
      </c>
      <c r="E42" s="215">
        <v>2.831</v>
      </c>
      <c r="F42" s="215">
        <v>2.61</v>
      </c>
      <c r="G42" s="215">
        <v>2.8490000000000002</v>
      </c>
      <c r="H42" s="215">
        <v>2.7839999999999998</v>
      </c>
      <c r="I42" s="215">
        <v>2.839</v>
      </c>
      <c r="J42" s="215">
        <v>2.774</v>
      </c>
      <c r="K42" s="215">
        <v>2.66</v>
      </c>
      <c r="L42" s="215">
        <v>2.3410000000000002</v>
      </c>
      <c r="M42" s="215">
        <v>2.093</v>
      </c>
      <c r="N42" s="215">
        <v>1.929</v>
      </c>
      <c r="O42" s="215">
        <v>2.2829999999999999</v>
      </c>
      <c r="P42" s="215">
        <v>1.9890000000000001</v>
      </c>
      <c r="Q42" s="215">
        <v>1.7290000000000001</v>
      </c>
      <c r="R42" s="215">
        <v>1.917</v>
      </c>
      <c r="S42" s="215">
        <v>1.9219999999999999</v>
      </c>
      <c r="T42" s="215">
        <v>2.5870000000000002</v>
      </c>
      <c r="U42" s="215">
        <v>2.8220000000000001</v>
      </c>
      <c r="V42" s="215">
        <v>2.8220000000000001</v>
      </c>
      <c r="W42" s="215">
        <v>2.992</v>
      </c>
      <c r="X42" s="215">
        <v>2.9769999999999999</v>
      </c>
      <c r="Y42" s="215">
        <v>2.548</v>
      </c>
      <c r="Z42" s="215">
        <v>3.5910000000000002</v>
      </c>
      <c r="AA42" s="215">
        <v>3.3039999999999998</v>
      </c>
      <c r="AB42" s="215">
        <v>2.8519999999999999</v>
      </c>
      <c r="AC42" s="215">
        <v>2.88</v>
      </c>
      <c r="AD42" s="215">
        <v>3.1030000000000002</v>
      </c>
      <c r="AE42" s="215">
        <v>3.15</v>
      </c>
      <c r="AF42" s="215">
        <v>2.9750000000000001</v>
      </c>
      <c r="AG42" s="215">
        <v>2.984</v>
      </c>
      <c r="AH42" s="215">
        <v>2.9</v>
      </c>
      <c r="AI42" s="215">
        <v>2.976</v>
      </c>
      <c r="AJ42" s="215">
        <v>2.879</v>
      </c>
      <c r="AK42" s="215">
        <v>3.0139999999999998</v>
      </c>
      <c r="AL42" s="215">
        <v>2.8210000000000002</v>
      </c>
      <c r="AM42" s="215">
        <v>3.69</v>
      </c>
      <c r="AN42" s="215">
        <v>2.67</v>
      </c>
      <c r="AO42" s="215">
        <v>2.6930000000000001</v>
      </c>
      <c r="AP42" s="215">
        <v>2.7959999999999998</v>
      </c>
      <c r="AQ42" s="215">
        <v>2.8</v>
      </c>
      <c r="AR42" s="215">
        <v>2.9670000000000001</v>
      </c>
      <c r="AS42" s="215">
        <v>2.8330000000000002</v>
      </c>
      <c r="AT42" s="215">
        <v>2.9609999999999999</v>
      </c>
      <c r="AU42" s="215">
        <v>2.9950000000000001</v>
      </c>
      <c r="AV42" s="215">
        <v>3.2759999999999998</v>
      </c>
      <c r="AW42" s="215">
        <v>4.0910000000000002</v>
      </c>
      <c r="AX42" s="215">
        <v>4.0410000000000004</v>
      </c>
      <c r="AY42" s="215">
        <v>3.109</v>
      </c>
      <c r="AZ42" s="215">
        <v>2.6909999999999998</v>
      </c>
      <c r="BA42" s="215">
        <v>2.948</v>
      </c>
      <c r="BB42" s="215">
        <v>2.6469999999999998</v>
      </c>
      <c r="BC42" s="215">
        <v>2.6379999999999999</v>
      </c>
      <c r="BD42" s="215">
        <v>2.399</v>
      </c>
      <c r="BE42" s="215">
        <v>2.37</v>
      </c>
      <c r="BF42" s="215">
        <v>2.2200000000000002</v>
      </c>
      <c r="BG42" s="323">
        <v>2.3488850000000001</v>
      </c>
      <c r="BH42" s="323">
        <v>2.387985</v>
      </c>
      <c r="BI42" s="323">
        <v>2.397535</v>
      </c>
      <c r="BJ42" s="323">
        <v>2.5471819999999998</v>
      </c>
      <c r="BK42" s="323">
        <v>2.726153</v>
      </c>
      <c r="BL42" s="323">
        <v>2.7259980000000001</v>
      </c>
      <c r="BM42" s="323">
        <v>2.6466599999999998</v>
      </c>
      <c r="BN42" s="323">
        <v>2.406927</v>
      </c>
      <c r="BO42" s="323">
        <v>2.4071180000000001</v>
      </c>
      <c r="BP42" s="323">
        <v>2.4274290000000001</v>
      </c>
      <c r="BQ42" s="323">
        <v>2.4677440000000002</v>
      </c>
      <c r="BR42" s="323">
        <v>2.4680689999999998</v>
      </c>
      <c r="BS42" s="323">
        <v>2.438653</v>
      </c>
      <c r="BT42" s="323">
        <v>2.4674</v>
      </c>
      <c r="BU42" s="323">
        <v>2.599739</v>
      </c>
      <c r="BV42" s="323">
        <v>2.7691759999999999</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2.0699999999999998</v>
      </c>
      <c r="BA45" s="215">
        <v>2.08</v>
      </c>
      <c r="BB45" s="215">
        <v>2.0699999999999998</v>
      </c>
      <c r="BC45" s="215">
        <v>2.0499999999999998</v>
      </c>
      <c r="BD45" s="215">
        <v>2.1031900000000001</v>
      </c>
      <c r="BE45" s="215">
        <v>2.0949049999999998</v>
      </c>
      <c r="BF45" s="215">
        <v>2.0844749999999999</v>
      </c>
      <c r="BG45" s="323">
        <v>2.0922100000000001</v>
      </c>
      <c r="BH45" s="323">
        <v>2.0836320000000002</v>
      </c>
      <c r="BI45" s="323">
        <v>2.0813839999999999</v>
      </c>
      <c r="BJ45" s="323">
        <v>2.0971340000000001</v>
      </c>
      <c r="BK45" s="323">
        <v>2.100784</v>
      </c>
      <c r="BL45" s="323">
        <v>2.1136759999999999</v>
      </c>
      <c r="BM45" s="323">
        <v>2.1250230000000001</v>
      </c>
      <c r="BN45" s="323">
        <v>2.1412469999999999</v>
      </c>
      <c r="BO45" s="323">
        <v>2.129229</v>
      </c>
      <c r="BP45" s="323">
        <v>2.1063999999999998</v>
      </c>
      <c r="BQ45" s="323">
        <v>2.0975299999999999</v>
      </c>
      <c r="BR45" s="323">
        <v>2.1013320000000002</v>
      </c>
      <c r="BS45" s="323">
        <v>2.1063000000000001</v>
      </c>
      <c r="BT45" s="323">
        <v>2.0955400000000002</v>
      </c>
      <c r="BU45" s="323">
        <v>2.093877</v>
      </c>
      <c r="BV45" s="323">
        <v>2.1056979999999998</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1164</v>
      </c>
      <c r="C50" s="238">
        <v>17277.580000000002</v>
      </c>
      <c r="D50" s="238">
        <v>17277.580000000002</v>
      </c>
      <c r="E50" s="238">
        <v>17277.580000000002</v>
      </c>
      <c r="F50" s="238">
        <v>17405.669000000002</v>
      </c>
      <c r="G50" s="238">
        <v>17405.669000000002</v>
      </c>
      <c r="H50" s="238">
        <v>17405.669000000002</v>
      </c>
      <c r="I50" s="238">
        <v>17463.222000000002</v>
      </c>
      <c r="J50" s="238">
        <v>17463.222000000002</v>
      </c>
      <c r="K50" s="238">
        <v>17463.222000000002</v>
      </c>
      <c r="L50" s="238">
        <v>17468.901999999998</v>
      </c>
      <c r="M50" s="238">
        <v>17468.901999999998</v>
      </c>
      <c r="N50" s="238">
        <v>17468.901999999998</v>
      </c>
      <c r="O50" s="238">
        <v>17556.839</v>
      </c>
      <c r="P50" s="238">
        <v>17556.839</v>
      </c>
      <c r="Q50" s="238">
        <v>17556.839</v>
      </c>
      <c r="R50" s="238">
        <v>17639.417000000001</v>
      </c>
      <c r="S50" s="238">
        <v>17639.417000000001</v>
      </c>
      <c r="T50" s="238">
        <v>17639.417000000001</v>
      </c>
      <c r="U50" s="238">
        <v>17735.074000000001</v>
      </c>
      <c r="V50" s="238">
        <v>17735.074000000001</v>
      </c>
      <c r="W50" s="238">
        <v>17735.074000000001</v>
      </c>
      <c r="X50" s="238">
        <v>17824.231</v>
      </c>
      <c r="Y50" s="238">
        <v>17824.231</v>
      </c>
      <c r="Z50" s="238">
        <v>17824.231</v>
      </c>
      <c r="AA50" s="238">
        <v>17925.256000000001</v>
      </c>
      <c r="AB50" s="238">
        <v>17925.256000000001</v>
      </c>
      <c r="AC50" s="238">
        <v>17925.256000000001</v>
      </c>
      <c r="AD50" s="238">
        <v>18021.047999999999</v>
      </c>
      <c r="AE50" s="238">
        <v>18021.047999999999</v>
      </c>
      <c r="AF50" s="238">
        <v>18021.047999999999</v>
      </c>
      <c r="AG50" s="238">
        <v>18163.558000000001</v>
      </c>
      <c r="AH50" s="238">
        <v>18163.558000000001</v>
      </c>
      <c r="AI50" s="238">
        <v>18163.558000000001</v>
      </c>
      <c r="AJ50" s="238">
        <v>18322.464</v>
      </c>
      <c r="AK50" s="238">
        <v>18322.464</v>
      </c>
      <c r="AL50" s="238">
        <v>18322.464</v>
      </c>
      <c r="AM50" s="238">
        <v>18438.254000000001</v>
      </c>
      <c r="AN50" s="238">
        <v>18438.254000000001</v>
      </c>
      <c r="AO50" s="238">
        <v>18438.254000000001</v>
      </c>
      <c r="AP50" s="238">
        <v>18598.134999999998</v>
      </c>
      <c r="AQ50" s="238">
        <v>18598.134999999998</v>
      </c>
      <c r="AR50" s="238">
        <v>18598.134999999998</v>
      </c>
      <c r="AS50" s="238">
        <v>18732.72</v>
      </c>
      <c r="AT50" s="238">
        <v>18732.72</v>
      </c>
      <c r="AU50" s="238">
        <v>18732.72</v>
      </c>
      <c r="AV50" s="238">
        <v>18783.547999999999</v>
      </c>
      <c r="AW50" s="238">
        <v>18783.547999999999</v>
      </c>
      <c r="AX50" s="238">
        <v>18783.547999999999</v>
      </c>
      <c r="AY50" s="238">
        <v>18927.280999999999</v>
      </c>
      <c r="AZ50" s="238">
        <v>18927.280999999999</v>
      </c>
      <c r="BA50" s="238">
        <v>18927.280999999999</v>
      </c>
      <c r="BB50" s="238">
        <v>19023.82</v>
      </c>
      <c r="BC50" s="238">
        <v>19023.82</v>
      </c>
      <c r="BD50" s="238">
        <v>19023.82</v>
      </c>
      <c r="BE50" s="238">
        <v>19081.531852</v>
      </c>
      <c r="BF50" s="238">
        <v>19114.48963</v>
      </c>
      <c r="BG50" s="329">
        <v>19149.91</v>
      </c>
      <c r="BH50" s="329">
        <v>19190.53</v>
      </c>
      <c r="BI50" s="329">
        <v>19228.810000000001</v>
      </c>
      <c r="BJ50" s="329">
        <v>19267.509999999998</v>
      </c>
      <c r="BK50" s="329">
        <v>19307.98</v>
      </c>
      <c r="BL50" s="329">
        <v>19346.47</v>
      </c>
      <c r="BM50" s="329">
        <v>19384.330000000002</v>
      </c>
      <c r="BN50" s="329">
        <v>19421.82</v>
      </c>
      <c r="BO50" s="329">
        <v>19458.259999999998</v>
      </c>
      <c r="BP50" s="329">
        <v>19493.89</v>
      </c>
      <c r="BQ50" s="329">
        <v>19528.689999999999</v>
      </c>
      <c r="BR50" s="329">
        <v>19562.72</v>
      </c>
      <c r="BS50" s="329">
        <v>19595.939999999999</v>
      </c>
      <c r="BT50" s="329">
        <v>19628.849999999999</v>
      </c>
      <c r="BU50" s="329">
        <v>19660.12</v>
      </c>
      <c r="BV50" s="329">
        <v>19690.22</v>
      </c>
    </row>
    <row r="51" spans="1:74" ht="11.1" customHeight="1" x14ac:dyDescent="0.2">
      <c r="A51" s="37" t="s">
        <v>27</v>
      </c>
      <c r="B51" s="39" t="s">
        <v>11</v>
      </c>
      <c r="C51" s="68">
        <v>3.9782048488999999</v>
      </c>
      <c r="D51" s="68">
        <v>3.9782048488999999</v>
      </c>
      <c r="E51" s="68">
        <v>3.9782048488999999</v>
      </c>
      <c r="F51" s="68">
        <v>3.3500272393000001</v>
      </c>
      <c r="G51" s="68">
        <v>3.3500272393000001</v>
      </c>
      <c r="H51" s="68">
        <v>3.3500272393000001</v>
      </c>
      <c r="I51" s="68">
        <v>2.4410254460999998</v>
      </c>
      <c r="J51" s="68">
        <v>2.4410254460999998</v>
      </c>
      <c r="K51" s="68">
        <v>2.4410254460999998</v>
      </c>
      <c r="L51" s="68">
        <v>1.9008532792999999</v>
      </c>
      <c r="M51" s="68">
        <v>1.9008532792999999</v>
      </c>
      <c r="N51" s="68">
        <v>1.9008532792999999</v>
      </c>
      <c r="O51" s="68">
        <v>1.6163085339000001</v>
      </c>
      <c r="P51" s="68">
        <v>1.6163085339000001</v>
      </c>
      <c r="Q51" s="68">
        <v>1.6163085339000001</v>
      </c>
      <c r="R51" s="68">
        <v>1.3429417737</v>
      </c>
      <c r="S51" s="68">
        <v>1.3429417737</v>
      </c>
      <c r="T51" s="68">
        <v>1.3429417737</v>
      </c>
      <c r="U51" s="68">
        <v>1.5567115851</v>
      </c>
      <c r="V51" s="68">
        <v>1.5567115851</v>
      </c>
      <c r="W51" s="68">
        <v>1.5567115851</v>
      </c>
      <c r="X51" s="68">
        <v>2.0340660220000002</v>
      </c>
      <c r="Y51" s="68">
        <v>2.0340660220000002</v>
      </c>
      <c r="Z51" s="68">
        <v>2.0340660220000002</v>
      </c>
      <c r="AA51" s="68">
        <v>2.0984244372999998</v>
      </c>
      <c r="AB51" s="68">
        <v>2.0984244372999998</v>
      </c>
      <c r="AC51" s="68">
        <v>2.0984244372999998</v>
      </c>
      <c r="AD51" s="68">
        <v>2.1635125468999998</v>
      </c>
      <c r="AE51" s="68">
        <v>2.1635125468999998</v>
      </c>
      <c r="AF51" s="68">
        <v>2.1635125468999998</v>
      </c>
      <c r="AG51" s="68">
        <v>2.4160260059000001</v>
      </c>
      <c r="AH51" s="68">
        <v>2.4160260059000001</v>
      </c>
      <c r="AI51" s="68">
        <v>2.4160260059000001</v>
      </c>
      <c r="AJ51" s="68">
        <v>2.7952566369</v>
      </c>
      <c r="AK51" s="68">
        <v>2.7952566369</v>
      </c>
      <c r="AL51" s="68">
        <v>2.7952566369</v>
      </c>
      <c r="AM51" s="68">
        <v>2.8618726561000001</v>
      </c>
      <c r="AN51" s="68">
        <v>2.8618726561000001</v>
      </c>
      <c r="AO51" s="68">
        <v>2.8618726561000001</v>
      </c>
      <c r="AP51" s="68">
        <v>3.2022943393999999</v>
      </c>
      <c r="AQ51" s="68">
        <v>3.2022943393999999</v>
      </c>
      <c r="AR51" s="68">
        <v>3.2022943393999999</v>
      </c>
      <c r="AS51" s="68">
        <v>3.1335380436000002</v>
      </c>
      <c r="AT51" s="68">
        <v>3.1335380436000002</v>
      </c>
      <c r="AU51" s="68">
        <v>3.1335380436000002</v>
      </c>
      <c r="AV51" s="68">
        <v>2.5164955980000001</v>
      </c>
      <c r="AW51" s="68">
        <v>2.5164955980000001</v>
      </c>
      <c r="AX51" s="68">
        <v>2.5164955980000001</v>
      </c>
      <c r="AY51" s="68">
        <v>2.6522413672999998</v>
      </c>
      <c r="AZ51" s="68">
        <v>2.6522413672999998</v>
      </c>
      <c r="BA51" s="68">
        <v>2.6522413672999998</v>
      </c>
      <c r="BB51" s="68">
        <v>2.2888585334</v>
      </c>
      <c r="BC51" s="68">
        <v>2.2888585334</v>
      </c>
      <c r="BD51" s="68">
        <v>2.2888585334</v>
      </c>
      <c r="BE51" s="68">
        <v>1.8620459381000001</v>
      </c>
      <c r="BF51" s="68">
        <v>2.0379828964</v>
      </c>
      <c r="BG51" s="325">
        <v>2.227058</v>
      </c>
      <c r="BH51" s="325">
        <v>2.166674</v>
      </c>
      <c r="BI51" s="325">
        <v>2.370511</v>
      </c>
      <c r="BJ51" s="325">
        <v>2.5765189999999998</v>
      </c>
      <c r="BK51" s="325">
        <v>2.0113949999999998</v>
      </c>
      <c r="BL51" s="325">
        <v>2.2147169999999998</v>
      </c>
      <c r="BM51" s="325">
        <v>2.4147630000000002</v>
      </c>
      <c r="BN51" s="325">
        <v>2.092133</v>
      </c>
      <c r="BO51" s="325">
        <v>2.2836590000000001</v>
      </c>
      <c r="BP51" s="325">
        <v>2.470939</v>
      </c>
      <c r="BQ51" s="325">
        <v>2.3434270000000001</v>
      </c>
      <c r="BR51" s="325">
        <v>2.3449559999999998</v>
      </c>
      <c r="BS51" s="325">
        <v>2.3291590000000002</v>
      </c>
      <c r="BT51" s="325">
        <v>2.284071</v>
      </c>
      <c r="BU51" s="325">
        <v>2.2430029999999999</v>
      </c>
      <c r="BV51" s="325">
        <v>2.1939099999999998</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1142</v>
      </c>
      <c r="C54" s="68">
        <v>104.072</v>
      </c>
      <c r="D54" s="68">
        <v>104.072</v>
      </c>
      <c r="E54" s="68">
        <v>104.072</v>
      </c>
      <c r="F54" s="68">
        <v>104.684</v>
      </c>
      <c r="G54" s="68">
        <v>104.684</v>
      </c>
      <c r="H54" s="68">
        <v>104.684</v>
      </c>
      <c r="I54" s="68">
        <v>105</v>
      </c>
      <c r="J54" s="68">
        <v>105</v>
      </c>
      <c r="K54" s="68">
        <v>105</v>
      </c>
      <c r="L54" s="68">
        <v>104.997</v>
      </c>
      <c r="M54" s="68">
        <v>104.997</v>
      </c>
      <c r="N54" s="68">
        <v>104.997</v>
      </c>
      <c r="O54" s="68">
        <v>104.93300000000001</v>
      </c>
      <c r="P54" s="68">
        <v>104.93300000000001</v>
      </c>
      <c r="Q54" s="68">
        <v>104.93300000000001</v>
      </c>
      <c r="R54" s="68">
        <v>105.61799999999999</v>
      </c>
      <c r="S54" s="68">
        <v>105.61799999999999</v>
      </c>
      <c r="T54" s="68">
        <v>105.61799999999999</v>
      </c>
      <c r="U54" s="68">
        <v>105.98699999999999</v>
      </c>
      <c r="V54" s="68">
        <v>105.98699999999999</v>
      </c>
      <c r="W54" s="68">
        <v>105.98699999999999</v>
      </c>
      <c r="X54" s="68">
        <v>106.54300000000001</v>
      </c>
      <c r="Y54" s="68">
        <v>106.54300000000001</v>
      </c>
      <c r="Z54" s="68">
        <v>106.54300000000001</v>
      </c>
      <c r="AA54" s="68">
        <v>107.04</v>
      </c>
      <c r="AB54" s="68">
        <v>107.04</v>
      </c>
      <c r="AC54" s="68">
        <v>107.04</v>
      </c>
      <c r="AD54" s="68">
        <v>107.39400000000001</v>
      </c>
      <c r="AE54" s="68">
        <v>107.39400000000001</v>
      </c>
      <c r="AF54" s="68">
        <v>107.39400000000001</v>
      </c>
      <c r="AG54" s="68">
        <v>108.032</v>
      </c>
      <c r="AH54" s="68">
        <v>108.032</v>
      </c>
      <c r="AI54" s="68">
        <v>108.032</v>
      </c>
      <c r="AJ54" s="68">
        <v>108.715</v>
      </c>
      <c r="AK54" s="68">
        <v>108.715</v>
      </c>
      <c r="AL54" s="68">
        <v>108.715</v>
      </c>
      <c r="AM54" s="68">
        <v>109.34099999999999</v>
      </c>
      <c r="AN54" s="68">
        <v>109.34099999999999</v>
      </c>
      <c r="AO54" s="68">
        <v>109.34099999999999</v>
      </c>
      <c r="AP54" s="68">
        <v>110.209</v>
      </c>
      <c r="AQ54" s="68">
        <v>110.209</v>
      </c>
      <c r="AR54" s="68">
        <v>110.209</v>
      </c>
      <c r="AS54" s="68">
        <v>110.765</v>
      </c>
      <c r="AT54" s="68">
        <v>110.765</v>
      </c>
      <c r="AU54" s="68">
        <v>110.765</v>
      </c>
      <c r="AV54" s="68">
        <v>111.212</v>
      </c>
      <c r="AW54" s="68">
        <v>111.212</v>
      </c>
      <c r="AX54" s="68">
        <v>111.212</v>
      </c>
      <c r="AY54" s="68">
        <v>111.504</v>
      </c>
      <c r="AZ54" s="68">
        <v>111.504</v>
      </c>
      <c r="BA54" s="68">
        <v>111.504</v>
      </c>
      <c r="BB54" s="68">
        <v>112.158</v>
      </c>
      <c r="BC54" s="68">
        <v>112.158</v>
      </c>
      <c r="BD54" s="68">
        <v>112.158</v>
      </c>
      <c r="BE54" s="68">
        <v>112.53551852</v>
      </c>
      <c r="BF54" s="68">
        <v>112.74762963000001</v>
      </c>
      <c r="BG54" s="325">
        <v>112.9738</v>
      </c>
      <c r="BH54" s="325">
        <v>113.2299</v>
      </c>
      <c r="BI54" s="325">
        <v>113.47199999999999</v>
      </c>
      <c r="BJ54" s="325">
        <v>113.7162</v>
      </c>
      <c r="BK54" s="325">
        <v>113.965</v>
      </c>
      <c r="BL54" s="325">
        <v>114.2111</v>
      </c>
      <c r="BM54" s="325">
        <v>114.4572</v>
      </c>
      <c r="BN54" s="325">
        <v>114.7055</v>
      </c>
      <c r="BO54" s="325">
        <v>114.95</v>
      </c>
      <c r="BP54" s="325">
        <v>115.193</v>
      </c>
      <c r="BQ54" s="325">
        <v>115.42440000000001</v>
      </c>
      <c r="BR54" s="325">
        <v>115.6717</v>
      </c>
      <c r="BS54" s="325">
        <v>115.925</v>
      </c>
      <c r="BT54" s="325">
        <v>116.1896</v>
      </c>
      <c r="BU54" s="325">
        <v>116.4507</v>
      </c>
      <c r="BV54" s="325">
        <v>116.7136</v>
      </c>
    </row>
    <row r="55" spans="1:74" ht="11.1" customHeight="1" x14ac:dyDescent="0.2">
      <c r="A55" s="37" t="s">
        <v>28</v>
      </c>
      <c r="B55" s="39" t="s">
        <v>11</v>
      </c>
      <c r="C55" s="68">
        <v>1.0800310799999999</v>
      </c>
      <c r="D55" s="68">
        <v>1.0800310799999999</v>
      </c>
      <c r="E55" s="68">
        <v>1.0800310799999999</v>
      </c>
      <c r="F55" s="68">
        <v>1.1058634911</v>
      </c>
      <c r="G55" s="68">
        <v>1.1058634911</v>
      </c>
      <c r="H55" s="68">
        <v>1.1058634911</v>
      </c>
      <c r="I55" s="68">
        <v>0.95183155466000002</v>
      </c>
      <c r="J55" s="68">
        <v>0.95183155466000002</v>
      </c>
      <c r="K55" s="68">
        <v>0.95183155466000002</v>
      </c>
      <c r="L55" s="68">
        <v>0.88299160244999997</v>
      </c>
      <c r="M55" s="68">
        <v>0.88299160244999997</v>
      </c>
      <c r="N55" s="68">
        <v>0.88299160244999997</v>
      </c>
      <c r="O55" s="68">
        <v>0.82731186101999998</v>
      </c>
      <c r="P55" s="68">
        <v>0.82731186101999998</v>
      </c>
      <c r="Q55" s="68">
        <v>0.82731186101999998</v>
      </c>
      <c r="R55" s="68">
        <v>0.89220893354999997</v>
      </c>
      <c r="S55" s="68">
        <v>0.89220893354999997</v>
      </c>
      <c r="T55" s="68">
        <v>0.89220893354999997</v>
      </c>
      <c r="U55" s="68">
        <v>0.94</v>
      </c>
      <c r="V55" s="68">
        <v>0.94</v>
      </c>
      <c r="W55" s="68">
        <v>0.94</v>
      </c>
      <c r="X55" s="68">
        <v>1.4724230216</v>
      </c>
      <c r="Y55" s="68">
        <v>1.4724230216</v>
      </c>
      <c r="Z55" s="68">
        <v>1.4724230216</v>
      </c>
      <c r="AA55" s="68">
        <v>2.0079479287000002</v>
      </c>
      <c r="AB55" s="68">
        <v>2.0079479287000002</v>
      </c>
      <c r="AC55" s="68">
        <v>2.0079479287000002</v>
      </c>
      <c r="AD55" s="68">
        <v>1.6815315571</v>
      </c>
      <c r="AE55" s="68">
        <v>1.6815315571</v>
      </c>
      <c r="AF55" s="68">
        <v>1.6815315571</v>
      </c>
      <c r="AG55" s="68">
        <v>1.9294819176</v>
      </c>
      <c r="AH55" s="68">
        <v>1.9294819176</v>
      </c>
      <c r="AI55" s="68">
        <v>1.9294819176</v>
      </c>
      <c r="AJ55" s="68">
        <v>2.0386135175</v>
      </c>
      <c r="AK55" s="68">
        <v>2.0386135175</v>
      </c>
      <c r="AL55" s="68">
        <v>2.0386135175</v>
      </c>
      <c r="AM55" s="68">
        <v>2.1496636770999999</v>
      </c>
      <c r="AN55" s="68">
        <v>2.1496636770999999</v>
      </c>
      <c r="AO55" s="68">
        <v>2.1496636770999999</v>
      </c>
      <c r="AP55" s="68">
        <v>2.6211892657</v>
      </c>
      <c r="AQ55" s="68">
        <v>2.6211892657</v>
      </c>
      <c r="AR55" s="68">
        <v>2.6211892657</v>
      </c>
      <c r="AS55" s="68">
        <v>2.5298059834000002</v>
      </c>
      <c r="AT55" s="68">
        <v>2.5298059834000002</v>
      </c>
      <c r="AU55" s="68">
        <v>2.5298059834000002</v>
      </c>
      <c r="AV55" s="68">
        <v>2.2968311640999999</v>
      </c>
      <c r="AW55" s="68">
        <v>2.2968311640999999</v>
      </c>
      <c r="AX55" s="68">
        <v>2.2968311640999999</v>
      </c>
      <c r="AY55" s="68">
        <v>1.9782149421999999</v>
      </c>
      <c r="AZ55" s="68">
        <v>1.9782149421999999</v>
      </c>
      <c r="BA55" s="68">
        <v>1.9782149421999999</v>
      </c>
      <c r="BB55" s="68">
        <v>1.7684581114</v>
      </c>
      <c r="BC55" s="68">
        <v>1.7684581114</v>
      </c>
      <c r="BD55" s="68">
        <v>1.7684581114</v>
      </c>
      <c r="BE55" s="68">
        <v>1.5984458254</v>
      </c>
      <c r="BF55" s="68">
        <v>1.789942337</v>
      </c>
      <c r="BG55" s="325">
        <v>1.9940880000000001</v>
      </c>
      <c r="BH55" s="325">
        <v>1.814462</v>
      </c>
      <c r="BI55" s="325">
        <v>2.0321850000000001</v>
      </c>
      <c r="BJ55" s="325">
        <v>2.2517049999999998</v>
      </c>
      <c r="BK55" s="325">
        <v>2.2070660000000002</v>
      </c>
      <c r="BL55" s="325">
        <v>2.4278050000000002</v>
      </c>
      <c r="BM55" s="325">
        <v>2.6485449999999999</v>
      </c>
      <c r="BN55" s="325">
        <v>2.2713230000000002</v>
      </c>
      <c r="BO55" s="325">
        <v>2.4893689999999999</v>
      </c>
      <c r="BP55" s="325">
        <v>2.7060070000000001</v>
      </c>
      <c r="BQ55" s="325">
        <v>2.5670739999999999</v>
      </c>
      <c r="BR55" s="325">
        <v>2.5934849999999998</v>
      </c>
      <c r="BS55" s="325">
        <v>2.6123210000000001</v>
      </c>
      <c r="BT55" s="325">
        <v>2.6138949999999999</v>
      </c>
      <c r="BU55" s="325">
        <v>2.625003</v>
      </c>
      <c r="BV55" s="325">
        <v>2.6358999999999999</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1164</v>
      </c>
      <c r="C58" s="238">
        <v>13226.2</v>
      </c>
      <c r="D58" s="238">
        <v>13264.3</v>
      </c>
      <c r="E58" s="238">
        <v>13224.8</v>
      </c>
      <c r="F58" s="238">
        <v>13295.5</v>
      </c>
      <c r="G58" s="238">
        <v>13343.5</v>
      </c>
      <c r="H58" s="238">
        <v>13374.9</v>
      </c>
      <c r="I58" s="238">
        <v>13407</v>
      </c>
      <c r="J58" s="238">
        <v>13434</v>
      </c>
      <c r="K58" s="238">
        <v>13467</v>
      </c>
      <c r="L58" s="238">
        <v>13476.2</v>
      </c>
      <c r="M58" s="238">
        <v>13456.5</v>
      </c>
      <c r="N58" s="238">
        <v>13503.3</v>
      </c>
      <c r="O58" s="238">
        <v>13556.7</v>
      </c>
      <c r="P58" s="238">
        <v>13568.3</v>
      </c>
      <c r="Q58" s="238">
        <v>13581.1</v>
      </c>
      <c r="R58" s="238">
        <v>13560.8</v>
      </c>
      <c r="S58" s="238">
        <v>13548.6</v>
      </c>
      <c r="T58" s="238">
        <v>13553.7</v>
      </c>
      <c r="U58" s="238">
        <v>13591.7</v>
      </c>
      <c r="V58" s="238">
        <v>13606.6</v>
      </c>
      <c r="W58" s="238">
        <v>13646.9</v>
      </c>
      <c r="X58" s="238">
        <v>13672</v>
      </c>
      <c r="Y58" s="238">
        <v>13699.7</v>
      </c>
      <c r="Z58" s="238">
        <v>13718.5</v>
      </c>
      <c r="AA58" s="238">
        <v>13802.7</v>
      </c>
      <c r="AB58" s="238">
        <v>13855.3</v>
      </c>
      <c r="AC58" s="238">
        <v>13924.9</v>
      </c>
      <c r="AD58" s="238">
        <v>13917</v>
      </c>
      <c r="AE58" s="238">
        <v>13977.7</v>
      </c>
      <c r="AF58" s="238">
        <v>13965.5</v>
      </c>
      <c r="AG58" s="238">
        <v>14005.4</v>
      </c>
      <c r="AH58" s="238">
        <v>14031.2</v>
      </c>
      <c r="AI58" s="238">
        <v>14067.1</v>
      </c>
      <c r="AJ58" s="238">
        <v>14113.4</v>
      </c>
      <c r="AK58" s="238">
        <v>14155.7</v>
      </c>
      <c r="AL58" s="238">
        <v>14218.2</v>
      </c>
      <c r="AM58" s="238">
        <v>14358.3</v>
      </c>
      <c r="AN58" s="238">
        <v>14394.8</v>
      </c>
      <c r="AO58" s="238">
        <v>14447.8</v>
      </c>
      <c r="AP58" s="238">
        <v>14463.2</v>
      </c>
      <c r="AQ58" s="238">
        <v>14490.8</v>
      </c>
      <c r="AR58" s="238">
        <v>14533.8</v>
      </c>
      <c r="AS58" s="238">
        <v>14577.8</v>
      </c>
      <c r="AT58" s="238">
        <v>14634.2</v>
      </c>
      <c r="AU58" s="238">
        <v>14627.8</v>
      </c>
      <c r="AV58" s="238">
        <v>14655.6</v>
      </c>
      <c r="AW58" s="238">
        <v>14675.4</v>
      </c>
      <c r="AX58" s="238">
        <v>14814.5</v>
      </c>
      <c r="AY58" s="238">
        <v>14822.1</v>
      </c>
      <c r="AZ58" s="238">
        <v>14886.5</v>
      </c>
      <c r="BA58" s="238">
        <v>14918.8</v>
      </c>
      <c r="BB58" s="238">
        <v>14930.7</v>
      </c>
      <c r="BC58" s="238">
        <v>14962</v>
      </c>
      <c r="BD58" s="238">
        <v>15007.5</v>
      </c>
      <c r="BE58" s="238">
        <v>15026.975555999999</v>
      </c>
      <c r="BF58" s="238">
        <v>15053.402222000001</v>
      </c>
      <c r="BG58" s="329">
        <v>15077.61</v>
      </c>
      <c r="BH58" s="329">
        <v>15092.21</v>
      </c>
      <c r="BI58" s="329">
        <v>15117.53</v>
      </c>
      <c r="BJ58" s="329">
        <v>15146.18</v>
      </c>
      <c r="BK58" s="329">
        <v>15180.82</v>
      </c>
      <c r="BL58" s="329">
        <v>15214.12</v>
      </c>
      <c r="BM58" s="329">
        <v>15248.74</v>
      </c>
      <c r="BN58" s="329">
        <v>15287.65</v>
      </c>
      <c r="BO58" s="329">
        <v>15322.7</v>
      </c>
      <c r="BP58" s="329">
        <v>15356.86</v>
      </c>
      <c r="BQ58" s="329">
        <v>15388.72</v>
      </c>
      <c r="BR58" s="329">
        <v>15422.13</v>
      </c>
      <c r="BS58" s="329">
        <v>15455.7</v>
      </c>
      <c r="BT58" s="329">
        <v>15487.17</v>
      </c>
      <c r="BU58" s="329">
        <v>15522.74</v>
      </c>
      <c r="BV58" s="329">
        <v>15560.15</v>
      </c>
    </row>
    <row r="59" spans="1:74" ht="11.1" customHeight="1" x14ac:dyDescent="0.2">
      <c r="A59" s="37" t="s">
        <v>29</v>
      </c>
      <c r="B59" s="39" t="s">
        <v>11</v>
      </c>
      <c r="C59" s="68">
        <v>5.6085213752999996</v>
      </c>
      <c r="D59" s="68">
        <v>5.2630325924000001</v>
      </c>
      <c r="E59" s="68">
        <v>4.3788476717</v>
      </c>
      <c r="F59" s="68">
        <v>4.5408083032000004</v>
      </c>
      <c r="G59" s="68">
        <v>4.5212786789999999</v>
      </c>
      <c r="H59" s="68">
        <v>4.2852798764999998</v>
      </c>
      <c r="I59" s="68">
        <v>4.2121709120000004</v>
      </c>
      <c r="J59" s="68">
        <v>3.9300634379999999</v>
      </c>
      <c r="K59" s="68">
        <v>3.8655539959</v>
      </c>
      <c r="L59" s="68">
        <v>3.4974809536000002</v>
      </c>
      <c r="M59" s="68">
        <v>2.8485608157</v>
      </c>
      <c r="N59" s="68">
        <v>2.5728088965999998</v>
      </c>
      <c r="O59" s="68">
        <v>2.4988280836999999</v>
      </c>
      <c r="P59" s="68">
        <v>2.2918661369</v>
      </c>
      <c r="Q59" s="68">
        <v>2.6941806303</v>
      </c>
      <c r="R59" s="68">
        <v>1.9954119815</v>
      </c>
      <c r="S59" s="68">
        <v>1.5370779779999999</v>
      </c>
      <c r="T59" s="68">
        <v>1.3368324249000001</v>
      </c>
      <c r="U59" s="68">
        <v>1.3776385470000001</v>
      </c>
      <c r="V59" s="68">
        <v>1.2847997618</v>
      </c>
      <c r="W59" s="68">
        <v>1.3358580232999999</v>
      </c>
      <c r="X59" s="68">
        <v>1.4529318354</v>
      </c>
      <c r="Y59" s="68">
        <v>1.8073050199</v>
      </c>
      <c r="Z59" s="68">
        <v>1.5936845068000001</v>
      </c>
      <c r="AA59" s="68">
        <v>1.8146008983999999</v>
      </c>
      <c r="AB59" s="68">
        <v>2.1152244570000001</v>
      </c>
      <c r="AC59" s="68">
        <v>2.5314591601999998</v>
      </c>
      <c r="AD59" s="68">
        <v>2.6266886909</v>
      </c>
      <c r="AE59" s="68">
        <v>3.1671168977000002</v>
      </c>
      <c r="AF59" s="68">
        <v>3.0382847488000002</v>
      </c>
      <c r="AG59" s="68">
        <v>3.0437693592000001</v>
      </c>
      <c r="AH59" s="68">
        <v>3.1205444416999999</v>
      </c>
      <c r="AI59" s="68">
        <v>3.0790875582999999</v>
      </c>
      <c r="AJ59" s="68">
        <v>3.2284961966000001</v>
      </c>
      <c r="AK59" s="68">
        <v>3.3285400410000001</v>
      </c>
      <c r="AL59" s="68">
        <v>3.6425265153000002</v>
      </c>
      <c r="AM59" s="68">
        <v>4.0252993978999996</v>
      </c>
      <c r="AN59" s="68">
        <v>3.8938168065999998</v>
      </c>
      <c r="AO59" s="68">
        <v>3.7551436635000002</v>
      </c>
      <c r="AP59" s="68">
        <v>3.9246964145000001</v>
      </c>
      <c r="AQ59" s="68">
        <v>3.6708471350999998</v>
      </c>
      <c r="AR59" s="68">
        <v>4.0693136658000002</v>
      </c>
      <c r="AS59" s="68">
        <v>4.0869950162000004</v>
      </c>
      <c r="AT59" s="68">
        <v>4.2975654256000002</v>
      </c>
      <c r="AU59" s="68">
        <v>3.9858961691000001</v>
      </c>
      <c r="AV59" s="68">
        <v>3.8417390564999998</v>
      </c>
      <c r="AW59" s="68">
        <v>3.6713126160999998</v>
      </c>
      <c r="AX59" s="68">
        <v>4.1939204681</v>
      </c>
      <c r="AY59" s="68">
        <v>3.2301874176999998</v>
      </c>
      <c r="AZ59" s="68">
        <v>3.4158168227000001</v>
      </c>
      <c r="BA59" s="68">
        <v>3.2600119048999998</v>
      </c>
      <c r="BB59" s="68">
        <v>3.2323413905999998</v>
      </c>
      <c r="BC59" s="68">
        <v>3.2517183315999998</v>
      </c>
      <c r="BD59" s="68">
        <v>3.2592990133000002</v>
      </c>
      <c r="BE59" s="68">
        <v>3.0812300591000001</v>
      </c>
      <c r="BF59" s="68">
        <v>2.8645380152</v>
      </c>
      <c r="BG59" s="325">
        <v>3.0750500000000001</v>
      </c>
      <c r="BH59" s="325">
        <v>2.9791650000000001</v>
      </c>
      <c r="BI59" s="325">
        <v>3.012759</v>
      </c>
      <c r="BJ59" s="325">
        <v>2.2388949999999999</v>
      </c>
      <c r="BK59" s="325">
        <v>2.4201969999999999</v>
      </c>
      <c r="BL59" s="325">
        <v>2.2007979999999998</v>
      </c>
      <c r="BM59" s="325">
        <v>2.2115990000000001</v>
      </c>
      <c r="BN59" s="325">
        <v>2.390717</v>
      </c>
      <c r="BO59" s="325">
        <v>2.4107859999999999</v>
      </c>
      <c r="BP59" s="325">
        <v>2.3278850000000002</v>
      </c>
      <c r="BQ59" s="325">
        <v>2.4072830000000001</v>
      </c>
      <c r="BR59" s="325">
        <v>2.4494769999999999</v>
      </c>
      <c r="BS59" s="325">
        <v>2.5076149999999999</v>
      </c>
      <c r="BT59" s="325">
        <v>2.6169340000000001</v>
      </c>
      <c r="BU59" s="325">
        <v>2.6803530000000002</v>
      </c>
      <c r="BV59" s="325">
        <v>2.7331859999999999</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1142</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106.81010000000001</v>
      </c>
      <c r="AX62" s="68">
        <v>107.49630000000001</v>
      </c>
      <c r="AY62" s="68">
        <v>106.879</v>
      </c>
      <c r="AZ62" s="68">
        <v>106.32040000000001</v>
      </c>
      <c r="BA62" s="68">
        <v>106.2787</v>
      </c>
      <c r="BB62" s="68">
        <v>105.36150000000001</v>
      </c>
      <c r="BC62" s="68">
        <v>105.53570000000001</v>
      </c>
      <c r="BD62" s="68">
        <v>106.1245</v>
      </c>
      <c r="BE62" s="68">
        <v>105.7423</v>
      </c>
      <c r="BF62" s="68">
        <v>106.00092099</v>
      </c>
      <c r="BG62" s="325">
        <v>105.9449</v>
      </c>
      <c r="BH62" s="325">
        <v>105.5765</v>
      </c>
      <c r="BI62" s="325">
        <v>105.5399</v>
      </c>
      <c r="BJ62" s="325">
        <v>105.6007</v>
      </c>
      <c r="BK62" s="325">
        <v>105.91589999999999</v>
      </c>
      <c r="BL62" s="325">
        <v>106.05419999999999</v>
      </c>
      <c r="BM62" s="325">
        <v>106.1726</v>
      </c>
      <c r="BN62" s="325">
        <v>106.2169</v>
      </c>
      <c r="BO62" s="325">
        <v>106.3356</v>
      </c>
      <c r="BP62" s="325">
        <v>106.4746</v>
      </c>
      <c r="BQ62" s="325">
        <v>106.6651</v>
      </c>
      <c r="BR62" s="325">
        <v>106.8215</v>
      </c>
      <c r="BS62" s="325">
        <v>106.97490000000001</v>
      </c>
      <c r="BT62" s="325">
        <v>107.1623</v>
      </c>
      <c r="BU62" s="325">
        <v>107.282</v>
      </c>
      <c r="BV62" s="325">
        <v>107.371</v>
      </c>
    </row>
    <row r="63" spans="1:74" ht="11.1" customHeight="1" x14ac:dyDescent="0.2">
      <c r="A63" s="37" t="s">
        <v>30</v>
      </c>
      <c r="B63" s="39" t="s">
        <v>11</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2.2831500614000002</v>
      </c>
      <c r="AX63" s="68">
        <v>2.9320854663000002</v>
      </c>
      <c r="AY63" s="68">
        <v>2.7227354029000002</v>
      </c>
      <c r="AZ63" s="68">
        <v>1.0970202545000001</v>
      </c>
      <c r="BA63" s="68">
        <v>1.0002261794</v>
      </c>
      <c r="BB63" s="68">
        <v>-0.36464356941999998</v>
      </c>
      <c r="BC63" s="68">
        <v>0.54370504454000002</v>
      </c>
      <c r="BD63" s="68">
        <v>0.31495973676</v>
      </c>
      <c r="BE63" s="68">
        <v>-0.46959183443000002</v>
      </c>
      <c r="BF63" s="68">
        <v>-0.65825425488</v>
      </c>
      <c r="BG63" s="325">
        <v>-0.71697379999999999</v>
      </c>
      <c r="BH63" s="325">
        <v>-0.96514460000000002</v>
      </c>
      <c r="BI63" s="325">
        <v>-1.189252</v>
      </c>
      <c r="BJ63" s="325">
        <v>-1.7633749999999999</v>
      </c>
      <c r="BK63" s="325">
        <v>-0.90111940000000001</v>
      </c>
      <c r="BL63" s="325">
        <v>-0.25033</v>
      </c>
      <c r="BM63" s="325">
        <v>-9.9870200000000006E-2</v>
      </c>
      <c r="BN63" s="325">
        <v>0.81191369999999996</v>
      </c>
      <c r="BO63" s="325">
        <v>0.75792150000000003</v>
      </c>
      <c r="BP63" s="325">
        <v>0.32987460000000002</v>
      </c>
      <c r="BQ63" s="325">
        <v>0.87265959999999998</v>
      </c>
      <c r="BR63" s="325">
        <v>0.77408600000000005</v>
      </c>
      <c r="BS63" s="325">
        <v>0.972159</v>
      </c>
      <c r="BT63" s="325">
        <v>1.502032</v>
      </c>
      <c r="BU63" s="325">
        <v>1.6507019999999999</v>
      </c>
      <c r="BV63" s="325">
        <v>1.6763699999999999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890.20462623000003</v>
      </c>
      <c r="D67" s="238">
        <v>866.94506231000003</v>
      </c>
      <c r="E67" s="238">
        <v>583.69379683</v>
      </c>
      <c r="F67" s="238">
        <v>299.78821565999999</v>
      </c>
      <c r="G67" s="238">
        <v>118.76727273</v>
      </c>
      <c r="H67" s="238">
        <v>24.282104884999999</v>
      </c>
      <c r="I67" s="238">
        <v>6.4382275046000004</v>
      </c>
      <c r="J67" s="238">
        <v>10.991471539999999</v>
      </c>
      <c r="K67" s="238">
        <v>31.915140446999999</v>
      </c>
      <c r="L67" s="238">
        <v>227.13223896</v>
      </c>
      <c r="M67" s="238">
        <v>445.23043200000001</v>
      </c>
      <c r="N67" s="238">
        <v>581.35946475000003</v>
      </c>
      <c r="O67" s="238">
        <v>870.70332482000003</v>
      </c>
      <c r="P67" s="238">
        <v>627.85469725999997</v>
      </c>
      <c r="Q67" s="238">
        <v>449.69961275999998</v>
      </c>
      <c r="R67" s="238">
        <v>309.37044967000003</v>
      </c>
      <c r="S67" s="238">
        <v>150.4529306</v>
      </c>
      <c r="T67" s="238">
        <v>20.802811789</v>
      </c>
      <c r="U67" s="238">
        <v>5.6639818971000002</v>
      </c>
      <c r="V67" s="238">
        <v>6.4028873341999999</v>
      </c>
      <c r="W67" s="238">
        <v>38.855767749000002</v>
      </c>
      <c r="X67" s="238">
        <v>197.54607181</v>
      </c>
      <c r="Y67" s="238">
        <v>418.06465137999999</v>
      </c>
      <c r="Z67" s="238">
        <v>782.91352504999998</v>
      </c>
      <c r="AA67" s="238">
        <v>766.29638852999994</v>
      </c>
      <c r="AB67" s="238">
        <v>547.07809648</v>
      </c>
      <c r="AC67" s="238">
        <v>542.51256570999999</v>
      </c>
      <c r="AD67" s="238">
        <v>247.83569191999999</v>
      </c>
      <c r="AE67" s="238">
        <v>153.71244379999999</v>
      </c>
      <c r="AF67" s="238">
        <v>24.729329368999998</v>
      </c>
      <c r="AG67" s="238">
        <v>5.2156320071</v>
      </c>
      <c r="AH67" s="238">
        <v>15.165434734</v>
      </c>
      <c r="AI67" s="238">
        <v>44.506802790000002</v>
      </c>
      <c r="AJ67" s="238">
        <v>192.87689646000001</v>
      </c>
      <c r="AK67" s="238">
        <v>489.98299234000001</v>
      </c>
      <c r="AL67" s="238">
        <v>797.70663006999996</v>
      </c>
      <c r="AM67" s="238">
        <v>896.28080496999996</v>
      </c>
      <c r="AN67" s="238">
        <v>624.87788164999995</v>
      </c>
      <c r="AO67" s="238">
        <v>608.75578556000005</v>
      </c>
      <c r="AP67" s="238">
        <v>410.26684143</v>
      </c>
      <c r="AQ67" s="238">
        <v>85.541211777000001</v>
      </c>
      <c r="AR67" s="238">
        <v>26.523862918999999</v>
      </c>
      <c r="AS67" s="238">
        <v>3.4555839816999998</v>
      </c>
      <c r="AT67" s="238">
        <v>7.0379147906000004</v>
      </c>
      <c r="AU67" s="238">
        <v>37.740561794999998</v>
      </c>
      <c r="AV67" s="238">
        <v>253.67027028000001</v>
      </c>
      <c r="AW67" s="238">
        <v>593.72022211000001</v>
      </c>
      <c r="AX67" s="238">
        <v>731.26035579999996</v>
      </c>
      <c r="AY67" s="238">
        <v>859.43236751999996</v>
      </c>
      <c r="AZ67" s="238">
        <v>719.75795670000002</v>
      </c>
      <c r="BA67" s="238">
        <v>631.87958593999997</v>
      </c>
      <c r="BB67" s="238">
        <v>287.98762305999998</v>
      </c>
      <c r="BC67" s="238">
        <v>158.04931998999999</v>
      </c>
      <c r="BD67" s="238">
        <v>34.383580563999999</v>
      </c>
      <c r="BE67" s="238">
        <v>5.2561856358999997</v>
      </c>
      <c r="BF67" s="238">
        <v>8.4695070600999998</v>
      </c>
      <c r="BG67" s="329">
        <v>56.435093813999998</v>
      </c>
      <c r="BH67" s="329">
        <v>249.71936549</v>
      </c>
      <c r="BI67" s="329">
        <v>495.08012195999999</v>
      </c>
      <c r="BJ67" s="329">
        <v>781.61942225999996</v>
      </c>
      <c r="BK67" s="329">
        <v>857.87189722000005</v>
      </c>
      <c r="BL67" s="329">
        <v>692.09223395000004</v>
      </c>
      <c r="BM67" s="329">
        <v>562.21023543000001</v>
      </c>
      <c r="BN67" s="329">
        <v>311.44076030000002</v>
      </c>
      <c r="BO67" s="329">
        <v>136.44826456000001</v>
      </c>
      <c r="BP67" s="329">
        <v>29.271121564000001</v>
      </c>
      <c r="BQ67" s="329">
        <v>6.9217608088000002</v>
      </c>
      <c r="BR67" s="329">
        <v>10.812564262</v>
      </c>
      <c r="BS67" s="329">
        <v>56.409116249999997</v>
      </c>
      <c r="BT67" s="329">
        <v>245.09069156999999</v>
      </c>
      <c r="BU67" s="329">
        <v>487.30563634999999</v>
      </c>
      <c r="BV67" s="329">
        <v>780.72132394000005</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9.1912730662000008</v>
      </c>
      <c r="D69" s="268">
        <v>7.2802539553000001</v>
      </c>
      <c r="E69" s="268">
        <v>29.397591796</v>
      </c>
      <c r="F69" s="268">
        <v>53.305920749000002</v>
      </c>
      <c r="G69" s="268">
        <v>125.90936273</v>
      </c>
      <c r="H69" s="268">
        <v>255.13202312999999</v>
      </c>
      <c r="I69" s="268">
        <v>336.22825062999999</v>
      </c>
      <c r="J69" s="268">
        <v>315.3513021</v>
      </c>
      <c r="K69" s="268">
        <v>223.28409827999999</v>
      </c>
      <c r="L69" s="268">
        <v>77.058224190000004</v>
      </c>
      <c r="M69" s="268">
        <v>29.77942135</v>
      </c>
      <c r="N69" s="268">
        <v>26.274015476999999</v>
      </c>
      <c r="O69" s="268">
        <v>7.4425918160000002</v>
      </c>
      <c r="P69" s="268">
        <v>11.163289211</v>
      </c>
      <c r="Q69" s="268">
        <v>35.224028476000001</v>
      </c>
      <c r="R69" s="268">
        <v>42.506396702000004</v>
      </c>
      <c r="S69" s="268">
        <v>97.612194105</v>
      </c>
      <c r="T69" s="268">
        <v>270.86649248999998</v>
      </c>
      <c r="U69" s="268">
        <v>383.86723615</v>
      </c>
      <c r="V69" s="268">
        <v>361.96219382999999</v>
      </c>
      <c r="W69" s="268">
        <v>219.28881755</v>
      </c>
      <c r="X69" s="268">
        <v>86.493173079000002</v>
      </c>
      <c r="Y69" s="268">
        <v>25.54959723</v>
      </c>
      <c r="Z69" s="268">
        <v>16.557854432999999</v>
      </c>
      <c r="AA69" s="268">
        <v>16.663148091</v>
      </c>
      <c r="AB69" s="268">
        <v>21.737311948999999</v>
      </c>
      <c r="AC69" s="268">
        <v>31.944089223999999</v>
      </c>
      <c r="AD69" s="268">
        <v>55.953113090999999</v>
      </c>
      <c r="AE69" s="268">
        <v>105.75397253</v>
      </c>
      <c r="AF69" s="268">
        <v>241.40321084000001</v>
      </c>
      <c r="AG69" s="268">
        <v>363.10332433999997</v>
      </c>
      <c r="AH69" s="268">
        <v>292.22535173</v>
      </c>
      <c r="AI69" s="268">
        <v>184.36093647999999</v>
      </c>
      <c r="AJ69" s="268">
        <v>77.792516427999999</v>
      </c>
      <c r="AK69" s="268">
        <v>27.433118869000001</v>
      </c>
      <c r="AL69" s="268">
        <v>10.124252989</v>
      </c>
      <c r="AM69" s="268">
        <v>7.5567992051999999</v>
      </c>
      <c r="AN69" s="268">
        <v>23.002061121000001</v>
      </c>
      <c r="AO69" s="268">
        <v>20.997071214000002</v>
      </c>
      <c r="AP69" s="268">
        <v>32.653821444999998</v>
      </c>
      <c r="AQ69" s="268">
        <v>174.31585966</v>
      </c>
      <c r="AR69" s="268">
        <v>269.95955945999998</v>
      </c>
      <c r="AS69" s="268">
        <v>375.95141518000003</v>
      </c>
      <c r="AT69" s="268">
        <v>350.75948572999999</v>
      </c>
      <c r="AU69" s="268">
        <v>230.88174522</v>
      </c>
      <c r="AV69" s="268">
        <v>69.432325164000005</v>
      </c>
      <c r="AW69" s="268">
        <v>17.631879229999999</v>
      </c>
      <c r="AX69" s="268">
        <v>10.546246198</v>
      </c>
      <c r="AY69" s="268">
        <v>9.0779290918999997</v>
      </c>
      <c r="AZ69" s="268">
        <v>18.021604943</v>
      </c>
      <c r="BA69" s="268">
        <v>18.225218926</v>
      </c>
      <c r="BB69" s="268">
        <v>42.086363355000003</v>
      </c>
      <c r="BC69" s="268">
        <v>128.99538390999999</v>
      </c>
      <c r="BD69" s="268">
        <v>226.87857355</v>
      </c>
      <c r="BE69" s="268">
        <v>372.98062362000002</v>
      </c>
      <c r="BF69" s="268">
        <v>345.28864076999997</v>
      </c>
      <c r="BG69" s="331">
        <v>175.95924346000001</v>
      </c>
      <c r="BH69" s="331">
        <v>62.236779826000003</v>
      </c>
      <c r="BI69" s="331">
        <v>20.016998951000001</v>
      </c>
      <c r="BJ69" s="331">
        <v>9.6222962678999995</v>
      </c>
      <c r="BK69" s="331">
        <v>9.9078980898999998</v>
      </c>
      <c r="BL69" s="331">
        <v>10.910581767</v>
      </c>
      <c r="BM69" s="331">
        <v>22.010133391</v>
      </c>
      <c r="BN69" s="331">
        <v>39.532129697999999</v>
      </c>
      <c r="BO69" s="331">
        <v>120.60193916</v>
      </c>
      <c r="BP69" s="331">
        <v>239.65876961000001</v>
      </c>
      <c r="BQ69" s="331">
        <v>349.09562026999998</v>
      </c>
      <c r="BR69" s="331">
        <v>323.42347076999999</v>
      </c>
      <c r="BS69" s="331">
        <v>176.12912335999999</v>
      </c>
      <c r="BT69" s="331">
        <v>63.042548177999997</v>
      </c>
      <c r="BU69" s="331">
        <v>20.358131599</v>
      </c>
      <c r="BV69" s="331">
        <v>9.6663149606999994</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774" t="s">
        <v>834</v>
      </c>
      <c r="C71" s="775"/>
      <c r="D71" s="775"/>
      <c r="E71" s="775"/>
      <c r="F71" s="775"/>
      <c r="G71" s="775"/>
      <c r="H71" s="775"/>
      <c r="I71" s="775"/>
      <c r="J71" s="775"/>
      <c r="K71" s="775"/>
      <c r="L71" s="775"/>
      <c r="M71" s="775"/>
      <c r="N71" s="775"/>
      <c r="O71" s="775"/>
      <c r="P71" s="775"/>
      <c r="Q71" s="775"/>
      <c r="AY71" s="490"/>
      <c r="AZ71" s="490"/>
      <c r="BA71" s="490"/>
      <c r="BB71" s="490"/>
      <c r="BC71" s="490"/>
      <c r="BD71" s="741"/>
      <c r="BE71" s="741"/>
      <c r="BF71" s="741"/>
      <c r="BG71" s="490"/>
      <c r="BH71" s="490"/>
      <c r="BI71" s="490"/>
      <c r="BJ71" s="490"/>
    </row>
    <row r="72" spans="1:74" s="274" customFormat="1" ht="12" customHeight="1" x14ac:dyDescent="0.2">
      <c r="A72" s="16"/>
      <c r="B72" s="783" t="s">
        <v>133</v>
      </c>
      <c r="C72" s="775"/>
      <c r="D72" s="775"/>
      <c r="E72" s="775"/>
      <c r="F72" s="775"/>
      <c r="G72" s="775"/>
      <c r="H72" s="775"/>
      <c r="I72" s="775"/>
      <c r="J72" s="775"/>
      <c r="K72" s="775"/>
      <c r="L72" s="775"/>
      <c r="M72" s="775"/>
      <c r="N72" s="775"/>
      <c r="O72" s="775"/>
      <c r="P72" s="775"/>
      <c r="Q72" s="775"/>
      <c r="AY72" s="490"/>
      <c r="AZ72" s="490"/>
      <c r="BA72" s="490"/>
      <c r="BB72" s="490"/>
      <c r="BC72" s="490"/>
      <c r="BD72" s="741"/>
      <c r="BE72" s="741"/>
      <c r="BF72" s="741"/>
      <c r="BG72" s="490"/>
      <c r="BH72" s="490"/>
      <c r="BI72" s="490"/>
      <c r="BJ72" s="490"/>
    </row>
    <row r="73" spans="1:74" s="425" customFormat="1" ht="12" customHeight="1" x14ac:dyDescent="0.2">
      <c r="A73" s="424"/>
      <c r="B73" s="776" t="s">
        <v>835</v>
      </c>
      <c r="C73" s="777"/>
      <c r="D73" s="777"/>
      <c r="E73" s="777"/>
      <c r="F73" s="777"/>
      <c r="G73" s="777"/>
      <c r="H73" s="777"/>
      <c r="I73" s="777"/>
      <c r="J73" s="777"/>
      <c r="K73" s="777"/>
      <c r="L73" s="777"/>
      <c r="M73" s="777"/>
      <c r="N73" s="777"/>
      <c r="O73" s="777"/>
      <c r="P73" s="777"/>
      <c r="Q73" s="778"/>
      <c r="AY73" s="491"/>
      <c r="AZ73" s="491"/>
      <c r="BA73" s="491"/>
      <c r="BB73" s="491"/>
      <c r="BC73" s="491"/>
      <c r="BD73" s="591"/>
      <c r="BE73" s="591"/>
      <c r="BF73" s="591"/>
      <c r="BG73" s="491"/>
      <c r="BH73" s="491"/>
      <c r="BI73" s="491"/>
      <c r="BJ73" s="491"/>
    </row>
    <row r="74" spans="1:74" s="425" customFormat="1" ht="12" customHeight="1" x14ac:dyDescent="0.2">
      <c r="A74" s="424"/>
      <c r="B74" s="776" t="s">
        <v>836</v>
      </c>
      <c r="C74" s="782"/>
      <c r="D74" s="782"/>
      <c r="E74" s="782"/>
      <c r="F74" s="782"/>
      <c r="G74" s="782"/>
      <c r="H74" s="782"/>
      <c r="I74" s="782"/>
      <c r="J74" s="782"/>
      <c r="K74" s="782"/>
      <c r="L74" s="782"/>
      <c r="M74" s="782"/>
      <c r="N74" s="782"/>
      <c r="O74" s="782"/>
      <c r="P74" s="782"/>
      <c r="Q74" s="778"/>
      <c r="AY74" s="491"/>
      <c r="AZ74" s="491"/>
      <c r="BA74" s="491"/>
      <c r="BB74" s="491"/>
      <c r="BC74" s="491"/>
      <c r="BD74" s="591"/>
      <c r="BE74" s="591"/>
      <c r="BF74" s="591"/>
      <c r="BG74" s="491"/>
      <c r="BH74" s="491"/>
      <c r="BI74" s="491"/>
      <c r="BJ74" s="491"/>
    </row>
    <row r="75" spans="1:74" s="425" customFormat="1" ht="12" customHeight="1" x14ac:dyDescent="0.2">
      <c r="A75" s="424"/>
      <c r="B75" s="776" t="s">
        <v>837</v>
      </c>
      <c r="C75" s="782"/>
      <c r="D75" s="782"/>
      <c r="E75" s="782"/>
      <c r="F75" s="782"/>
      <c r="G75" s="782"/>
      <c r="H75" s="782"/>
      <c r="I75" s="782"/>
      <c r="J75" s="782"/>
      <c r="K75" s="782"/>
      <c r="L75" s="782"/>
      <c r="M75" s="782"/>
      <c r="N75" s="782"/>
      <c r="O75" s="782"/>
      <c r="P75" s="782"/>
      <c r="Q75" s="778"/>
      <c r="AY75" s="491"/>
      <c r="AZ75" s="491"/>
      <c r="BA75" s="491"/>
      <c r="BB75" s="491"/>
      <c r="BC75" s="491"/>
      <c r="BD75" s="591"/>
      <c r="BE75" s="591"/>
      <c r="BF75" s="591"/>
      <c r="BG75" s="491"/>
      <c r="BH75" s="491"/>
      <c r="BI75" s="491"/>
      <c r="BJ75" s="491"/>
    </row>
    <row r="76" spans="1:74" s="425" customFormat="1" ht="12" customHeight="1" x14ac:dyDescent="0.2">
      <c r="A76" s="424"/>
      <c r="B76" s="776" t="s">
        <v>848</v>
      </c>
      <c r="C76" s="778"/>
      <c r="D76" s="778"/>
      <c r="E76" s="778"/>
      <c r="F76" s="778"/>
      <c r="G76" s="778"/>
      <c r="H76" s="778"/>
      <c r="I76" s="778"/>
      <c r="J76" s="778"/>
      <c r="K76" s="778"/>
      <c r="L76" s="778"/>
      <c r="M76" s="778"/>
      <c r="N76" s="778"/>
      <c r="O76" s="778"/>
      <c r="P76" s="778"/>
      <c r="Q76" s="778"/>
      <c r="AY76" s="491"/>
      <c r="AZ76" s="491"/>
      <c r="BA76" s="491"/>
      <c r="BB76" s="491"/>
      <c r="BC76" s="491"/>
      <c r="BD76" s="591"/>
      <c r="BE76" s="591"/>
      <c r="BF76" s="591"/>
      <c r="BG76" s="491"/>
      <c r="BH76" s="491"/>
      <c r="BI76" s="491"/>
      <c r="BJ76" s="491"/>
    </row>
    <row r="77" spans="1:74" s="425" customFormat="1" ht="12" customHeight="1" x14ac:dyDescent="0.2">
      <c r="A77" s="424"/>
      <c r="B77" s="776" t="s">
        <v>851</v>
      </c>
      <c r="C77" s="782"/>
      <c r="D77" s="782"/>
      <c r="E77" s="782"/>
      <c r="F77" s="782"/>
      <c r="G77" s="782"/>
      <c r="H77" s="782"/>
      <c r="I77" s="782"/>
      <c r="J77" s="782"/>
      <c r="K77" s="782"/>
      <c r="L77" s="782"/>
      <c r="M77" s="782"/>
      <c r="N77" s="782"/>
      <c r="O77" s="782"/>
      <c r="P77" s="782"/>
      <c r="Q77" s="778"/>
      <c r="AY77" s="491"/>
      <c r="AZ77" s="491"/>
      <c r="BA77" s="491"/>
      <c r="BB77" s="491"/>
      <c r="BC77" s="491"/>
      <c r="BD77" s="591"/>
      <c r="BE77" s="591"/>
      <c r="BF77" s="591"/>
      <c r="BG77" s="491"/>
      <c r="BH77" s="491"/>
      <c r="BI77" s="491"/>
      <c r="BJ77" s="491"/>
    </row>
    <row r="78" spans="1:74" s="425" customFormat="1" ht="12" customHeight="1" x14ac:dyDescent="0.2">
      <c r="A78" s="424"/>
      <c r="B78" s="776" t="s">
        <v>852</v>
      </c>
      <c r="C78" s="778"/>
      <c r="D78" s="778"/>
      <c r="E78" s="778"/>
      <c r="F78" s="778"/>
      <c r="G78" s="778"/>
      <c r="H78" s="778"/>
      <c r="I78" s="778"/>
      <c r="J78" s="778"/>
      <c r="K78" s="778"/>
      <c r="L78" s="778"/>
      <c r="M78" s="778"/>
      <c r="N78" s="778"/>
      <c r="O78" s="778"/>
      <c r="P78" s="778"/>
      <c r="Q78" s="778"/>
      <c r="AY78" s="491"/>
      <c r="AZ78" s="491"/>
      <c r="BA78" s="491"/>
      <c r="BB78" s="491"/>
      <c r="BC78" s="491"/>
      <c r="BD78" s="591"/>
      <c r="BE78" s="591"/>
      <c r="BF78" s="591"/>
      <c r="BG78" s="491"/>
      <c r="BH78" s="491"/>
      <c r="BI78" s="491"/>
      <c r="BJ78" s="491"/>
    </row>
    <row r="79" spans="1:74" s="425" customFormat="1" ht="12" customHeight="1" x14ac:dyDescent="0.2">
      <c r="A79" s="424"/>
      <c r="B79" s="776" t="s">
        <v>858</v>
      </c>
      <c r="C79" s="782"/>
      <c r="D79" s="782"/>
      <c r="E79" s="782"/>
      <c r="F79" s="782"/>
      <c r="G79" s="782"/>
      <c r="H79" s="782"/>
      <c r="I79" s="782"/>
      <c r="J79" s="782"/>
      <c r="K79" s="782"/>
      <c r="L79" s="782"/>
      <c r="M79" s="782"/>
      <c r="N79" s="782"/>
      <c r="O79" s="782"/>
      <c r="P79" s="782"/>
      <c r="Q79" s="778"/>
      <c r="AY79" s="491"/>
      <c r="AZ79" s="491"/>
      <c r="BA79" s="491"/>
      <c r="BB79" s="491"/>
      <c r="BC79" s="491"/>
      <c r="BD79" s="591"/>
      <c r="BE79" s="591"/>
      <c r="BF79" s="591"/>
      <c r="BG79" s="491"/>
      <c r="BH79" s="491"/>
      <c r="BI79" s="491"/>
      <c r="BJ79" s="491"/>
    </row>
    <row r="80" spans="1:74" s="425" customFormat="1" ht="12" customHeight="1" x14ac:dyDescent="0.2">
      <c r="A80" s="424"/>
      <c r="B80" s="796" t="s">
        <v>859</v>
      </c>
      <c r="C80" s="797"/>
      <c r="D80" s="797"/>
      <c r="E80" s="797"/>
      <c r="F80" s="797"/>
      <c r="G80" s="797"/>
      <c r="H80" s="797"/>
      <c r="I80" s="797"/>
      <c r="J80" s="797"/>
      <c r="K80" s="797"/>
      <c r="L80" s="797"/>
      <c r="M80" s="797"/>
      <c r="N80" s="797"/>
      <c r="O80" s="797"/>
      <c r="P80" s="797"/>
      <c r="Q80" s="793"/>
      <c r="AY80" s="491"/>
      <c r="AZ80" s="491"/>
      <c r="BA80" s="491"/>
      <c r="BB80" s="491"/>
      <c r="BC80" s="491"/>
      <c r="BD80" s="591"/>
      <c r="BE80" s="591"/>
      <c r="BF80" s="591"/>
      <c r="BG80" s="491"/>
      <c r="BH80" s="491"/>
      <c r="BI80" s="491"/>
      <c r="BJ80" s="491"/>
    </row>
    <row r="81" spans="1:74" s="425" customFormat="1" ht="12" customHeight="1" x14ac:dyDescent="0.2">
      <c r="A81" s="424"/>
      <c r="B81" s="796" t="s">
        <v>860</v>
      </c>
      <c r="C81" s="797"/>
      <c r="D81" s="797"/>
      <c r="E81" s="797"/>
      <c r="F81" s="797"/>
      <c r="G81" s="797"/>
      <c r="H81" s="797"/>
      <c r="I81" s="797"/>
      <c r="J81" s="797"/>
      <c r="K81" s="797"/>
      <c r="L81" s="797"/>
      <c r="M81" s="797"/>
      <c r="N81" s="797"/>
      <c r="O81" s="797"/>
      <c r="P81" s="797"/>
      <c r="Q81" s="793"/>
      <c r="AY81" s="491"/>
      <c r="AZ81" s="491"/>
      <c r="BA81" s="491"/>
      <c r="BB81" s="491"/>
      <c r="BC81" s="491"/>
      <c r="BD81" s="591"/>
      <c r="BE81" s="591"/>
      <c r="BF81" s="591"/>
      <c r="BG81" s="491"/>
      <c r="BH81" s="491"/>
      <c r="BI81" s="491"/>
      <c r="BJ81" s="491"/>
    </row>
    <row r="82" spans="1:74" s="425" customFormat="1" ht="12" customHeight="1" x14ac:dyDescent="0.2">
      <c r="A82" s="424"/>
      <c r="B82" s="798" t="s">
        <v>861</v>
      </c>
      <c r="C82" s="793"/>
      <c r="D82" s="793"/>
      <c r="E82" s="793"/>
      <c r="F82" s="793"/>
      <c r="G82" s="793"/>
      <c r="H82" s="793"/>
      <c r="I82" s="793"/>
      <c r="J82" s="793"/>
      <c r="K82" s="793"/>
      <c r="L82" s="793"/>
      <c r="M82" s="793"/>
      <c r="N82" s="793"/>
      <c r="O82" s="793"/>
      <c r="P82" s="793"/>
      <c r="Q82" s="793"/>
      <c r="AY82" s="491"/>
      <c r="AZ82" s="491"/>
      <c r="BA82" s="491"/>
      <c r="BB82" s="491"/>
      <c r="BC82" s="491"/>
      <c r="BD82" s="591"/>
      <c r="BE82" s="591"/>
      <c r="BF82" s="591"/>
      <c r="BG82" s="491"/>
      <c r="BH82" s="491"/>
      <c r="BI82" s="491"/>
      <c r="BJ82" s="491"/>
    </row>
    <row r="83" spans="1:74" s="425" customFormat="1" ht="12" customHeight="1" x14ac:dyDescent="0.2">
      <c r="A83" s="424"/>
      <c r="B83" s="798" t="s">
        <v>862</v>
      </c>
      <c r="C83" s="793"/>
      <c r="D83" s="793"/>
      <c r="E83" s="793"/>
      <c r="F83" s="793"/>
      <c r="G83" s="793"/>
      <c r="H83" s="793"/>
      <c r="I83" s="793"/>
      <c r="J83" s="793"/>
      <c r="K83" s="793"/>
      <c r="L83" s="793"/>
      <c r="M83" s="793"/>
      <c r="N83" s="793"/>
      <c r="O83" s="793"/>
      <c r="P83" s="793"/>
      <c r="Q83" s="793"/>
      <c r="AY83" s="491"/>
      <c r="AZ83" s="491"/>
      <c r="BA83" s="491"/>
      <c r="BB83" s="491"/>
      <c r="BC83" s="491"/>
      <c r="BD83" s="591"/>
      <c r="BE83" s="591"/>
      <c r="BF83" s="591"/>
      <c r="BG83" s="491"/>
      <c r="BH83" s="491"/>
      <c r="BI83" s="491"/>
      <c r="BJ83" s="491"/>
    </row>
    <row r="84" spans="1:74" s="425" customFormat="1" ht="12" customHeight="1" x14ac:dyDescent="0.2">
      <c r="A84" s="424"/>
      <c r="B84" s="791" t="s">
        <v>863</v>
      </c>
      <c r="C84" s="792"/>
      <c r="D84" s="792"/>
      <c r="E84" s="792"/>
      <c r="F84" s="792"/>
      <c r="G84" s="792"/>
      <c r="H84" s="792"/>
      <c r="I84" s="792"/>
      <c r="J84" s="792"/>
      <c r="K84" s="792"/>
      <c r="L84" s="792"/>
      <c r="M84" s="792"/>
      <c r="N84" s="792"/>
      <c r="O84" s="792"/>
      <c r="P84" s="792"/>
      <c r="Q84" s="793"/>
      <c r="AY84" s="491"/>
      <c r="AZ84" s="491"/>
      <c r="BA84" s="491"/>
      <c r="BB84" s="491"/>
      <c r="BC84" s="491"/>
      <c r="BD84" s="591"/>
      <c r="BE84" s="591"/>
      <c r="BF84" s="591"/>
      <c r="BG84" s="491"/>
      <c r="BH84" s="491"/>
      <c r="BI84" s="491"/>
      <c r="BJ84" s="491"/>
    </row>
    <row r="85" spans="1:74" s="426" customFormat="1" ht="12" customHeight="1" x14ac:dyDescent="0.2">
      <c r="A85" s="424"/>
      <c r="B85" s="794" t="s">
        <v>1152</v>
      </c>
      <c r="C85" s="793"/>
      <c r="D85" s="793"/>
      <c r="E85" s="793"/>
      <c r="F85" s="793"/>
      <c r="G85" s="793"/>
      <c r="H85" s="793"/>
      <c r="I85" s="793"/>
      <c r="J85" s="793"/>
      <c r="K85" s="793"/>
      <c r="L85" s="793"/>
      <c r="M85" s="793"/>
      <c r="N85" s="793"/>
      <c r="O85" s="793"/>
      <c r="P85" s="793"/>
      <c r="Q85" s="793"/>
      <c r="AY85" s="492"/>
      <c r="AZ85" s="492"/>
      <c r="BA85" s="492"/>
      <c r="BB85" s="492"/>
      <c r="BC85" s="492"/>
      <c r="BD85" s="742"/>
      <c r="BE85" s="742"/>
      <c r="BF85" s="742"/>
      <c r="BG85" s="492"/>
      <c r="BH85" s="492"/>
      <c r="BI85" s="492"/>
      <c r="BJ85" s="492"/>
    </row>
    <row r="86" spans="1:74" s="426" customFormat="1" ht="12" customHeight="1" x14ac:dyDescent="0.2">
      <c r="A86" s="424"/>
      <c r="B86" s="795" t="s">
        <v>864</v>
      </c>
      <c r="C86" s="793"/>
      <c r="D86" s="793"/>
      <c r="E86" s="793"/>
      <c r="F86" s="793"/>
      <c r="G86" s="793"/>
      <c r="H86" s="793"/>
      <c r="I86" s="793"/>
      <c r="J86" s="793"/>
      <c r="K86" s="793"/>
      <c r="L86" s="793"/>
      <c r="M86" s="793"/>
      <c r="N86" s="793"/>
      <c r="O86" s="793"/>
      <c r="P86" s="793"/>
      <c r="Q86" s="793"/>
      <c r="AY86" s="492"/>
      <c r="AZ86" s="492"/>
      <c r="BA86" s="492"/>
      <c r="BB86" s="492"/>
      <c r="BC86" s="492"/>
      <c r="BD86" s="742"/>
      <c r="BE86" s="742"/>
      <c r="BF86" s="742"/>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BJ25" sqref="BJ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84" t="s">
        <v>817</v>
      </c>
      <c r="B1" s="801" t="s">
        <v>1023</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c r="AM1" s="260"/>
    </row>
    <row r="2" spans="1:74" ht="12.75" x14ac:dyDescent="0.2">
      <c r="A2" s="785"/>
      <c r="B2" s="532" t="str">
        <f>"U.S. Energy Information Administration  |  Short-Term Energy Outlook  - "&amp;Dates!D1</f>
        <v>U.S. Energy Information Administration  |  Short-Term Energy Outlook  - September 2019</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47.216999999999999</v>
      </c>
      <c r="D6" s="215">
        <v>50.584000000000003</v>
      </c>
      <c r="E6" s="215">
        <v>47.823</v>
      </c>
      <c r="F6" s="215">
        <v>54.453000000000003</v>
      </c>
      <c r="G6" s="215">
        <v>59.265000000000001</v>
      </c>
      <c r="H6" s="215">
        <v>59.819000000000003</v>
      </c>
      <c r="I6" s="215">
        <v>50.901000000000003</v>
      </c>
      <c r="J6" s="215">
        <v>42.866999999999997</v>
      </c>
      <c r="K6" s="215">
        <v>45.478999999999999</v>
      </c>
      <c r="L6" s="215">
        <v>46.222999999999999</v>
      </c>
      <c r="M6" s="215">
        <v>42.442999999999998</v>
      </c>
      <c r="N6" s="215">
        <v>37.189</v>
      </c>
      <c r="O6" s="215">
        <v>31.683</v>
      </c>
      <c r="P6" s="215">
        <v>30.323</v>
      </c>
      <c r="Q6" s="215">
        <v>37.545000000000002</v>
      </c>
      <c r="R6" s="215">
        <v>40.753999999999998</v>
      </c>
      <c r="S6" s="215">
        <v>46.712000000000003</v>
      </c>
      <c r="T6" s="215">
        <v>48.756999999999998</v>
      </c>
      <c r="U6" s="215">
        <v>44.651000000000003</v>
      </c>
      <c r="V6" s="215">
        <v>44.723999999999997</v>
      </c>
      <c r="W6" s="215">
        <v>45.182000000000002</v>
      </c>
      <c r="X6" s="215">
        <v>49.774999999999999</v>
      </c>
      <c r="Y6" s="215">
        <v>45.661000000000001</v>
      </c>
      <c r="Z6" s="215">
        <v>51.972000000000001</v>
      </c>
      <c r="AA6" s="215">
        <v>52.503999999999998</v>
      </c>
      <c r="AB6" s="215">
        <v>53.468000000000004</v>
      </c>
      <c r="AC6" s="215">
        <v>49.328000000000003</v>
      </c>
      <c r="AD6" s="215">
        <v>51.06</v>
      </c>
      <c r="AE6" s="215">
        <v>48.475999999999999</v>
      </c>
      <c r="AF6" s="215">
        <v>45.177999999999997</v>
      </c>
      <c r="AG6" s="215">
        <v>46.63</v>
      </c>
      <c r="AH6" s="215">
        <v>48.036999999999999</v>
      </c>
      <c r="AI6" s="215">
        <v>49.822000000000003</v>
      </c>
      <c r="AJ6" s="215">
        <v>51.578000000000003</v>
      </c>
      <c r="AK6" s="215">
        <v>56.639000000000003</v>
      </c>
      <c r="AL6" s="215">
        <v>57.881</v>
      </c>
      <c r="AM6" s="215">
        <v>63.698</v>
      </c>
      <c r="AN6" s="215">
        <v>62.228999999999999</v>
      </c>
      <c r="AO6" s="215">
        <v>62.725000000000001</v>
      </c>
      <c r="AP6" s="215">
        <v>66.254000000000005</v>
      </c>
      <c r="AQ6" s="215">
        <v>69.977999999999994</v>
      </c>
      <c r="AR6" s="215">
        <v>67.873000000000005</v>
      </c>
      <c r="AS6" s="215">
        <v>70.980999999999995</v>
      </c>
      <c r="AT6" s="215">
        <v>68.055000000000007</v>
      </c>
      <c r="AU6" s="215">
        <v>70.230999999999995</v>
      </c>
      <c r="AV6" s="215">
        <v>70.748999999999995</v>
      </c>
      <c r="AW6" s="215">
        <v>56.963000000000001</v>
      </c>
      <c r="AX6" s="215">
        <v>49.523000000000003</v>
      </c>
      <c r="AY6" s="215">
        <v>51.375999999999998</v>
      </c>
      <c r="AZ6" s="215">
        <v>54.954000000000001</v>
      </c>
      <c r="BA6" s="215">
        <v>58.151000000000003</v>
      </c>
      <c r="BB6" s="215">
        <v>63.862000000000002</v>
      </c>
      <c r="BC6" s="215">
        <v>60.826999999999998</v>
      </c>
      <c r="BD6" s="215">
        <v>54.656999999999996</v>
      </c>
      <c r="BE6" s="215">
        <v>57.34</v>
      </c>
      <c r="BF6" s="215">
        <v>54.84</v>
      </c>
      <c r="BG6" s="323">
        <v>54.5</v>
      </c>
      <c r="BH6" s="323">
        <v>54.5</v>
      </c>
      <c r="BI6" s="323">
        <v>54.5</v>
      </c>
      <c r="BJ6" s="323">
        <v>55.5</v>
      </c>
      <c r="BK6" s="323">
        <v>56.5</v>
      </c>
      <c r="BL6" s="323">
        <v>56.5</v>
      </c>
      <c r="BM6" s="323">
        <v>56.5</v>
      </c>
      <c r="BN6" s="323">
        <v>56.5</v>
      </c>
      <c r="BO6" s="323">
        <v>56.5</v>
      </c>
      <c r="BP6" s="323">
        <v>56.5</v>
      </c>
      <c r="BQ6" s="323">
        <v>56.5</v>
      </c>
      <c r="BR6" s="323">
        <v>56.5</v>
      </c>
      <c r="BS6" s="323">
        <v>56.5</v>
      </c>
      <c r="BT6" s="323">
        <v>56.5</v>
      </c>
      <c r="BU6" s="323">
        <v>56.5</v>
      </c>
      <c r="BV6" s="323">
        <v>56.5</v>
      </c>
    </row>
    <row r="7" spans="1:74" ht="11.1" customHeight="1" x14ac:dyDescent="0.2">
      <c r="A7" s="52" t="s">
        <v>100</v>
      </c>
      <c r="B7" s="151" t="s">
        <v>99</v>
      </c>
      <c r="C7" s="215">
        <v>47.76</v>
      </c>
      <c r="D7" s="215">
        <v>58.095999999999997</v>
      </c>
      <c r="E7" s="215">
        <v>55.884999999999998</v>
      </c>
      <c r="F7" s="215">
        <v>59.524000000000001</v>
      </c>
      <c r="G7" s="215">
        <v>64.075000000000003</v>
      </c>
      <c r="H7" s="215">
        <v>61.478000000000002</v>
      </c>
      <c r="I7" s="215">
        <v>56.561</v>
      </c>
      <c r="J7" s="215">
        <v>46.515000000000001</v>
      </c>
      <c r="K7" s="215">
        <v>47.622999999999998</v>
      </c>
      <c r="L7" s="215">
        <v>48.43</v>
      </c>
      <c r="M7" s="215">
        <v>44.268000000000001</v>
      </c>
      <c r="N7" s="215">
        <v>38.005000000000003</v>
      </c>
      <c r="O7" s="215">
        <v>30.7</v>
      </c>
      <c r="P7" s="215">
        <v>32.182000000000002</v>
      </c>
      <c r="Q7" s="215">
        <v>38.21</v>
      </c>
      <c r="R7" s="215">
        <v>41.582999999999998</v>
      </c>
      <c r="S7" s="215">
        <v>46.741999999999997</v>
      </c>
      <c r="T7" s="215">
        <v>48.247</v>
      </c>
      <c r="U7" s="215">
        <v>44.951999999999998</v>
      </c>
      <c r="V7" s="215">
        <v>45.843000000000004</v>
      </c>
      <c r="W7" s="215">
        <v>46.567999999999998</v>
      </c>
      <c r="X7" s="215">
        <v>49.521999999999998</v>
      </c>
      <c r="Y7" s="215">
        <v>44.734000000000002</v>
      </c>
      <c r="Z7" s="215">
        <v>53.289000000000001</v>
      </c>
      <c r="AA7" s="215">
        <v>54.576999999999998</v>
      </c>
      <c r="AB7" s="215">
        <v>54.87</v>
      </c>
      <c r="AC7" s="215">
        <v>51.588999999999999</v>
      </c>
      <c r="AD7" s="215">
        <v>52.308</v>
      </c>
      <c r="AE7" s="215">
        <v>50.326999999999998</v>
      </c>
      <c r="AF7" s="215">
        <v>46.368000000000002</v>
      </c>
      <c r="AG7" s="215">
        <v>48.478999999999999</v>
      </c>
      <c r="AH7" s="215">
        <v>51.704000000000001</v>
      </c>
      <c r="AI7" s="215">
        <v>56.152999999999999</v>
      </c>
      <c r="AJ7" s="215">
        <v>57.508000000000003</v>
      </c>
      <c r="AK7" s="215">
        <v>62.713999999999999</v>
      </c>
      <c r="AL7" s="215">
        <v>64.373999999999995</v>
      </c>
      <c r="AM7" s="215">
        <v>69.076999999999998</v>
      </c>
      <c r="AN7" s="215">
        <v>65.317999999999998</v>
      </c>
      <c r="AO7" s="215">
        <v>66.016999999999996</v>
      </c>
      <c r="AP7" s="215">
        <v>72.105999999999995</v>
      </c>
      <c r="AQ7" s="215">
        <v>76.974999999999994</v>
      </c>
      <c r="AR7" s="215">
        <v>74.405000000000001</v>
      </c>
      <c r="AS7" s="215">
        <v>74.254000000000005</v>
      </c>
      <c r="AT7" s="215">
        <v>72.528000000000006</v>
      </c>
      <c r="AU7" s="215">
        <v>78.891000000000005</v>
      </c>
      <c r="AV7" s="215">
        <v>81.031999999999996</v>
      </c>
      <c r="AW7" s="215">
        <v>64.748000000000005</v>
      </c>
      <c r="AX7" s="215">
        <v>57.362000000000002</v>
      </c>
      <c r="AY7" s="215">
        <v>59.41</v>
      </c>
      <c r="AZ7" s="215">
        <v>63.960999999999999</v>
      </c>
      <c r="BA7" s="215">
        <v>66.138999999999996</v>
      </c>
      <c r="BB7" s="215">
        <v>71.233000000000004</v>
      </c>
      <c r="BC7" s="215">
        <v>71.317999999999998</v>
      </c>
      <c r="BD7" s="215">
        <v>64.221000000000004</v>
      </c>
      <c r="BE7" s="215">
        <v>63.94</v>
      </c>
      <c r="BF7" s="215">
        <v>59.04</v>
      </c>
      <c r="BG7" s="323">
        <v>60</v>
      </c>
      <c r="BH7" s="323">
        <v>60</v>
      </c>
      <c r="BI7" s="323">
        <v>60</v>
      </c>
      <c r="BJ7" s="323">
        <v>61</v>
      </c>
      <c r="BK7" s="323">
        <v>62</v>
      </c>
      <c r="BL7" s="323">
        <v>62</v>
      </c>
      <c r="BM7" s="323">
        <v>62</v>
      </c>
      <c r="BN7" s="323">
        <v>62</v>
      </c>
      <c r="BO7" s="323">
        <v>62</v>
      </c>
      <c r="BP7" s="323">
        <v>62</v>
      </c>
      <c r="BQ7" s="323">
        <v>62</v>
      </c>
      <c r="BR7" s="323">
        <v>62</v>
      </c>
      <c r="BS7" s="323">
        <v>62</v>
      </c>
      <c r="BT7" s="323">
        <v>62</v>
      </c>
      <c r="BU7" s="323">
        <v>62</v>
      </c>
      <c r="BV7" s="323">
        <v>62</v>
      </c>
    </row>
    <row r="8" spans="1:74" ht="11.1" customHeight="1" x14ac:dyDescent="0.2">
      <c r="A8" s="52" t="s">
        <v>534</v>
      </c>
      <c r="B8" s="627" t="s">
        <v>1026</v>
      </c>
      <c r="C8" s="215">
        <v>44.74</v>
      </c>
      <c r="D8" s="215">
        <v>47.18</v>
      </c>
      <c r="E8" s="215">
        <v>47.22</v>
      </c>
      <c r="F8" s="215">
        <v>51.62</v>
      </c>
      <c r="G8" s="215">
        <v>57.51</v>
      </c>
      <c r="H8" s="215">
        <v>58.89</v>
      </c>
      <c r="I8" s="215">
        <v>52.42</v>
      </c>
      <c r="J8" s="215">
        <v>43.23</v>
      </c>
      <c r="K8" s="215">
        <v>41.12</v>
      </c>
      <c r="L8" s="215">
        <v>42.03</v>
      </c>
      <c r="M8" s="215">
        <v>39.049999999999997</v>
      </c>
      <c r="N8" s="215">
        <v>33.159999999999997</v>
      </c>
      <c r="O8" s="215">
        <v>27.48</v>
      </c>
      <c r="P8" s="215">
        <v>26.66</v>
      </c>
      <c r="Q8" s="215">
        <v>32.24</v>
      </c>
      <c r="R8" s="215">
        <v>35.9</v>
      </c>
      <c r="S8" s="215">
        <v>40.880000000000003</v>
      </c>
      <c r="T8" s="215">
        <v>44.13</v>
      </c>
      <c r="U8" s="215">
        <v>41.48</v>
      </c>
      <c r="V8" s="215">
        <v>41.21</v>
      </c>
      <c r="W8" s="215">
        <v>40.86</v>
      </c>
      <c r="X8" s="215">
        <v>44.76</v>
      </c>
      <c r="Y8" s="215">
        <v>41.8</v>
      </c>
      <c r="Z8" s="215">
        <v>46.72</v>
      </c>
      <c r="AA8" s="215">
        <v>48.12</v>
      </c>
      <c r="AB8" s="215">
        <v>49.38</v>
      </c>
      <c r="AC8" s="215">
        <v>46.53</v>
      </c>
      <c r="AD8" s="215">
        <v>47.47</v>
      </c>
      <c r="AE8" s="215">
        <v>47.21</v>
      </c>
      <c r="AF8" s="215">
        <v>44.03</v>
      </c>
      <c r="AG8" s="215">
        <v>44.76</v>
      </c>
      <c r="AH8" s="215">
        <v>47.62</v>
      </c>
      <c r="AI8" s="215">
        <v>50.46</v>
      </c>
      <c r="AJ8" s="215">
        <v>51.4</v>
      </c>
      <c r="AK8" s="215">
        <v>56.3</v>
      </c>
      <c r="AL8" s="215">
        <v>57.44</v>
      </c>
      <c r="AM8" s="215">
        <v>59.71</v>
      </c>
      <c r="AN8" s="215">
        <v>58.03</v>
      </c>
      <c r="AO8" s="215">
        <v>56.82</v>
      </c>
      <c r="AP8" s="215">
        <v>61.24</v>
      </c>
      <c r="AQ8" s="215">
        <v>65.89</v>
      </c>
      <c r="AR8" s="215">
        <v>66.819999999999993</v>
      </c>
      <c r="AS8" s="215">
        <v>66.62</v>
      </c>
      <c r="AT8" s="215">
        <v>65.48</v>
      </c>
      <c r="AU8" s="215">
        <v>66.7</v>
      </c>
      <c r="AV8" s="215">
        <v>67.790000000000006</v>
      </c>
      <c r="AW8" s="215">
        <v>54.4</v>
      </c>
      <c r="AX8" s="215">
        <v>42.8</v>
      </c>
      <c r="AY8" s="215">
        <v>49.57</v>
      </c>
      <c r="AZ8" s="215">
        <v>56.5</v>
      </c>
      <c r="BA8" s="215">
        <v>61.14</v>
      </c>
      <c r="BB8" s="215">
        <v>65.42</v>
      </c>
      <c r="BC8" s="215">
        <v>65.39</v>
      </c>
      <c r="BD8" s="215">
        <v>53.656999999999996</v>
      </c>
      <c r="BE8" s="215">
        <v>55.36</v>
      </c>
      <c r="BF8" s="215">
        <v>52.86</v>
      </c>
      <c r="BG8" s="323">
        <v>52.52</v>
      </c>
      <c r="BH8" s="323">
        <v>50.22</v>
      </c>
      <c r="BI8" s="323">
        <v>50.22</v>
      </c>
      <c r="BJ8" s="323">
        <v>51.22</v>
      </c>
      <c r="BK8" s="323">
        <v>51.06</v>
      </c>
      <c r="BL8" s="323">
        <v>51.06</v>
      </c>
      <c r="BM8" s="323">
        <v>51.06</v>
      </c>
      <c r="BN8" s="323">
        <v>51.06</v>
      </c>
      <c r="BO8" s="323">
        <v>51.06</v>
      </c>
      <c r="BP8" s="323">
        <v>51.06</v>
      </c>
      <c r="BQ8" s="323">
        <v>51.06</v>
      </c>
      <c r="BR8" s="323">
        <v>51.06</v>
      </c>
      <c r="BS8" s="323">
        <v>51.06</v>
      </c>
      <c r="BT8" s="323">
        <v>51.06</v>
      </c>
      <c r="BU8" s="323">
        <v>51.06</v>
      </c>
      <c r="BV8" s="323">
        <v>51.06</v>
      </c>
    </row>
    <row r="9" spans="1:74" ht="11.1" customHeight="1" x14ac:dyDescent="0.2">
      <c r="A9" s="52" t="s">
        <v>804</v>
      </c>
      <c r="B9" s="627" t="s">
        <v>1025</v>
      </c>
      <c r="C9" s="215">
        <v>47</v>
      </c>
      <c r="D9" s="215">
        <v>48.92</v>
      </c>
      <c r="E9" s="215">
        <v>47.99</v>
      </c>
      <c r="F9" s="215">
        <v>53.51</v>
      </c>
      <c r="G9" s="215">
        <v>58.65</v>
      </c>
      <c r="H9" s="215">
        <v>60.12</v>
      </c>
      <c r="I9" s="215">
        <v>53.4</v>
      </c>
      <c r="J9" s="215">
        <v>44.97</v>
      </c>
      <c r="K9" s="215">
        <v>44.38</v>
      </c>
      <c r="L9" s="215">
        <v>44.77</v>
      </c>
      <c r="M9" s="215">
        <v>41.43</v>
      </c>
      <c r="N9" s="215">
        <v>35.630000000000003</v>
      </c>
      <c r="O9" s="215">
        <v>29.99</v>
      </c>
      <c r="P9" s="215">
        <v>28.53</v>
      </c>
      <c r="Q9" s="215">
        <v>33.82</v>
      </c>
      <c r="R9" s="215">
        <v>37.71</v>
      </c>
      <c r="S9" s="215">
        <v>42.88</v>
      </c>
      <c r="T9" s="215">
        <v>45.96</v>
      </c>
      <c r="U9" s="215">
        <v>43.26</v>
      </c>
      <c r="V9" s="215">
        <v>42.7</v>
      </c>
      <c r="W9" s="215">
        <v>42.73</v>
      </c>
      <c r="X9" s="215">
        <v>46.85</v>
      </c>
      <c r="Y9" s="215">
        <v>44.06</v>
      </c>
      <c r="Z9" s="215">
        <v>48.66</v>
      </c>
      <c r="AA9" s="215">
        <v>49.99</v>
      </c>
      <c r="AB9" s="215">
        <v>51.24</v>
      </c>
      <c r="AC9" s="215">
        <v>48.65</v>
      </c>
      <c r="AD9" s="215">
        <v>49.47</v>
      </c>
      <c r="AE9" s="215">
        <v>48.47</v>
      </c>
      <c r="AF9" s="215">
        <v>45.25</v>
      </c>
      <c r="AG9" s="215">
        <v>46.27</v>
      </c>
      <c r="AH9" s="215">
        <v>48.22</v>
      </c>
      <c r="AI9" s="215">
        <v>50.78</v>
      </c>
      <c r="AJ9" s="215">
        <v>52.67</v>
      </c>
      <c r="AK9" s="215">
        <v>57.75</v>
      </c>
      <c r="AL9" s="215">
        <v>59.53</v>
      </c>
      <c r="AM9" s="215">
        <v>63.25</v>
      </c>
      <c r="AN9" s="215">
        <v>61.74</v>
      </c>
      <c r="AO9" s="215">
        <v>60.81</v>
      </c>
      <c r="AP9" s="215">
        <v>64.41</v>
      </c>
      <c r="AQ9" s="215">
        <v>68.91</v>
      </c>
      <c r="AR9" s="215">
        <v>68.349999999999994</v>
      </c>
      <c r="AS9" s="215">
        <v>70.290000000000006</v>
      </c>
      <c r="AT9" s="215">
        <v>67.680000000000007</v>
      </c>
      <c r="AU9" s="215">
        <v>69.290000000000006</v>
      </c>
      <c r="AV9" s="215">
        <v>70.989999999999995</v>
      </c>
      <c r="AW9" s="215">
        <v>59.01</v>
      </c>
      <c r="AX9" s="215">
        <v>48.83</v>
      </c>
      <c r="AY9" s="215">
        <v>52.11</v>
      </c>
      <c r="AZ9" s="215">
        <v>57.35</v>
      </c>
      <c r="BA9" s="215">
        <v>61.64</v>
      </c>
      <c r="BB9" s="215">
        <v>66.52</v>
      </c>
      <c r="BC9" s="215">
        <v>65.12</v>
      </c>
      <c r="BD9" s="215">
        <v>52.207000000000001</v>
      </c>
      <c r="BE9" s="215">
        <v>55.71</v>
      </c>
      <c r="BF9" s="215">
        <v>53.21</v>
      </c>
      <c r="BG9" s="323">
        <v>52.87</v>
      </c>
      <c r="BH9" s="323">
        <v>52.33</v>
      </c>
      <c r="BI9" s="323">
        <v>52.33</v>
      </c>
      <c r="BJ9" s="323">
        <v>53.33</v>
      </c>
      <c r="BK9" s="323">
        <v>53.86</v>
      </c>
      <c r="BL9" s="323">
        <v>53.86</v>
      </c>
      <c r="BM9" s="323">
        <v>53.86</v>
      </c>
      <c r="BN9" s="323">
        <v>53.86</v>
      </c>
      <c r="BO9" s="323">
        <v>53.86</v>
      </c>
      <c r="BP9" s="323">
        <v>53.86</v>
      </c>
      <c r="BQ9" s="323">
        <v>53.86</v>
      </c>
      <c r="BR9" s="323">
        <v>53.86</v>
      </c>
      <c r="BS9" s="323">
        <v>53.86</v>
      </c>
      <c r="BT9" s="323">
        <v>53.86</v>
      </c>
      <c r="BU9" s="323">
        <v>53.86</v>
      </c>
      <c r="BV9" s="323">
        <v>53.86</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136.6</v>
      </c>
      <c r="D12" s="238">
        <v>163.69999999999999</v>
      </c>
      <c r="E12" s="238">
        <v>177</v>
      </c>
      <c r="F12" s="238">
        <v>183.5</v>
      </c>
      <c r="G12" s="238">
        <v>208</v>
      </c>
      <c r="H12" s="238">
        <v>212.1</v>
      </c>
      <c r="I12" s="238">
        <v>207.2</v>
      </c>
      <c r="J12" s="238">
        <v>183.8</v>
      </c>
      <c r="K12" s="238">
        <v>160.9</v>
      </c>
      <c r="L12" s="238">
        <v>155.80000000000001</v>
      </c>
      <c r="M12" s="238">
        <v>142.6</v>
      </c>
      <c r="N12" s="238">
        <v>135.6</v>
      </c>
      <c r="O12" s="238">
        <v>118.7</v>
      </c>
      <c r="P12" s="238">
        <v>104.6</v>
      </c>
      <c r="Q12" s="238">
        <v>133.5</v>
      </c>
      <c r="R12" s="238">
        <v>147.6</v>
      </c>
      <c r="S12" s="238">
        <v>161.30000000000001</v>
      </c>
      <c r="T12" s="238">
        <v>164.3</v>
      </c>
      <c r="U12" s="238">
        <v>149</v>
      </c>
      <c r="V12" s="238">
        <v>150.80000000000001</v>
      </c>
      <c r="W12" s="238">
        <v>151.4</v>
      </c>
      <c r="X12" s="238">
        <v>156.80000000000001</v>
      </c>
      <c r="Y12" s="238">
        <v>142.69999999999999</v>
      </c>
      <c r="Z12" s="238">
        <v>158.5</v>
      </c>
      <c r="AA12" s="238">
        <v>162.69999999999999</v>
      </c>
      <c r="AB12" s="238">
        <v>162.5</v>
      </c>
      <c r="AC12" s="238">
        <v>163.4</v>
      </c>
      <c r="AD12" s="238">
        <v>172.3</v>
      </c>
      <c r="AE12" s="238">
        <v>166.8</v>
      </c>
      <c r="AF12" s="238">
        <v>157.4</v>
      </c>
      <c r="AG12" s="238">
        <v>162.1</v>
      </c>
      <c r="AH12" s="238">
        <v>171.1</v>
      </c>
      <c r="AI12" s="238">
        <v>182.6</v>
      </c>
      <c r="AJ12" s="238">
        <v>173</v>
      </c>
      <c r="AK12" s="238">
        <v>180.6</v>
      </c>
      <c r="AL12" s="238">
        <v>172</v>
      </c>
      <c r="AM12" s="238">
        <v>184.9</v>
      </c>
      <c r="AN12" s="238">
        <v>182.3</v>
      </c>
      <c r="AO12" s="238">
        <v>188.9</v>
      </c>
      <c r="AP12" s="238">
        <v>205.4</v>
      </c>
      <c r="AQ12" s="238">
        <v>220.5</v>
      </c>
      <c r="AR12" s="238">
        <v>213.5</v>
      </c>
      <c r="AS12" s="238">
        <v>214.8</v>
      </c>
      <c r="AT12" s="238">
        <v>211.8</v>
      </c>
      <c r="AU12" s="238">
        <v>213.6</v>
      </c>
      <c r="AV12" s="238">
        <v>209</v>
      </c>
      <c r="AW12" s="238">
        <v>173.2</v>
      </c>
      <c r="AX12" s="238">
        <v>151.4</v>
      </c>
      <c r="AY12" s="238">
        <v>148.30000000000001</v>
      </c>
      <c r="AZ12" s="238">
        <v>162.4</v>
      </c>
      <c r="BA12" s="238">
        <v>188.1</v>
      </c>
      <c r="BB12" s="238">
        <v>213.8</v>
      </c>
      <c r="BC12" s="238">
        <v>211</v>
      </c>
      <c r="BD12" s="238">
        <v>190.9</v>
      </c>
      <c r="BE12" s="238">
        <v>194.07249999999999</v>
      </c>
      <c r="BF12" s="238">
        <v>177.18360000000001</v>
      </c>
      <c r="BG12" s="329">
        <v>169.11</v>
      </c>
      <c r="BH12" s="329">
        <v>166.2843</v>
      </c>
      <c r="BI12" s="329">
        <v>165.5753</v>
      </c>
      <c r="BJ12" s="329">
        <v>163.5172</v>
      </c>
      <c r="BK12" s="329">
        <v>166.4573</v>
      </c>
      <c r="BL12" s="329">
        <v>181.29239999999999</v>
      </c>
      <c r="BM12" s="329">
        <v>189.3494</v>
      </c>
      <c r="BN12" s="329">
        <v>189.14169999999999</v>
      </c>
      <c r="BO12" s="329">
        <v>191.51580000000001</v>
      </c>
      <c r="BP12" s="329">
        <v>193.20480000000001</v>
      </c>
      <c r="BQ12" s="329">
        <v>192.05869999999999</v>
      </c>
      <c r="BR12" s="329">
        <v>187.47890000000001</v>
      </c>
      <c r="BS12" s="329">
        <v>182.33770000000001</v>
      </c>
      <c r="BT12" s="329">
        <v>177.1148</v>
      </c>
      <c r="BU12" s="329">
        <v>173.79900000000001</v>
      </c>
      <c r="BV12" s="329">
        <v>166.7347</v>
      </c>
    </row>
    <row r="13" spans="1:74" ht="11.1" customHeight="1" x14ac:dyDescent="0.2">
      <c r="A13" s="49" t="s">
        <v>805</v>
      </c>
      <c r="B13" s="151" t="s">
        <v>571</v>
      </c>
      <c r="C13" s="238">
        <v>161.6</v>
      </c>
      <c r="D13" s="238">
        <v>186.1</v>
      </c>
      <c r="E13" s="238">
        <v>181.5</v>
      </c>
      <c r="F13" s="238">
        <v>180.5</v>
      </c>
      <c r="G13" s="238">
        <v>197.3</v>
      </c>
      <c r="H13" s="238">
        <v>188.1</v>
      </c>
      <c r="I13" s="238">
        <v>172.9</v>
      </c>
      <c r="J13" s="238">
        <v>156.19999999999999</v>
      </c>
      <c r="K13" s="238">
        <v>155.1</v>
      </c>
      <c r="L13" s="238">
        <v>157.19999999999999</v>
      </c>
      <c r="M13" s="238">
        <v>145.6</v>
      </c>
      <c r="N13" s="238">
        <v>117.6</v>
      </c>
      <c r="O13" s="238">
        <v>101.5</v>
      </c>
      <c r="P13" s="238">
        <v>104.3</v>
      </c>
      <c r="Q13" s="238">
        <v>118.9</v>
      </c>
      <c r="R13" s="238">
        <v>125.1</v>
      </c>
      <c r="S13" s="238">
        <v>143.19999999999999</v>
      </c>
      <c r="T13" s="238">
        <v>153.1</v>
      </c>
      <c r="U13" s="238">
        <v>142.6</v>
      </c>
      <c r="V13" s="238">
        <v>144</v>
      </c>
      <c r="W13" s="238">
        <v>147.1</v>
      </c>
      <c r="X13" s="238">
        <v>159.19999999999999</v>
      </c>
      <c r="Y13" s="238">
        <v>146.9</v>
      </c>
      <c r="Z13" s="238">
        <v>160.6</v>
      </c>
      <c r="AA13" s="238">
        <v>163.6</v>
      </c>
      <c r="AB13" s="238">
        <v>164.1</v>
      </c>
      <c r="AC13" s="238">
        <v>158.1</v>
      </c>
      <c r="AD13" s="238">
        <v>162.69999999999999</v>
      </c>
      <c r="AE13" s="238">
        <v>155.19999999999999</v>
      </c>
      <c r="AF13" s="238">
        <v>146.5</v>
      </c>
      <c r="AG13" s="238">
        <v>153.30000000000001</v>
      </c>
      <c r="AH13" s="238">
        <v>168.1</v>
      </c>
      <c r="AI13" s="238">
        <v>184.7</v>
      </c>
      <c r="AJ13" s="238">
        <v>185.2</v>
      </c>
      <c r="AK13" s="238">
        <v>193.6</v>
      </c>
      <c r="AL13" s="238">
        <v>191.8</v>
      </c>
      <c r="AM13" s="238">
        <v>204.2</v>
      </c>
      <c r="AN13" s="238">
        <v>197.2</v>
      </c>
      <c r="AO13" s="238">
        <v>195.2</v>
      </c>
      <c r="AP13" s="238">
        <v>209.9</v>
      </c>
      <c r="AQ13" s="238">
        <v>225.8</v>
      </c>
      <c r="AR13" s="238">
        <v>220.3</v>
      </c>
      <c r="AS13" s="238">
        <v>219.2</v>
      </c>
      <c r="AT13" s="238">
        <v>220.3</v>
      </c>
      <c r="AU13" s="238">
        <v>228.2</v>
      </c>
      <c r="AV13" s="238">
        <v>237.9</v>
      </c>
      <c r="AW13" s="238">
        <v>213</v>
      </c>
      <c r="AX13" s="238">
        <v>179.4</v>
      </c>
      <c r="AY13" s="238">
        <v>178.9</v>
      </c>
      <c r="AZ13" s="238">
        <v>195</v>
      </c>
      <c r="BA13" s="238">
        <v>202</v>
      </c>
      <c r="BB13" s="238">
        <v>210</v>
      </c>
      <c r="BC13" s="238">
        <v>210.6</v>
      </c>
      <c r="BD13" s="238">
        <v>187.4</v>
      </c>
      <c r="BE13" s="238">
        <v>192.9888</v>
      </c>
      <c r="BF13" s="238">
        <v>187.4119</v>
      </c>
      <c r="BG13" s="329">
        <v>194.8194</v>
      </c>
      <c r="BH13" s="329">
        <v>198.1053</v>
      </c>
      <c r="BI13" s="329">
        <v>200.21449999999999</v>
      </c>
      <c r="BJ13" s="329">
        <v>202.4999</v>
      </c>
      <c r="BK13" s="329">
        <v>206.304</v>
      </c>
      <c r="BL13" s="329">
        <v>209.02250000000001</v>
      </c>
      <c r="BM13" s="329">
        <v>214.13650000000001</v>
      </c>
      <c r="BN13" s="329">
        <v>216.0942</v>
      </c>
      <c r="BO13" s="329">
        <v>216.91659999999999</v>
      </c>
      <c r="BP13" s="329">
        <v>213.57400000000001</v>
      </c>
      <c r="BQ13" s="329">
        <v>213.61009999999999</v>
      </c>
      <c r="BR13" s="329">
        <v>215.8192</v>
      </c>
      <c r="BS13" s="329">
        <v>216.54089999999999</v>
      </c>
      <c r="BT13" s="329">
        <v>216.28989999999999</v>
      </c>
      <c r="BU13" s="329">
        <v>215.36259999999999</v>
      </c>
      <c r="BV13" s="329">
        <v>211.71539999999999</v>
      </c>
    </row>
    <row r="14" spans="1:74" ht="11.1" customHeight="1" x14ac:dyDescent="0.2">
      <c r="A14" s="52" t="s">
        <v>538</v>
      </c>
      <c r="B14" s="151" t="s">
        <v>564</v>
      </c>
      <c r="C14" s="238">
        <v>166.9</v>
      </c>
      <c r="D14" s="238">
        <v>185</v>
      </c>
      <c r="E14" s="238">
        <v>184.7</v>
      </c>
      <c r="F14" s="238">
        <v>174</v>
      </c>
      <c r="G14" s="238">
        <v>185.2</v>
      </c>
      <c r="H14" s="238">
        <v>181.3</v>
      </c>
      <c r="I14" s="238">
        <v>165.4</v>
      </c>
      <c r="J14" s="238">
        <v>146.1</v>
      </c>
      <c r="K14" s="238">
        <v>143.80000000000001</v>
      </c>
      <c r="L14" s="238">
        <v>141.1</v>
      </c>
      <c r="M14" s="238">
        <v>135.6</v>
      </c>
      <c r="N14" s="238">
        <v>112.6</v>
      </c>
      <c r="O14" s="238">
        <v>97.6</v>
      </c>
      <c r="P14" s="238">
        <v>94.8</v>
      </c>
      <c r="Q14" s="238">
        <v>107</v>
      </c>
      <c r="R14" s="238">
        <v>111.3</v>
      </c>
      <c r="S14" s="238">
        <v>129.1</v>
      </c>
      <c r="T14" s="238">
        <v>140.4</v>
      </c>
      <c r="U14" s="238">
        <v>130.5</v>
      </c>
      <c r="V14" s="238">
        <v>130.69999999999999</v>
      </c>
      <c r="W14" s="238">
        <v>134.1</v>
      </c>
      <c r="X14" s="238">
        <v>144.30000000000001</v>
      </c>
      <c r="Y14" s="238">
        <v>138.6</v>
      </c>
      <c r="Z14" s="238">
        <v>150.69999999999999</v>
      </c>
      <c r="AA14" s="238">
        <v>156</v>
      </c>
      <c r="AB14" s="238">
        <v>155.30000000000001</v>
      </c>
      <c r="AC14" s="238">
        <v>149.5</v>
      </c>
      <c r="AD14" s="238">
        <v>149.9</v>
      </c>
      <c r="AE14" s="238">
        <v>144.69999999999999</v>
      </c>
      <c r="AF14" s="238">
        <v>137.5</v>
      </c>
      <c r="AG14" s="238">
        <v>139.19999999999999</v>
      </c>
      <c r="AH14" s="238">
        <v>152.19999999999999</v>
      </c>
      <c r="AI14" s="238">
        <v>166.8</v>
      </c>
      <c r="AJ14" s="238">
        <v>169.5</v>
      </c>
      <c r="AK14" s="238">
        <v>178.1</v>
      </c>
      <c r="AL14" s="238">
        <v>184.1</v>
      </c>
      <c r="AM14" s="238">
        <v>199</v>
      </c>
      <c r="AN14" s="238">
        <v>188.9</v>
      </c>
      <c r="AO14" s="238">
        <v>184.8</v>
      </c>
      <c r="AP14" s="238">
        <v>198.2</v>
      </c>
      <c r="AQ14" s="238">
        <v>214.3</v>
      </c>
      <c r="AR14" s="238">
        <v>208.9</v>
      </c>
      <c r="AS14" s="238">
        <v>207.9</v>
      </c>
      <c r="AT14" s="238">
        <v>211.4</v>
      </c>
      <c r="AU14" s="238">
        <v>221.4</v>
      </c>
      <c r="AV14" s="238">
        <v>228.1</v>
      </c>
      <c r="AW14" s="238">
        <v>209.8</v>
      </c>
      <c r="AX14" s="238">
        <v>179.6</v>
      </c>
      <c r="AY14" s="238">
        <v>181.3</v>
      </c>
      <c r="AZ14" s="238">
        <v>190.7</v>
      </c>
      <c r="BA14" s="238">
        <v>195.8</v>
      </c>
      <c r="BB14" s="238">
        <v>199.3</v>
      </c>
      <c r="BC14" s="238">
        <v>200.3</v>
      </c>
      <c r="BD14" s="238">
        <v>182.4</v>
      </c>
      <c r="BE14" s="238">
        <v>187.03540000000001</v>
      </c>
      <c r="BF14" s="238">
        <v>178.7878</v>
      </c>
      <c r="BG14" s="329">
        <v>185.47730000000001</v>
      </c>
      <c r="BH14" s="329">
        <v>186.73410000000001</v>
      </c>
      <c r="BI14" s="329">
        <v>192.08920000000001</v>
      </c>
      <c r="BJ14" s="329">
        <v>197.44739999999999</v>
      </c>
      <c r="BK14" s="329">
        <v>205.73670000000001</v>
      </c>
      <c r="BL14" s="329">
        <v>205.4554</v>
      </c>
      <c r="BM14" s="329">
        <v>204.9956</v>
      </c>
      <c r="BN14" s="329">
        <v>203.91589999999999</v>
      </c>
      <c r="BO14" s="329">
        <v>205.62649999999999</v>
      </c>
      <c r="BP14" s="329">
        <v>205.52879999999999</v>
      </c>
      <c r="BQ14" s="329">
        <v>205.1413</v>
      </c>
      <c r="BR14" s="329">
        <v>205.98670000000001</v>
      </c>
      <c r="BS14" s="329">
        <v>207.21379999999999</v>
      </c>
      <c r="BT14" s="329">
        <v>205.20089999999999</v>
      </c>
      <c r="BU14" s="329">
        <v>207.5703</v>
      </c>
      <c r="BV14" s="329">
        <v>207.31059999999999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163.30000000000001</v>
      </c>
      <c r="D16" s="238">
        <v>174.7</v>
      </c>
      <c r="E16" s="238">
        <v>176.6</v>
      </c>
      <c r="F16" s="238">
        <v>173.9</v>
      </c>
      <c r="G16" s="238">
        <v>197.9</v>
      </c>
      <c r="H16" s="238">
        <v>185.5</v>
      </c>
      <c r="I16" s="238">
        <v>169.4</v>
      </c>
      <c r="J16" s="238">
        <v>151.6</v>
      </c>
      <c r="K16" s="238">
        <v>146.5</v>
      </c>
      <c r="L16" s="238">
        <v>147.30000000000001</v>
      </c>
      <c r="M16" s="238">
        <v>142.4</v>
      </c>
      <c r="N16" s="238">
        <v>123.2</v>
      </c>
      <c r="O16" s="238">
        <v>103.8</v>
      </c>
      <c r="P16" s="238">
        <v>103.2</v>
      </c>
      <c r="Q16" s="238">
        <v>113.3</v>
      </c>
      <c r="R16" s="238">
        <v>118.7</v>
      </c>
      <c r="S16" s="238">
        <v>134.19999999999999</v>
      </c>
      <c r="T16" s="238">
        <v>146.4</v>
      </c>
      <c r="U16" s="238">
        <v>139.30000000000001</v>
      </c>
      <c r="V16" s="238">
        <v>133</v>
      </c>
      <c r="W16" s="238">
        <v>139.4</v>
      </c>
      <c r="X16" s="238">
        <v>150.6</v>
      </c>
      <c r="Y16" s="238">
        <v>142.6</v>
      </c>
      <c r="Z16" s="238">
        <v>153.9</v>
      </c>
      <c r="AA16" s="238">
        <v>158.4</v>
      </c>
      <c r="AB16" s="238">
        <v>161.5</v>
      </c>
      <c r="AC16" s="238">
        <v>155.4</v>
      </c>
      <c r="AD16" s="238">
        <v>159.5</v>
      </c>
      <c r="AE16" s="238">
        <v>149.19999999999999</v>
      </c>
      <c r="AF16" s="238">
        <v>143.4</v>
      </c>
      <c r="AG16" s="238">
        <v>147.80000000000001</v>
      </c>
      <c r="AH16" s="238">
        <v>161.30000000000001</v>
      </c>
      <c r="AI16" s="238">
        <v>179.5</v>
      </c>
      <c r="AJ16" s="238">
        <v>174.3</v>
      </c>
      <c r="AK16" s="238">
        <v>183.1</v>
      </c>
      <c r="AL16" s="238">
        <v>186.9</v>
      </c>
      <c r="AM16" s="238">
        <v>201.2</v>
      </c>
      <c r="AN16" s="238">
        <v>197</v>
      </c>
      <c r="AO16" s="238">
        <v>192.4</v>
      </c>
      <c r="AP16" s="238">
        <v>208</v>
      </c>
      <c r="AQ16" s="238">
        <v>222.1</v>
      </c>
      <c r="AR16" s="238">
        <v>219.6</v>
      </c>
      <c r="AS16" s="238">
        <v>217.6</v>
      </c>
      <c r="AT16" s="238">
        <v>218.3</v>
      </c>
      <c r="AU16" s="238">
        <v>225.7</v>
      </c>
      <c r="AV16" s="238">
        <v>234.9</v>
      </c>
      <c r="AW16" s="238">
        <v>216.2</v>
      </c>
      <c r="AX16" s="238">
        <v>185.2</v>
      </c>
      <c r="AY16" s="238">
        <v>182.7</v>
      </c>
      <c r="AZ16" s="238">
        <v>195.6</v>
      </c>
      <c r="BA16" s="238">
        <v>200.5</v>
      </c>
      <c r="BB16" s="238">
        <v>206.3</v>
      </c>
      <c r="BC16" s="238">
        <v>214.1</v>
      </c>
      <c r="BD16" s="238">
        <v>190.7</v>
      </c>
      <c r="BE16" s="238">
        <v>194.5247</v>
      </c>
      <c r="BF16" s="238">
        <v>185.5086</v>
      </c>
      <c r="BG16" s="329">
        <v>191.9228</v>
      </c>
      <c r="BH16" s="329">
        <v>192.971</v>
      </c>
      <c r="BI16" s="329">
        <v>196.93960000000001</v>
      </c>
      <c r="BJ16" s="329">
        <v>200.79810000000001</v>
      </c>
      <c r="BK16" s="329">
        <v>206.70679999999999</v>
      </c>
      <c r="BL16" s="329">
        <v>205.63499999999999</v>
      </c>
      <c r="BM16" s="329">
        <v>210.17400000000001</v>
      </c>
      <c r="BN16" s="329">
        <v>211.7054</v>
      </c>
      <c r="BO16" s="329">
        <v>212.79220000000001</v>
      </c>
      <c r="BP16" s="329">
        <v>210.8066</v>
      </c>
      <c r="BQ16" s="329">
        <v>210.57149999999999</v>
      </c>
      <c r="BR16" s="329">
        <v>211.91540000000001</v>
      </c>
      <c r="BS16" s="329">
        <v>212.7167</v>
      </c>
      <c r="BT16" s="329">
        <v>210.2647</v>
      </c>
      <c r="BU16" s="329">
        <v>211.17410000000001</v>
      </c>
      <c r="BV16" s="329">
        <v>209.08150000000001</v>
      </c>
    </row>
    <row r="17" spans="1:74" ht="11.1" customHeight="1" x14ac:dyDescent="0.2">
      <c r="A17" s="52" t="s">
        <v>539</v>
      </c>
      <c r="B17" s="151" t="s">
        <v>113</v>
      </c>
      <c r="C17" s="238">
        <v>126.4</v>
      </c>
      <c r="D17" s="238">
        <v>137.6</v>
      </c>
      <c r="E17" s="238">
        <v>146.5</v>
      </c>
      <c r="F17" s="238">
        <v>151.6</v>
      </c>
      <c r="G17" s="238">
        <v>154.30000000000001</v>
      </c>
      <c r="H17" s="238">
        <v>154.9</v>
      </c>
      <c r="I17" s="238">
        <v>136.30000000000001</v>
      </c>
      <c r="J17" s="238">
        <v>120.7</v>
      </c>
      <c r="K17" s="238">
        <v>110.7</v>
      </c>
      <c r="L17" s="238">
        <v>109.4</v>
      </c>
      <c r="M17" s="238">
        <v>104.3</v>
      </c>
      <c r="N17" s="238">
        <v>91.9</v>
      </c>
      <c r="O17" s="238">
        <v>71</v>
      </c>
      <c r="P17" s="238">
        <v>63.2</v>
      </c>
      <c r="Q17" s="238">
        <v>69.3</v>
      </c>
      <c r="R17" s="238">
        <v>78.2</v>
      </c>
      <c r="S17" s="238">
        <v>92.2</v>
      </c>
      <c r="T17" s="238">
        <v>98.3</v>
      </c>
      <c r="U17" s="238">
        <v>103</v>
      </c>
      <c r="V17" s="238">
        <v>99</v>
      </c>
      <c r="W17" s="238">
        <v>107.6</v>
      </c>
      <c r="X17" s="238">
        <v>111.5</v>
      </c>
      <c r="Y17" s="238">
        <v>110.6</v>
      </c>
      <c r="Z17" s="238">
        <v>123</v>
      </c>
      <c r="AA17" s="238">
        <v>130.9</v>
      </c>
      <c r="AB17" s="238">
        <v>129.1</v>
      </c>
      <c r="AC17" s="238">
        <v>123.9</v>
      </c>
      <c r="AD17" s="238">
        <v>120.1</v>
      </c>
      <c r="AE17" s="238">
        <v>121.3</v>
      </c>
      <c r="AF17" s="238">
        <v>119.5</v>
      </c>
      <c r="AG17" s="238">
        <v>121.1</v>
      </c>
      <c r="AH17" s="238">
        <v>120.4</v>
      </c>
      <c r="AI17" s="238">
        <v>131.4</v>
      </c>
      <c r="AJ17" s="238">
        <v>130.4</v>
      </c>
      <c r="AK17" s="238">
        <v>141.30000000000001</v>
      </c>
      <c r="AL17" s="238">
        <v>148.4</v>
      </c>
      <c r="AM17" s="238">
        <v>150.69999999999999</v>
      </c>
      <c r="AN17" s="238">
        <v>149</v>
      </c>
      <c r="AO17" s="238">
        <v>145.19999999999999</v>
      </c>
      <c r="AP17" s="238">
        <v>150.4</v>
      </c>
      <c r="AQ17" s="238">
        <v>166.7</v>
      </c>
      <c r="AR17" s="238">
        <v>173.1</v>
      </c>
      <c r="AS17" s="238">
        <v>176.7</v>
      </c>
      <c r="AT17" s="238">
        <v>176.4</v>
      </c>
      <c r="AU17" s="238">
        <v>176.1</v>
      </c>
      <c r="AV17" s="238">
        <v>187.5</v>
      </c>
      <c r="AW17" s="238">
        <v>182.7</v>
      </c>
      <c r="AX17" s="238">
        <v>160.80000000000001</v>
      </c>
      <c r="AY17" s="238">
        <v>142.5</v>
      </c>
      <c r="AZ17" s="238">
        <v>156.80000000000001</v>
      </c>
      <c r="BA17" s="238">
        <v>163.9</v>
      </c>
      <c r="BB17" s="238">
        <v>168.5</v>
      </c>
      <c r="BC17" s="238">
        <v>165.6</v>
      </c>
      <c r="BD17" s="238">
        <v>160.1</v>
      </c>
      <c r="BE17" s="238">
        <v>143.52420000000001</v>
      </c>
      <c r="BF17" s="238">
        <v>138.5301</v>
      </c>
      <c r="BG17" s="329">
        <v>133.3887</v>
      </c>
      <c r="BH17" s="329">
        <v>120.89019999999999</v>
      </c>
      <c r="BI17" s="329">
        <v>117.7628</v>
      </c>
      <c r="BJ17" s="329">
        <v>114.1611</v>
      </c>
      <c r="BK17" s="329">
        <v>107.9191</v>
      </c>
      <c r="BL17" s="329">
        <v>97.442170000000004</v>
      </c>
      <c r="BM17" s="329">
        <v>84.447559999999996</v>
      </c>
      <c r="BN17" s="329">
        <v>100.1704</v>
      </c>
      <c r="BO17" s="329">
        <v>99.869309999999999</v>
      </c>
      <c r="BP17" s="329">
        <v>100.2663</v>
      </c>
      <c r="BQ17" s="329">
        <v>102.312</v>
      </c>
      <c r="BR17" s="329">
        <v>101.8163</v>
      </c>
      <c r="BS17" s="329">
        <v>104.9007</v>
      </c>
      <c r="BT17" s="329">
        <v>101.8232</v>
      </c>
      <c r="BU17" s="329">
        <v>100.99469999999999</v>
      </c>
      <c r="BV17" s="329">
        <v>102.50709999999999</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211.57499999999999</v>
      </c>
      <c r="D19" s="238">
        <v>221.625</v>
      </c>
      <c r="E19" s="238">
        <v>246.36</v>
      </c>
      <c r="F19" s="238">
        <v>246.9</v>
      </c>
      <c r="G19" s="238">
        <v>271.82499999999999</v>
      </c>
      <c r="H19" s="238">
        <v>280.16000000000003</v>
      </c>
      <c r="I19" s="238">
        <v>279.35000000000002</v>
      </c>
      <c r="J19" s="238">
        <v>263.62</v>
      </c>
      <c r="K19" s="238">
        <v>236.52500000000001</v>
      </c>
      <c r="L19" s="238">
        <v>229</v>
      </c>
      <c r="M19" s="238">
        <v>215.8</v>
      </c>
      <c r="N19" s="238">
        <v>203.75</v>
      </c>
      <c r="O19" s="238">
        <v>194.85</v>
      </c>
      <c r="P19" s="238">
        <v>176.36</v>
      </c>
      <c r="Q19" s="238">
        <v>196.875</v>
      </c>
      <c r="R19" s="238">
        <v>211.27500000000001</v>
      </c>
      <c r="S19" s="238">
        <v>226.82</v>
      </c>
      <c r="T19" s="238">
        <v>236.55</v>
      </c>
      <c r="U19" s="238">
        <v>223.9</v>
      </c>
      <c r="V19" s="238">
        <v>217.76</v>
      </c>
      <c r="W19" s="238">
        <v>221.85</v>
      </c>
      <c r="X19" s="238">
        <v>224.94</v>
      </c>
      <c r="Y19" s="238">
        <v>218.15</v>
      </c>
      <c r="Z19" s="238">
        <v>225.42500000000001</v>
      </c>
      <c r="AA19" s="238">
        <v>234.9</v>
      </c>
      <c r="AB19" s="238">
        <v>230.4</v>
      </c>
      <c r="AC19" s="238">
        <v>232.5</v>
      </c>
      <c r="AD19" s="238">
        <v>241.72499999999999</v>
      </c>
      <c r="AE19" s="238">
        <v>239.14</v>
      </c>
      <c r="AF19" s="238">
        <v>234.65</v>
      </c>
      <c r="AG19" s="238">
        <v>229.98</v>
      </c>
      <c r="AH19" s="238">
        <v>238.02500000000001</v>
      </c>
      <c r="AI19" s="238">
        <v>264.52499999999998</v>
      </c>
      <c r="AJ19" s="238">
        <v>250.5</v>
      </c>
      <c r="AK19" s="238">
        <v>256.35000000000002</v>
      </c>
      <c r="AL19" s="238">
        <v>247.67500000000001</v>
      </c>
      <c r="AM19" s="238">
        <v>255.46</v>
      </c>
      <c r="AN19" s="238">
        <v>258.72500000000002</v>
      </c>
      <c r="AO19" s="238">
        <v>259.125</v>
      </c>
      <c r="AP19" s="238">
        <v>275.7</v>
      </c>
      <c r="AQ19" s="238">
        <v>290.07499999999999</v>
      </c>
      <c r="AR19" s="238">
        <v>289.07499999999999</v>
      </c>
      <c r="AS19" s="238">
        <v>284.86</v>
      </c>
      <c r="AT19" s="238">
        <v>283.57499999999999</v>
      </c>
      <c r="AU19" s="238">
        <v>283.55</v>
      </c>
      <c r="AV19" s="238">
        <v>286</v>
      </c>
      <c r="AW19" s="238">
        <v>264.72500000000002</v>
      </c>
      <c r="AX19" s="238">
        <v>236.56</v>
      </c>
      <c r="AY19" s="238">
        <v>224.77500000000001</v>
      </c>
      <c r="AZ19" s="238">
        <v>230.92500000000001</v>
      </c>
      <c r="BA19" s="238">
        <v>251.6</v>
      </c>
      <c r="BB19" s="238">
        <v>279.83999999999997</v>
      </c>
      <c r="BC19" s="238">
        <v>285.92500000000001</v>
      </c>
      <c r="BD19" s="238">
        <v>271.57499999999999</v>
      </c>
      <c r="BE19" s="238">
        <v>274</v>
      </c>
      <c r="BF19" s="238">
        <v>262.10000000000002</v>
      </c>
      <c r="BG19" s="329">
        <v>249.9896</v>
      </c>
      <c r="BH19" s="329">
        <v>246.8124</v>
      </c>
      <c r="BI19" s="329">
        <v>245.19890000000001</v>
      </c>
      <c r="BJ19" s="329">
        <v>243.0958</v>
      </c>
      <c r="BK19" s="329">
        <v>242.8836</v>
      </c>
      <c r="BL19" s="329">
        <v>256.2423</v>
      </c>
      <c r="BM19" s="329">
        <v>265.60950000000003</v>
      </c>
      <c r="BN19" s="329">
        <v>267.53960000000001</v>
      </c>
      <c r="BO19" s="329">
        <v>271.32799999999997</v>
      </c>
      <c r="BP19" s="329">
        <v>276.77420000000001</v>
      </c>
      <c r="BQ19" s="329">
        <v>274.41730000000001</v>
      </c>
      <c r="BR19" s="329">
        <v>270.18759999999997</v>
      </c>
      <c r="BS19" s="329">
        <v>265.77679999999998</v>
      </c>
      <c r="BT19" s="329">
        <v>260.12990000000002</v>
      </c>
      <c r="BU19" s="329">
        <v>256.03050000000002</v>
      </c>
      <c r="BV19" s="329">
        <v>249.5968</v>
      </c>
    </row>
    <row r="20" spans="1:74" ht="11.1" customHeight="1" x14ac:dyDescent="0.2">
      <c r="A20" s="52" t="s">
        <v>536</v>
      </c>
      <c r="B20" s="151" t="s">
        <v>239</v>
      </c>
      <c r="C20" s="238">
        <v>220.75</v>
      </c>
      <c r="D20" s="238">
        <v>230.07499999999999</v>
      </c>
      <c r="E20" s="238">
        <v>254.64</v>
      </c>
      <c r="F20" s="238">
        <v>255.47499999999999</v>
      </c>
      <c r="G20" s="238">
        <v>280.22500000000002</v>
      </c>
      <c r="H20" s="238">
        <v>288.48</v>
      </c>
      <c r="I20" s="238">
        <v>287.95</v>
      </c>
      <c r="J20" s="238">
        <v>272.60000000000002</v>
      </c>
      <c r="K20" s="238">
        <v>246.15</v>
      </c>
      <c r="L20" s="238">
        <v>238.67500000000001</v>
      </c>
      <c r="M20" s="238">
        <v>226.02</v>
      </c>
      <c r="N20" s="238">
        <v>214.42500000000001</v>
      </c>
      <c r="O20" s="238">
        <v>205.65</v>
      </c>
      <c r="P20" s="238">
        <v>187.2</v>
      </c>
      <c r="Q20" s="238">
        <v>207.07499999999999</v>
      </c>
      <c r="R20" s="238">
        <v>221.57499999999999</v>
      </c>
      <c r="S20" s="238">
        <v>237.1</v>
      </c>
      <c r="T20" s="238">
        <v>246.7</v>
      </c>
      <c r="U20" s="238">
        <v>234.5</v>
      </c>
      <c r="V20" s="238">
        <v>228.38</v>
      </c>
      <c r="W20" s="238">
        <v>232.65</v>
      </c>
      <c r="X20" s="238">
        <v>235.92</v>
      </c>
      <c r="Y20" s="238">
        <v>229.5</v>
      </c>
      <c r="Z20" s="238">
        <v>236.55</v>
      </c>
      <c r="AA20" s="238">
        <v>245.84</v>
      </c>
      <c r="AB20" s="238">
        <v>241.6</v>
      </c>
      <c r="AC20" s="238">
        <v>243.67500000000001</v>
      </c>
      <c r="AD20" s="238">
        <v>252.75</v>
      </c>
      <c r="AE20" s="238">
        <v>250.26</v>
      </c>
      <c r="AF20" s="238">
        <v>246.02500000000001</v>
      </c>
      <c r="AG20" s="238">
        <v>241.44</v>
      </c>
      <c r="AH20" s="238">
        <v>249.4</v>
      </c>
      <c r="AI20" s="238">
        <v>276.125</v>
      </c>
      <c r="AJ20" s="238">
        <v>262.10000000000002</v>
      </c>
      <c r="AK20" s="238">
        <v>267.75</v>
      </c>
      <c r="AL20" s="238">
        <v>259.375</v>
      </c>
      <c r="AM20" s="238">
        <v>267.12</v>
      </c>
      <c r="AN20" s="238">
        <v>270.47500000000002</v>
      </c>
      <c r="AO20" s="238">
        <v>270.89999999999998</v>
      </c>
      <c r="AP20" s="238">
        <v>287.32</v>
      </c>
      <c r="AQ20" s="238">
        <v>298.67500000000001</v>
      </c>
      <c r="AR20" s="238">
        <v>296.95</v>
      </c>
      <c r="AS20" s="238">
        <v>292.77999999999997</v>
      </c>
      <c r="AT20" s="238">
        <v>291.42500000000001</v>
      </c>
      <c r="AU20" s="238">
        <v>291.47500000000002</v>
      </c>
      <c r="AV20" s="238">
        <v>294.26</v>
      </c>
      <c r="AW20" s="238">
        <v>273.57499999999999</v>
      </c>
      <c r="AX20" s="238">
        <v>245.72</v>
      </c>
      <c r="AY20" s="238">
        <v>233.75</v>
      </c>
      <c r="AZ20" s="238">
        <v>239.32499999999999</v>
      </c>
      <c r="BA20" s="238">
        <v>259.42500000000001</v>
      </c>
      <c r="BB20" s="238">
        <v>288.12</v>
      </c>
      <c r="BC20" s="238">
        <v>294.625</v>
      </c>
      <c r="BD20" s="238">
        <v>280.35000000000002</v>
      </c>
      <c r="BE20" s="238">
        <v>282.32</v>
      </c>
      <c r="BF20" s="238">
        <v>270.67500000000001</v>
      </c>
      <c r="BG20" s="329">
        <v>259.80549999999999</v>
      </c>
      <c r="BH20" s="329">
        <v>257.56099999999998</v>
      </c>
      <c r="BI20" s="329">
        <v>256.58109999999999</v>
      </c>
      <c r="BJ20" s="329">
        <v>254.9529</v>
      </c>
      <c r="BK20" s="329">
        <v>254.81829999999999</v>
      </c>
      <c r="BL20" s="329">
        <v>268.2901</v>
      </c>
      <c r="BM20" s="329">
        <v>277.50790000000001</v>
      </c>
      <c r="BN20" s="329">
        <v>279.53859999999997</v>
      </c>
      <c r="BO20" s="329">
        <v>283.41919999999999</v>
      </c>
      <c r="BP20" s="329">
        <v>288.7817</v>
      </c>
      <c r="BQ20" s="329">
        <v>286.6456</v>
      </c>
      <c r="BR20" s="329">
        <v>282.50349999999997</v>
      </c>
      <c r="BS20" s="329">
        <v>278.20839999999998</v>
      </c>
      <c r="BT20" s="329">
        <v>272.76620000000003</v>
      </c>
      <c r="BU20" s="329">
        <v>268.83190000000002</v>
      </c>
      <c r="BV20" s="329">
        <v>262.57850000000002</v>
      </c>
    </row>
    <row r="21" spans="1:74" ht="11.1" customHeight="1" x14ac:dyDescent="0.2">
      <c r="A21" s="52" t="s">
        <v>537</v>
      </c>
      <c r="B21" s="151" t="s">
        <v>829</v>
      </c>
      <c r="C21" s="238">
        <v>299.72500000000002</v>
      </c>
      <c r="D21" s="238">
        <v>285.77499999999998</v>
      </c>
      <c r="E21" s="238">
        <v>289.7</v>
      </c>
      <c r="F21" s="238">
        <v>278.22500000000002</v>
      </c>
      <c r="G21" s="238">
        <v>288.75</v>
      </c>
      <c r="H21" s="238">
        <v>287.3</v>
      </c>
      <c r="I21" s="238">
        <v>278.77499999999998</v>
      </c>
      <c r="J21" s="238">
        <v>259.5</v>
      </c>
      <c r="K21" s="238">
        <v>250.5</v>
      </c>
      <c r="L21" s="238">
        <v>251.92500000000001</v>
      </c>
      <c r="M21" s="238">
        <v>246.7</v>
      </c>
      <c r="N21" s="238">
        <v>230.9</v>
      </c>
      <c r="O21" s="238">
        <v>214.27500000000001</v>
      </c>
      <c r="P21" s="238">
        <v>199.82</v>
      </c>
      <c r="Q21" s="238">
        <v>209</v>
      </c>
      <c r="R21" s="238">
        <v>215.15</v>
      </c>
      <c r="S21" s="238">
        <v>231.46</v>
      </c>
      <c r="T21" s="238">
        <v>242.25</v>
      </c>
      <c r="U21" s="238">
        <v>240.45</v>
      </c>
      <c r="V21" s="238">
        <v>235.06</v>
      </c>
      <c r="W21" s="238">
        <v>239.42500000000001</v>
      </c>
      <c r="X21" s="238">
        <v>245.44</v>
      </c>
      <c r="Y21" s="238">
        <v>243.85</v>
      </c>
      <c r="Z21" s="238">
        <v>251</v>
      </c>
      <c r="AA21" s="238">
        <v>257.98</v>
      </c>
      <c r="AB21" s="238">
        <v>256.8</v>
      </c>
      <c r="AC21" s="238">
        <v>255.35</v>
      </c>
      <c r="AD21" s="238">
        <v>258.25</v>
      </c>
      <c r="AE21" s="238">
        <v>256.04000000000002</v>
      </c>
      <c r="AF21" s="238">
        <v>251.05</v>
      </c>
      <c r="AG21" s="238">
        <v>249.64</v>
      </c>
      <c r="AH21" s="238">
        <v>259.5</v>
      </c>
      <c r="AI21" s="238">
        <v>278.47500000000002</v>
      </c>
      <c r="AJ21" s="238">
        <v>279.42</v>
      </c>
      <c r="AK21" s="238">
        <v>290.875</v>
      </c>
      <c r="AL21" s="238">
        <v>290.89999999999998</v>
      </c>
      <c r="AM21" s="238">
        <v>301.83999999999997</v>
      </c>
      <c r="AN21" s="238">
        <v>304.57499999999999</v>
      </c>
      <c r="AO21" s="238">
        <v>298.75</v>
      </c>
      <c r="AP21" s="238">
        <v>309.58</v>
      </c>
      <c r="AQ21" s="238">
        <v>324.375</v>
      </c>
      <c r="AR21" s="238">
        <v>325.27499999999998</v>
      </c>
      <c r="AS21" s="238">
        <v>323.27999999999997</v>
      </c>
      <c r="AT21" s="238">
        <v>321.82499999999999</v>
      </c>
      <c r="AU21" s="238">
        <v>326.22500000000002</v>
      </c>
      <c r="AV21" s="238">
        <v>336.54</v>
      </c>
      <c r="AW21" s="238">
        <v>329.95</v>
      </c>
      <c r="AX21" s="238">
        <v>312.27999999999997</v>
      </c>
      <c r="AY21" s="238">
        <v>297.97500000000002</v>
      </c>
      <c r="AZ21" s="238">
        <v>299.64999999999998</v>
      </c>
      <c r="BA21" s="238">
        <v>307.625</v>
      </c>
      <c r="BB21" s="238">
        <v>312.10000000000002</v>
      </c>
      <c r="BC21" s="238">
        <v>316.125</v>
      </c>
      <c r="BD21" s="238">
        <v>308.85000000000002</v>
      </c>
      <c r="BE21" s="238">
        <v>304.52</v>
      </c>
      <c r="BF21" s="238">
        <v>300.5</v>
      </c>
      <c r="BG21" s="329">
        <v>297.27300000000002</v>
      </c>
      <c r="BH21" s="329">
        <v>300.10239999999999</v>
      </c>
      <c r="BI21" s="329">
        <v>302.38339999999999</v>
      </c>
      <c r="BJ21" s="329">
        <v>306.75619999999998</v>
      </c>
      <c r="BK21" s="329">
        <v>308.0249</v>
      </c>
      <c r="BL21" s="329">
        <v>308.73309999999998</v>
      </c>
      <c r="BM21" s="329">
        <v>314.38670000000002</v>
      </c>
      <c r="BN21" s="329">
        <v>316.3999</v>
      </c>
      <c r="BO21" s="329">
        <v>317.65309999999999</v>
      </c>
      <c r="BP21" s="329">
        <v>317.4348</v>
      </c>
      <c r="BQ21" s="329">
        <v>316.84030000000001</v>
      </c>
      <c r="BR21" s="329">
        <v>317.63240000000002</v>
      </c>
      <c r="BS21" s="329">
        <v>317.92469999999997</v>
      </c>
      <c r="BT21" s="329">
        <v>318.27569999999997</v>
      </c>
      <c r="BU21" s="329">
        <v>318.8784</v>
      </c>
      <c r="BV21" s="329">
        <v>320.45170000000002</v>
      </c>
    </row>
    <row r="22" spans="1:74" ht="11.1" customHeight="1" x14ac:dyDescent="0.2">
      <c r="A22" s="52" t="s">
        <v>497</v>
      </c>
      <c r="B22" s="151" t="s">
        <v>564</v>
      </c>
      <c r="C22" s="238">
        <v>281.10000000000002</v>
      </c>
      <c r="D22" s="238">
        <v>286.39999999999998</v>
      </c>
      <c r="E22" s="238">
        <v>301.89999999999998</v>
      </c>
      <c r="F22" s="238">
        <v>275.5</v>
      </c>
      <c r="G22" s="238">
        <v>278.8</v>
      </c>
      <c r="H22" s="238">
        <v>274.3</v>
      </c>
      <c r="I22" s="238">
        <v>265.10000000000002</v>
      </c>
      <c r="J22" s="238">
        <v>243.7</v>
      </c>
      <c r="K22" s="238">
        <v>237.6</v>
      </c>
      <c r="L22" s="238">
        <v>235</v>
      </c>
      <c r="M22" s="238">
        <v>230.2</v>
      </c>
      <c r="N22" s="238">
        <v>211.4</v>
      </c>
      <c r="O22" s="238">
        <v>197</v>
      </c>
      <c r="P22" s="238">
        <v>192.3</v>
      </c>
      <c r="Q22" s="238">
        <v>194.7</v>
      </c>
      <c r="R22" s="238">
        <v>198.9</v>
      </c>
      <c r="S22" s="238">
        <v>209.7</v>
      </c>
      <c r="T22" s="238">
        <v>215.5</v>
      </c>
      <c r="U22" s="238">
        <v>213</v>
      </c>
      <c r="V22" s="238">
        <v>207.3</v>
      </c>
      <c r="W22" s="238">
        <v>212.2</v>
      </c>
      <c r="X22" s="238">
        <v>228.8</v>
      </c>
      <c r="Y22" s="238">
        <v>225.6</v>
      </c>
      <c r="Z22" s="238">
        <v>239.4</v>
      </c>
      <c r="AA22" s="238">
        <v>248.2</v>
      </c>
      <c r="AB22" s="238">
        <v>247.4</v>
      </c>
      <c r="AC22" s="238">
        <v>244.9</v>
      </c>
      <c r="AD22" s="238">
        <v>243.8</v>
      </c>
      <c r="AE22" s="238">
        <v>237.8</v>
      </c>
      <c r="AF22" s="238">
        <v>228.4</v>
      </c>
      <c r="AG22" s="238">
        <v>221.5</v>
      </c>
      <c r="AH22" s="238">
        <v>229.2</v>
      </c>
      <c r="AI22" s="238">
        <v>248.1</v>
      </c>
      <c r="AJ22" s="238">
        <v>252</v>
      </c>
      <c r="AK22" s="238">
        <v>263.3</v>
      </c>
      <c r="AL22" s="238">
        <v>270.3</v>
      </c>
      <c r="AM22" s="238">
        <v>290.2</v>
      </c>
      <c r="AN22" s="238">
        <v>285.60000000000002</v>
      </c>
      <c r="AO22" s="238">
        <v>282.7</v>
      </c>
      <c r="AP22" s="238">
        <v>287.5</v>
      </c>
      <c r="AQ22" s="238">
        <v>313.2</v>
      </c>
      <c r="AR22" s="238">
        <v>313.2</v>
      </c>
      <c r="AS22" s="238">
        <v>322</v>
      </c>
      <c r="AT22" s="238">
        <v>322.89999999999998</v>
      </c>
      <c r="AU22" s="238">
        <v>327.9</v>
      </c>
      <c r="AV22" s="238">
        <v>338.1</v>
      </c>
      <c r="AW22" s="238">
        <v>328.6</v>
      </c>
      <c r="AX22" s="238">
        <v>295.10000000000002</v>
      </c>
      <c r="AY22" s="238">
        <v>293.39999999999998</v>
      </c>
      <c r="AZ22" s="238">
        <v>303</v>
      </c>
      <c r="BA22" s="238">
        <v>305</v>
      </c>
      <c r="BB22" s="238">
        <v>310.3</v>
      </c>
      <c r="BC22" s="238">
        <v>303</v>
      </c>
      <c r="BD22" s="238">
        <v>294.60000000000002</v>
      </c>
      <c r="BE22" s="238">
        <v>290.12509999999997</v>
      </c>
      <c r="BF22" s="238">
        <v>280.01369999999997</v>
      </c>
      <c r="BG22" s="329">
        <v>281.89049999999997</v>
      </c>
      <c r="BH22" s="329">
        <v>282.96539999999999</v>
      </c>
      <c r="BI22" s="329">
        <v>287.52210000000002</v>
      </c>
      <c r="BJ22" s="329">
        <v>293.3347</v>
      </c>
      <c r="BK22" s="329">
        <v>303.90960000000001</v>
      </c>
      <c r="BL22" s="329">
        <v>302.74369999999999</v>
      </c>
      <c r="BM22" s="329">
        <v>300.0446</v>
      </c>
      <c r="BN22" s="329">
        <v>295.36559999999997</v>
      </c>
      <c r="BO22" s="329">
        <v>293.6121</v>
      </c>
      <c r="BP22" s="329">
        <v>292.63580000000002</v>
      </c>
      <c r="BQ22" s="329">
        <v>292.46940000000001</v>
      </c>
      <c r="BR22" s="329">
        <v>293.43759999999997</v>
      </c>
      <c r="BS22" s="329">
        <v>296.23439999999999</v>
      </c>
      <c r="BT22" s="329">
        <v>297.68790000000001</v>
      </c>
      <c r="BU22" s="329">
        <v>301.68790000000001</v>
      </c>
      <c r="BV22" s="329">
        <v>304.5403</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407"/>
      <c r="BH23" s="407"/>
      <c r="BI23" s="407"/>
      <c r="BJ23" s="407"/>
      <c r="BK23" s="407"/>
      <c r="BL23" s="407"/>
      <c r="BM23" s="407"/>
      <c r="BN23" s="407"/>
      <c r="BO23" s="407"/>
      <c r="BP23" s="407"/>
      <c r="BQ23" s="407"/>
      <c r="BR23" s="407"/>
      <c r="BS23" s="407"/>
      <c r="BT23" s="407"/>
      <c r="BU23" s="407"/>
      <c r="BV23" s="407"/>
    </row>
    <row r="24" spans="1:74" ht="11.1" customHeight="1" x14ac:dyDescent="0.2">
      <c r="A24" s="52" t="s">
        <v>755</v>
      </c>
      <c r="B24" s="151" t="s">
        <v>136</v>
      </c>
      <c r="C24" s="215">
        <v>3.1077720000000002</v>
      </c>
      <c r="D24" s="215">
        <v>2.9821740000000001</v>
      </c>
      <c r="E24" s="215">
        <v>2.9385780000000001</v>
      </c>
      <c r="F24" s="215">
        <v>2.7091799999999999</v>
      </c>
      <c r="G24" s="215">
        <v>2.9572620000000001</v>
      </c>
      <c r="H24" s="215">
        <v>2.8897919999999999</v>
      </c>
      <c r="I24" s="215">
        <v>2.946882</v>
      </c>
      <c r="J24" s="215">
        <v>2.8794119999999999</v>
      </c>
      <c r="K24" s="215">
        <v>2.7610800000000002</v>
      </c>
      <c r="L24" s="215">
        <v>2.4299580000000001</v>
      </c>
      <c r="M24" s="215">
        <v>2.1725340000000002</v>
      </c>
      <c r="N24" s="215">
        <v>2.0023019999999998</v>
      </c>
      <c r="O24" s="215">
        <v>2.3720370000000002</v>
      </c>
      <c r="P24" s="215">
        <v>2.0665710000000002</v>
      </c>
      <c r="Q24" s="215">
        <v>1.7964310000000001</v>
      </c>
      <c r="R24" s="215">
        <v>1.991763</v>
      </c>
      <c r="S24" s="215">
        <v>1.996958</v>
      </c>
      <c r="T24" s="215">
        <v>2.6878929999999999</v>
      </c>
      <c r="U24" s="215">
        <v>2.9320580000000001</v>
      </c>
      <c r="V24" s="215">
        <v>2.9320580000000001</v>
      </c>
      <c r="W24" s="215">
        <v>3.1086879999999999</v>
      </c>
      <c r="X24" s="215">
        <v>3.0931030000000002</v>
      </c>
      <c r="Y24" s="215">
        <v>2.6473719999999998</v>
      </c>
      <c r="Z24" s="215">
        <v>3.7310490000000001</v>
      </c>
      <c r="AA24" s="215">
        <v>3.4262480000000002</v>
      </c>
      <c r="AB24" s="215">
        <v>2.9575239999999998</v>
      </c>
      <c r="AC24" s="215">
        <v>2.9865599999999999</v>
      </c>
      <c r="AD24" s="215">
        <v>3.2178110000000002</v>
      </c>
      <c r="AE24" s="215">
        <v>3.2665500000000001</v>
      </c>
      <c r="AF24" s="215">
        <v>3.0850749999999998</v>
      </c>
      <c r="AG24" s="215">
        <v>3.094408</v>
      </c>
      <c r="AH24" s="215">
        <v>3.0072999999999999</v>
      </c>
      <c r="AI24" s="215">
        <v>3.086112</v>
      </c>
      <c r="AJ24" s="215">
        <v>2.9855230000000001</v>
      </c>
      <c r="AK24" s="215">
        <v>3.125518</v>
      </c>
      <c r="AL24" s="215">
        <v>2.9253770000000001</v>
      </c>
      <c r="AM24" s="215">
        <v>3.8302200000000002</v>
      </c>
      <c r="AN24" s="215">
        <v>2.7714599999999998</v>
      </c>
      <c r="AO24" s="215">
        <v>2.795334</v>
      </c>
      <c r="AP24" s="215">
        <v>2.9022480000000002</v>
      </c>
      <c r="AQ24" s="215">
        <v>2.9064000000000001</v>
      </c>
      <c r="AR24" s="215">
        <v>3.0797460000000001</v>
      </c>
      <c r="AS24" s="215">
        <v>2.9406539999999999</v>
      </c>
      <c r="AT24" s="215">
        <v>3.073518</v>
      </c>
      <c r="AU24" s="215">
        <v>3.1088100000000001</v>
      </c>
      <c r="AV24" s="215">
        <v>3.4004880000000002</v>
      </c>
      <c r="AW24" s="215">
        <v>4.2464579999999996</v>
      </c>
      <c r="AX24" s="215">
        <v>4.1945579999999998</v>
      </c>
      <c r="AY24" s="215">
        <v>3.2271420000000002</v>
      </c>
      <c r="AZ24" s="215">
        <v>2.7932579999999998</v>
      </c>
      <c r="BA24" s="215">
        <v>3.0600239999999999</v>
      </c>
      <c r="BB24" s="215">
        <v>2.7475860000000001</v>
      </c>
      <c r="BC24" s="215">
        <v>2.7382439999999999</v>
      </c>
      <c r="BD24" s="215">
        <v>2.4901620000000002</v>
      </c>
      <c r="BE24" s="215">
        <v>2.4600599999999999</v>
      </c>
      <c r="BF24" s="215">
        <v>2.30436</v>
      </c>
      <c r="BG24" s="323">
        <v>2.438142</v>
      </c>
      <c r="BH24" s="323">
        <v>2.4787279999999998</v>
      </c>
      <c r="BI24" s="323">
        <v>2.488642</v>
      </c>
      <c r="BJ24" s="323">
        <v>2.6439750000000002</v>
      </c>
      <c r="BK24" s="323">
        <v>2.8297469999999998</v>
      </c>
      <c r="BL24" s="323">
        <v>2.8295859999999999</v>
      </c>
      <c r="BM24" s="323">
        <v>2.7472340000000002</v>
      </c>
      <c r="BN24" s="323">
        <v>2.4983900000000001</v>
      </c>
      <c r="BO24" s="323">
        <v>2.4985889999999999</v>
      </c>
      <c r="BP24" s="323">
        <v>2.5196710000000002</v>
      </c>
      <c r="BQ24" s="323">
        <v>2.561518</v>
      </c>
      <c r="BR24" s="323">
        <v>2.5618560000000001</v>
      </c>
      <c r="BS24" s="323">
        <v>2.5313219999999998</v>
      </c>
      <c r="BT24" s="323">
        <v>2.5611609999999998</v>
      </c>
      <c r="BU24" s="323">
        <v>2.6985290000000002</v>
      </c>
      <c r="BV24" s="323">
        <v>2.8744049999999999</v>
      </c>
    </row>
    <row r="25" spans="1:74" ht="11.1" customHeight="1" x14ac:dyDescent="0.2">
      <c r="A25" s="52" t="s">
        <v>138</v>
      </c>
      <c r="B25" s="151" t="s">
        <v>130</v>
      </c>
      <c r="C25" s="215">
        <v>2.9940000000000002</v>
      </c>
      <c r="D25" s="215">
        <v>2.8730000000000002</v>
      </c>
      <c r="E25" s="215">
        <v>2.831</v>
      </c>
      <c r="F25" s="215">
        <v>2.61</v>
      </c>
      <c r="G25" s="215">
        <v>2.8490000000000002</v>
      </c>
      <c r="H25" s="215">
        <v>2.7839999999999998</v>
      </c>
      <c r="I25" s="215">
        <v>2.839</v>
      </c>
      <c r="J25" s="215">
        <v>2.774</v>
      </c>
      <c r="K25" s="215">
        <v>2.66</v>
      </c>
      <c r="L25" s="215">
        <v>2.3410000000000002</v>
      </c>
      <c r="M25" s="215">
        <v>2.093</v>
      </c>
      <c r="N25" s="215">
        <v>1.929</v>
      </c>
      <c r="O25" s="215">
        <v>2.2829999999999999</v>
      </c>
      <c r="P25" s="215">
        <v>1.9890000000000001</v>
      </c>
      <c r="Q25" s="215">
        <v>1.7290000000000001</v>
      </c>
      <c r="R25" s="215">
        <v>1.917</v>
      </c>
      <c r="S25" s="215">
        <v>1.9219999999999999</v>
      </c>
      <c r="T25" s="215">
        <v>2.5870000000000002</v>
      </c>
      <c r="U25" s="215">
        <v>2.8220000000000001</v>
      </c>
      <c r="V25" s="215">
        <v>2.8220000000000001</v>
      </c>
      <c r="W25" s="215">
        <v>2.992</v>
      </c>
      <c r="X25" s="215">
        <v>2.9769999999999999</v>
      </c>
      <c r="Y25" s="215">
        <v>2.548</v>
      </c>
      <c r="Z25" s="215">
        <v>3.5910000000000002</v>
      </c>
      <c r="AA25" s="215">
        <v>3.3039999999999998</v>
      </c>
      <c r="AB25" s="215">
        <v>2.8519999999999999</v>
      </c>
      <c r="AC25" s="215">
        <v>2.88</v>
      </c>
      <c r="AD25" s="215">
        <v>3.1030000000000002</v>
      </c>
      <c r="AE25" s="215">
        <v>3.15</v>
      </c>
      <c r="AF25" s="215">
        <v>2.9750000000000001</v>
      </c>
      <c r="AG25" s="215">
        <v>2.984</v>
      </c>
      <c r="AH25" s="215">
        <v>2.9</v>
      </c>
      <c r="AI25" s="215">
        <v>2.976</v>
      </c>
      <c r="AJ25" s="215">
        <v>2.879</v>
      </c>
      <c r="AK25" s="215">
        <v>3.0139999999999998</v>
      </c>
      <c r="AL25" s="215">
        <v>2.8210000000000002</v>
      </c>
      <c r="AM25" s="215">
        <v>3.69</v>
      </c>
      <c r="AN25" s="215">
        <v>2.67</v>
      </c>
      <c r="AO25" s="215">
        <v>2.6930000000000001</v>
      </c>
      <c r="AP25" s="215">
        <v>2.7959999999999998</v>
      </c>
      <c r="AQ25" s="215">
        <v>2.8</v>
      </c>
      <c r="AR25" s="215">
        <v>2.9670000000000001</v>
      </c>
      <c r="AS25" s="215">
        <v>2.8330000000000002</v>
      </c>
      <c r="AT25" s="215">
        <v>2.9609999999999999</v>
      </c>
      <c r="AU25" s="215">
        <v>2.9950000000000001</v>
      </c>
      <c r="AV25" s="215">
        <v>3.2759999999999998</v>
      </c>
      <c r="AW25" s="215">
        <v>4.0910000000000002</v>
      </c>
      <c r="AX25" s="215">
        <v>4.0410000000000004</v>
      </c>
      <c r="AY25" s="215">
        <v>3.109</v>
      </c>
      <c r="AZ25" s="215">
        <v>2.6909999999999998</v>
      </c>
      <c r="BA25" s="215">
        <v>2.948</v>
      </c>
      <c r="BB25" s="215">
        <v>2.6469999999999998</v>
      </c>
      <c r="BC25" s="215">
        <v>2.6379999999999999</v>
      </c>
      <c r="BD25" s="215">
        <v>2.399</v>
      </c>
      <c r="BE25" s="215">
        <v>2.37</v>
      </c>
      <c r="BF25" s="215">
        <v>2.2200000000000002</v>
      </c>
      <c r="BG25" s="323">
        <v>2.3488850000000001</v>
      </c>
      <c r="BH25" s="323">
        <v>2.387985</v>
      </c>
      <c r="BI25" s="323">
        <v>2.397535</v>
      </c>
      <c r="BJ25" s="323">
        <v>2.5471819999999998</v>
      </c>
      <c r="BK25" s="323">
        <v>2.726153</v>
      </c>
      <c r="BL25" s="323">
        <v>2.7259980000000001</v>
      </c>
      <c r="BM25" s="323">
        <v>2.6466599999999998</v>
      </c>
      <c r="BN25" s="323">
        <v>2.406927</v>
      </c>
      <c r="BO25" s="323">
        <v>2.4071180000000001</v>
      </c>
      <c r="BP25" s="323">
        <v>2.4274290000000001</v>
      </c>
      <c r="BQ25" s="323">
        <v>2.4677440000000002</v>
      </c>
      <c r="BR25" s="323">
        <v>2.4680689999999998</v>
      </c>
      <c r="BS25" s="323">
        <v>2.438653</v>
      </c>
      <c r="BT25" s="323">
        <v>2.4674</v>
      </c>
      <c r="BU25" s="323">
        <v>2.599739</v>
      </c>
      <c r="BV25" s="323">
        <v>2.7691759999999999</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4.9000000000000004</v>
      </c>
      <c r="D27" s="215">
        <v>4.74</v>
      </c>
      <c r="E27" s="215">
        <v>4.46</v>
      </c>
      <c r="F27" s="215">
        <v>3.96</v>
      </c>
      <c r="G27" s="215">
        <v>3.58</v>
      </c>
      <c r="H27" s="215">
        <v>3.76</v>
      </c>
      <c r="I27" s="215">
        <v>3.74</v>
      </c>
      <c r="J27" s="215">
        <v>3.79</v>
      </c>
      <c r="K27" s="215">
        <v>3.65</v>
      </c>
      <c r="L27" s="215">
        <v>3.54</v>
      </c>
      <c r="M27" s="215">
        <v>3.28</v>
      </c>
      <c r="N27" s="215">
        <v>3.48</v>
      </c>
      <c r="O27" s="215">
        <v>3.62</v>
      </c>
      <c r="P27" s="215">
        <v>3.58</v>
      </c>
      <c r="Q27" s="215">
        <v>3.02</v>
      </c>
      <c r="R27" s="215">
        <v>3</v>
      </c>
      <c r="S27" s="215">
        <v>2.9</v>
      </c>
      <c r="T27" s="215">
        <v>2.89</v>
      </c>
      <c r="U27" s="215">
        <v>3.57</v>
      </c>
      <c r="V27" s="215">
        <v>3.59</v>
      </c>
      <c r="W27" s="215">
        <v>3.74</v>
      </c>
      <c r="X27" s="215">
        <v>3.87</v>
      </c>
      <c r="Y27" s="215">
        <v>3.86</v>
      </c>
      <c r="Z27" s="215">
        <v>4.2699999999999996</v>
      </c>
      <c r="AA27" s="215">
        <v>4.87</v>
      </c>
      <c r="AB27" s="215">
        <v>4.5599999999999996</v>
      </c>
      <c r="AC27" s="215">
        <v>3.94</v>
      </c>
      <c r="AD27" s="215">
        <v>4.13</v>
      </c>
      <c r="AE27" s="215">
        <v>4.03</v>
      </c>
      <c r="AF27" s="215">
        <v>4.0599999999999996</v>
      </c>
      <c r="AG27" s="215">
        <v>3.93</v>
      </c>
      <c r="AH27" s="215">
        <v>3.79</v>
      </c>
      <c r="AI27" s="215">
        <v>3.84</v>
      </c>
      <c r="AJ27" s="215">
        <v>3.79</v>
      </c>
      <c r="AK27" s="215">
        <v>3.85</v>
      </c>
      <c r="AL27" s="215">
        <v>4.21</v>
      </c>
      <c r="AM27" s="215">
        <v>4.4800000000000004</v>
      </c>
      <c r="AN27" s="215">
        <v>4.8600000000000003</v>
      </c>
      <c r="AO27" s="215">
        <v>4.0199999999999996</v>
      </c>
      <c r="AP27" s="215">
        <v>3.9</v>
      </c>
      <c r="AQ27" s="215">
        <v>3.81</v>
      </c>
      <c r="AR27" s="215">
        <v>3.78</v>
      </c>
      <c r="AS27" s="215">
        <v>3.76</v>
      </c>
      <c r="AT27" s="215">
        <v>3.67</v>
      </c>
      <c r="AU27" s="215">
        <v>3.75</v>
      </c>
      <c r="AV27" s="215">
        <v>4.04</v>
      </c>
      <c r="AW27" s="215">
        <v>4.51</v>
      </c>
      <c r="AX27" s="215">
        <v>5.46</v>
      </c>
      <c r="AY27" s="215">
        <v>5.04</v>
      </c>
      <c r="AZ27" s="215">
        <v>4.6500000000000004</v>
      </c>
      <c r="BA27" s="215">
        <v>4.33</v>
      </c>
      <c r="BB27" s="215">
        <v>4.0199999999999996</v>
      </c>
      <c r="BC27" s="215">
        <v>3.65</v>
      </c>
      <c r="BD27" s="215">
        <v>3.56</v>
      </c>
      <c r="BE27" s="215">
        <v>3.3540869999999998</v>
      </c>
      <c r="BF27" s="215">
        <v>3.3324780000000001</v>
      </c>
      <c r="BG27" s="323">
        <v>3.2202679999999999</v>
      </c>
      <c r="BH27" s="323">
        <v>3.4886889999999999</v>
      </c>
      <c r="BI27" s="323">
        <v>3.5870250000000001</v>
      </c>
      <c r="BJ27" s="323">
        <v>3.9335330000000002</v>
      </c>
      <c r="BK27" s="323">
        <v>4.2125899999999996</v>
      </c>
      <c r="BL27" s="323">
        <v>4.1568199999999997</v>
      </c>
      <c r="BM27" s="323">
        <v>4.0195819999999998</v>
      </c>
      <c r="BN27" s="323">
        <v>3.6559050000000002</v>
      </c>
      <c r="BO27" s="323">
        <v>3.4422250000000001</v>
      </c>
      <c r="BP27" s="323">
        <v>3.3948619999999998</v>
      </c>
      <c r="BQ27" s="323">
        <v>3.4045920000000001</v>
      </c>
      <c r="BR27" s="323">
        <v>3.4795970000000001</v>
      </c>
      <c r="BS27" s="323">
        <v>3.3948990000000001</v>
      </c>
      <c r="BT27" s="323">
        <v>3.5706859999999998</v>
      </c>
      <c r="BU27" s="323">
        <v>3.7233649999999998</v>
      </c>
      <c r="BV27" s="323">
        <v>4.1453579999999999</v>
      </c>
    </row>
    <row r="28" spans="1:74" ht="11.1" customHeight="1" x14ac:dyDescent="0.2">
      <c r="A28" s="52" t="s">
        <v>686</v>
      </c>
      <c r="B28" s="151" t="s">
        <v>401</v>
      </c>
      <c r="C28" s="215">
        <v>8.15</v>
      </c>
      <c r="D28" s="215">
        <v>7.81</v>
      </c>
      <c r="E28" s="215">
        <v>7.85</v>
      </c>
      <c r="F28" s="215">
        <v>8.0299999999999994</v>
      </c>
      <c r="G28" s="215">
        <v>8.1300000000000008</v>
      </c>
      <c r="H28" s="215">
        <v>8.52</v>
      </c>
      <c r="I28" s="215">
        <v>8.49</v>
      </c>
      <c r="J28" s="215">
        <v>8.4600000000000009</v>
      </c>
      <c r="K28" s="215">
        <v>8.43</v>
      </c>
      <c r="L28" s="215">
        <v>7.79</v>
      </c>
      <c r="M28" s="215">
        <v>7.39</v>
      </c>
      <c r="N28" s="215">
        <v>7.23</v>
      </c>
      <c r="O28" s="215">
        <v>6.75</v>
      </c>
      <c r="P28" s="215">
        <v>6.86</v>
      </c>
      <c r="Q28" s="215">
        <v>7.08</v>
      </c>
      <c r="R28" s="215">
        <v>6.98</v>
      </c>
      <c r="S28" s="215">
        <v>7.32</v>
      </c>
      <c r="T28" s="215">
        <v>7.72</v>
      </c>
      <c r="U28" s="215">
        <v>8.14</v>
      </c>
      <c r="V28" s="215">
        <v>8.3000000000000007</v>
      </c>
      <c r="W28" s="215">
        <v>8.2799999999999994</v>
      </c>
      <c r="X28" s="215">
        <v>7.96</v>
      </c>
      <c r="Y28" s="215">
        <v>7.67</v>
      </c>
      <c r="Z28" s="215">
        <v>7.27</v>
      </c>
      <c r="AA28" s="215">
        <v>7.58</v>
      </c>
      <c r="AB28" s="215">
        <v>7.89</v>
      </c>
      <c r="AC28" s="215">
        <v>7.68</v>
      </c>
      <c r="AD28" s="215">
        <v>8.0399999999999991</v>
      </c>
      <c r="AE28" s="215">
        <v>8.31</v>
      </c>
      <c r="AF28" s="215">
        <v>8.75</v>
      </c>
      <c r="AG28" s="215">
        <v>8.81</v>
      </c>
      <c r="AH28" s="215">
        <v>8.76</v>
      </c>
      <c r="AI28" s="215">
        <v>8.52</v>
      </c>
      <c r="AJ28" s="215">
        <v>7.97</v>
      </c>
      <c r="AK28" s="215">
        <v>7.51</v>
      </c>
      <c r="AL28" s="215">
        <v>7.42</v>
      </c>
      <c r="AM28" s="215">
        <v>7.43</v>
      </c>
      <c r="AN28" s="215">
        <v>7.82</v>
      </c>
      <c r="AO28" s="215">
        <v>7.74</v>
      </c>
      <c r="AP28" s="215">
        <v>7.66</v>
      </c>
      <c r="AQ28" s="215">
        <v>8.4600000000000009</v>
      </c>
      <c r="AR28" s="215">
        <v>8.65</v>
      </c>
      <c r="AS28" s="215">
        <v>8.93</v>
      </c>
      <c r="AT28" s="215">
        <v>8.74</v>
      </c>
      <c r="AU28" s="215">
        <v>8.64</v>
      </c>
      <c r="AV28" s="215">
        <v>7.71</v>
      </c>
      <c r="AW28" s="215">
        <v>7.35</v>
      </c>
      <c r="AX28" s="215">
        <v>7.77</v>
      </c>
      <c r="AY28" s="215">
        <v>7.75</v>
      </c>
      <c r="AZ28" s="215">
        <v>7.61</v>
      </c>
      <c r="BA28" s="215">
        <v>7.47</v>
      </c>
      <c r="BB28" s="215">
        <v>7.77</v>
      </c>
      <c r="BC28" s="215">
        <v>8.1199999999999992</v>
      </c>
      <c r="BD28" s="215">
        <v>8.2799999999999994</v>
      </c>
      <c r="BE28" s="215">
        <v>8.3242010000000004</v>
      </c>
      <c r="BF28" s="215">
        <v>8.3080660000000002</v>
      </c>
      <c r="BG28" s="323">
        <v>8.0502400000000005</v>
      </c>
      <c r="BH28" s="323">
        <v>7.6073820000000003</v>
      </c>
      <c r="BI28" s="323">
        <v>7.3406859999999998</v>
      </c>
      <c r="BJ28" s="323">
        <v>7.2497879999999997</v>
      </c>
      <c r="BK28" s="323">
        <v>7.2063139999999999</v>
      </c>
      <c r="BL28" s="323">
        <v>7.2463889999999997</v>
      </c>
      <c r="BM28" s="323">
        <v>7.4457829999999996</v>
      </c>
      <c r="BN28" s="323">
        <v>7.5744730000000002</v>
      </c>
      <c r="BO28" s="323">
        <v>7.8614709999999999</v>
      </c>
      <c r="BP28" s="323">
        <v>8.1618239999999993</v>
      </c>
      <c r="BQ28" s="323">
        <v>8.2332199999999993</v>
      </c>
      <c r="BR28" s="323">
        <v>8.2924659999999992</v>
      </c>
      <c r="BS28" s="323">
        <v>8.123481</v>
      </c>
      <c r="BT28" s="323">
        <v>7.695335</v>
      </c>
      <c r="BU28" s="323">
        <v>7.4395049999999996</v>
      </c>
      <c r="BV28" s="323">
        <v>7.3746099999999997</v>
      </c>
    </row>
    <row r="29" spans="1:74" ht="11.1" customHeight="1" x14ac:dyDescent="0.2">
      <c r="A29" s="52" t="s">
        <v>543</v>
      </c>
      <c r="B29" s="151" t="s">
        <v>402</v>
      </c>
      <c r="C29" s="215">
        <v>9.5</v>
      </c>
      <c r="D29" s="215">
        <v>9.08</v>
      </c>
      <c r="E29" s="215">
        <v>9.2799999999999994</v>
      </c>
      <c r="F29" s="215">
        <v>10.43</v>
      </c>
      <c r="G29" s="215">
        <v>12.73</v>
      </c>
      <c r="H29" s="215">
        <v>15.07</v>
      </c>
      <c r="I29" s="215">
        <v>16.28</v>
      </c>
      <c r="J29" s="215">
        <v>16.88</v>
      </c>
      <c r="K29" s="215">
        <v>16.399999999999999</v>
      </c>
      <c r="L29" s="215">
        <v>12.6</v>
      </c>
      <c r="M29" s="215">
        <v>10.02</v>
      </c>
      <c r="N29" s="215">
        <v>9.27</v>
      </c>
      <c r="O29" s="215">
        <v>8.2799999999999994</v>
      </c>
      <c r="P29" s="215">
        <v>8.36</v>
      </c>
      <c r="Q29" s="215">
        <v>9.19</v>
      </c>
      <c r="R29" s="215">
        <v>9.65</v>
      </c>
      <c r="S29" s="215">
        <v>11.62</v>
      </c>
      <c r="T29" s="215">
        <v>14.43</v>
      </c>
      <c r="U29" s="215">
        <v>16.559999999999999</v>
      </c>
      <c r="V29" s="215">
        <v>17.600000000000001</v>
      </c>
      <c r="W29" s="215">
        <v>16.78</v>
      </c>
      <c r="X29" s="215">
        <v>13.74</v>
      </c>
      <c r="Y29" s="215">
        <v>10.77</v>
      </c>
      <c r="Z29" s="215">
        <v>9.06</v>
      </c>
      <c r="AA29" s="215">
        <v>9.32</v>
      </c>
      <c r="AB29" s="215">
        <v>10.01</v>
      </c>
      <c r="AC29" s="215">
        <v>9.86</v>
      </c>
      <c r="AD29" s="215">
        <v>11.34</v>
      </c>
      <c r="AE29" s="215">
        <v>13.26</v>
      </c>
      <c r="AF29" s="215">
        <v>16.059999999999999</v>
      </c>
      <c r="AG29" s="215">
        <v>17.86</v>
      </c>
      <c r="AH29" s="215">
        <v>18.22</v>
      </c>
      <c r="AI29" s="215">
        <v>16.920000000000002</v>
      </c>
      <c r="AJ29" s="215">
        <v>13.36</v>
      </c>
      <c r="AK29" s="215">
        <v>10.15</v>
      </c>
      <c r="AL29" s="215">
        <v>9.2899999999999991</v>
      </c>
      <c r="AM29" s="215">
        <v>8.91</v>
      </c>
      <c r="AN29" s="215">
        <v>9.64</v>
      </c>
      <c r="AO29" s="215">
        <v>9.7799999999999994</v>
      </c>
      <c r="AP29" s="215">
        <v>10.039999999999999</v>
      </c>
      <c r="AQ29" s="215">
        <v>13.64</v>
      </c>
      <c r="AR29" s="215">
        <v>16.510000000000002</v>
      </c>
      <c r="AS29" s="215">
        <v>17.920000000000002</v>
      </c>
      <c r="AT29" s="215">
        <v>18.63</v>
      </c>
      <c r="AU29" s="215">
        <v>17.309999999999999</v>
      </c>
      <c r="AV29" s="215">
        <v>12.26</v>
      </c>
      <c r="AW29" s="215">
        <v>9.43</v>
      </c>
      <c r="AX29" s="215">
        <v>9.6300000000000008</v>
      </c>
      <c r="AY29" s="215">
        <v>9.43</v>
      </c>
      <c r="AZ29" s="215">
        <v>9.4700000000000006</v>
      </c>
      <c r="BA29" s="215">
        <v>9.48</v>
      </c>
      <c r="BB29" s="215">
        <v>10.92</v>
      </c>
      <c r="BC29" s="215">
        <v>12.85</v>
      </c>
      <c r="BD29" s="215">
        <v>15.67</v>
      </c>
      <c r="BE29" s="215">
        <v>16.629169999999998</v>
      </c>
      <c r="BF29" s="215">
        <v>17.16011</v>
      </c>
      <c r="BG29" s="323">
        <v>15.93384</v>
      </c>
      <c r="BH29" s="323">
        <v>12.83428</v>
      </c>
      <c r="BI29" s="323">
        <v>10.32545</v>
      </c>
      <c r="BJ29" s="323">
        <v>9.3637960000000007</v>
      </c>
      <c r="BK29" s="323">
        <v>9.1522419999999993</v>
      </c>
      <c r="BL29" s="323">
        <v>9.3120779999999996</v>
      </c>
      <c r="BM29" s="323">
        <v>9.6813000000000002</v>
      </c>
      <c r="BN29" s="323">
        <v>10.60345</v>
      </c>
      <c r="BO29" s="323">
        <v>12.59244</v>
      </c>
      <c r="BP29" s="323">
        <v>15.0067</v>
      </c>
      <c r="BQ29" s="323">
        <v>16.39913</v>
      </c>
      <c r="BR29" s="323">
        <v>17.17878</v>
      </c>
      <c r="BS29" s="323">
        <v>16.161650000000002</v>
      </c>
      <c r="BT29" s="323">
        <v>13.036960000000001</v>
      </c>
      <c r="BU29" s="323">
        <v>10.535489999999999</v>
      </c>
      <c r="BV29" s="323">
        <v>9.6263360000000002</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2.29</v>
      </c>
      <c r="D32" s="215">
        <v>2.2599999999999998</v>
      </c>
      <c r="E32" s="215">
        <v>2.2599999999999998</v>
      </c>
      <c r="F32" s="215">
        <v>2.23</v>
      </c>
      <c r="G32" s="215">
        <v>2.2599999999999998</v>
      </c>
      <c r="H32" s="215">
        <v>2.25</v>
      </c>
      <c r="I32" s="215">
        <v>2.21</v>
      </c>
      <c r="J32" s="215">
        <v>2.23</v>
      </c>
      <c r="K32" s="215">
        <v>2.2200000000000002</v>
      </c>
      <c r="L32" s="215">
        <v>2.15</v>
      </c>
      <c r="M32" s="215">
        <v>2.15</v>
      </c>
      <c r="N32" s="215">
        <v>2.16</v>
      </c>
      <c r="O32" s="215">
        <v>2.12</v>
      </c>
      <c r="P32" s="215">
        <v>2.11</v>
      </c>
      <c r="Q32" s="215">
        <v>2.17</v>
      </c>
      <c r="R32" s="215">
        <v>2.16</v>
      </c>
      <c r="S32" s="215">
        <v>2.16</v>
      </c>
      <c r="T32" s="215">
        <v>2.1</v>
      </c>
      <c r="U32" s="215">
        <v>2.11</v>
      </c>
      <c r="V32" s="215">
        <v>2.11</v>
      </c>
      <c r="W32" s="215">
        <v>2.12</v>
      </c>
      <c r="X32" s="215">
        <v>2.0699999999999998</v>
      </c>
      <c r="Y32" s="215">
        <v>2.08</v>
      </c>
      <c r="Z32" s="215">
        <v>2.08</v>
      </c>
      <c r="AA32" s="215">
        <v>2.09</v>
      </c>
      <c r="AB32" s="215">
        <v>2.06</v>
      </c>
      <c r="AC32" s="215">
        <v>2.0699999999999998</v>
      </c>
      <c r="AD32" s="215">
        <v>2.08</v>
      </c>
      <c r="AE32" s="215">
        <v>2.09</v>
      </c>
      <c r="AF32" s="215">
        <v>2.0699999999999998</v>
      </c>
      <c r="AG32" s="215">
        <v>2.06</v>
      </c>
      <c r="AH32" s="215">
        <v>2.0499999999999998</v>
      </c>
      <c r="AI32" s="215">
        <v>2.02</v>
      </c>
      <c r="AJ32" s="215">
        <v>2.0299999999999998</v>
      </c>
      <c r="AK32" s="215">
        <v>2.04</v>
      </c>
      <c r="AL32" s="215">
        <v>2.04</v>
      </c>
      <c r="AM32" s="215">
        <v>2.0699999999999998</v>
      </c>
      <c r="AN32" s="215">
        <v>2.0699999999999998</v>
      </c>
      <c r="AO32" s="215">
        <v>2.04</v>
      </c>
      <c r="AP32" s="215">
        <v>2.0699999999999998</v>
      </c>
      <c r="AQ32" s="215">
        <v>2.0499999999999998</v>
      </c>
      <c r="AR32" s="215">
        <v>2.0499999999999998</v>
      </c>
      <c r="AS32" s="215">
        <v>2.06</v>
      </c>
      <c r="AT32" s="215">
        <v>2.06</v>
      </c>
      <c r="AU32" s="215">
        <v>2.0499999999999998</v>
      </c>
      <c r="AV32" s="215">
        <v>2.0499999999999998</v>
      </c>
      <c r="AW32" s="215">
        <v>2.06</v>
      </c>
      <c r="AX32" s="215">
        <v>2.12</v>
      </c>
      <c r="AY32" s="215">
        <v>2.1</v>
      </c>
      <c r="AZ32" s="215">
        <v>2.0699999999999998</v>
      </c>
      <c r="BA32" s="215">
        <v>2.08</v>
      </c>
      <c r="BB32" s="215">
        <v>2.0699999999999998</v>
      </c>
      <c r="BC32" s="215">
        <v>2.0499999999999998</v>
      </c>
      <c r="BD32" s="215">
        <v>2.1031900000000001</v>
      </c>
      <c r="BE32" s="215">
        <v>2.0949049999999998</v>
      </c>
      <c r="BF32" s="215">
        <v>2.0844749999999999</v>
      </c>
      <c r="BG32" s="323">
        <v>2.0922100000000001</v>
      </c>
      <c r="BH32" s="323">
        <v>2.0836320000000002</v>
      </c>
      <c r="BI32" s="323">
        <v>2.0813839999999999</v>
      </c>
      <c r="BJ32" s="323">
        <v>2.0971340000000001</v>
      </c>
      <c r="BK32" s="323">
        <v>2.100784</v>
      </c>
      <c r="BL32" s="323">
        <v>2.1136759999999999</v>
      </c>
      <c r="BM32" s="323">
        <v>2.1250230000000001</v>
      </c>
      <c r="BN32" s="323">
        <v>2.1412469999999999</v>
      </c>
      <c r="BO32" s="323">
        <v>2.129229</v>
      </c>
      <c r="BP32" s="323">
        <v>2.1063999999999998</v>
      </c>
      <c r="BQ32" s="323">
        <v>2.0975299999999999</v>
      </c>
      <c r="BR32" s="323">
        <v>2.1013320000000002</v>
      </c>
      <c r="BS32" s="323">
        <v>2.1063000000000001</v>
      </c>
      <c r="BT32" s="323">
        <v>2.0955400000000002</v>
      </c>
      <c r="BU32" s="323">
        <v>2.093877</v>
      </c>
      <c r="BV32" s="323">
        <v>2.1056979999999998</v>
      </c>
    </row>
    <row r="33" spans="1:74" ht="11.1" customHeight="1" x14ac:dyDescent="0.2">
      <c r="A33" s="52" t="s">
        <v>542</v>
      </c>
      <c r="B33" s="151" t="s">
        <v>404</v>
      </c>
      <c r="C33" s="215">
        <v>4.1100000000000003</v>
      </c>
      <c r="D33" s="215">
        <v>4.7</v>
      </c>
      <c r="E33" s="215">
        <v>3.55</v>
      </c>
      <c r="F33" s="215">
        <v>3.1</v>
      </c>
      <c r="G33" s="215">
        <v>3.14</v>
      </c>
      <c r="H33" s="215">
        <v>3.12</v>
      </c>
      <c r="I33" s="215">
        <v>3.11</v>
      </c>
      <c r="J33" s="215">
        <v>3.11</v>
      </c>
      <c r="K33" s="215">
        <v>3.06</v>
      </c>
      <c r="L33" s="215">
        <v>2.92</v>
      </c>
      <c r="M33" s="215">
        <v>2.65</v>
      </c>
      <c r="N33" s="215">
        <v>2.59</v>
      </c>
      <c r="O33" s="215">
        <v>3.02</v>
      </c>
      <c r="P33" s="215">
        <v>2.7</v>
      </c>
      <c r="Q33" s="215">
        <v>2.23</v>
      </c>
      <c r="R33" s="215">
        <v>2.42</v>
      </c>
      <c r="S33" s="215">
        <v>2.39</v>
      </c>
      <c r="T33" s="215">
        <v>2.67</v>
      </c>
      <c r="U33" s="215">
        <v>2.97</v>
      </c>
      <c r="V33" s="215">
        <v>2.95</v>
      </c>
      <c r="W33" s="215">
        <v>3.07</v>
      </c>
      <c r="X33" s="215">
        <v>3.13</v>
      </c>
      <c r="Y33" s="215">
        <v>3.02</v>
      </c>
      <c r="Z33" s="215">
        <v>3.96</v>
      </c>
      <c r="AA33" s="215">
        <v>4.1100000000000003</v>
      </c>
      <c r="AB33" s="215">
        <v>3.56</v>
      </c>
      <c r="AC33" s="215">
        <v>3.35</v>
      </c>
      <c r="AD33" s="215">
        <v>3.38</v>
      </c>
      <c r="AE33" s="215">
        <v>3.48</v>
      </c>
      <c r="AF33" s="215">
        <v>3.29</v>
      </c>
      <c r="AG33" s="215">
        <v>3.21</v>
      </c>
      <c r="AH33" s="215">
        <v>3.13</v>
      </c>
      <c r="AI33" s="215">
        <v>3.16</v>
      </c>
      <c r="AJ33" s="215">
        <v>3.13</v>
      </c>
      <c r="AK33" s="215">
        <v>3.35</v>
      </c>
      <c r="AL33" s="215">
        <v>3.63</v>
      </c>
      <c r="AM33" s="215">
        <v>5.0199999999999996</v>
      </c>
      <c r="AN33" s="215">
        <v>3.61</v>
      </c>
      <c r="AO33" s="215">
        <v>3.18</v>
      </c>
      <c r="AP33" s="215">
        <v>3.13</v>
      </c>
      <c r="AQ33" s="215">
        <v>3.04</v>
      </c>
      <c r="AR33" s="215">
        <v>3.11</v>
      </c>
      <c r="AS33" s="215">
        <v>3.29</v>
      </c>
      <c r="AT33" s="215">
        <v>3.28</v>
      </c>
      <c r="AU33" s="215">
        <v>3.11</v>
      </c>
      <c r="AV33" s="215">
        <v>3.39</v>
      </c>
      <c r="AW33" s="215">
        <v>4.16</v>
      </c>
      <c r="AX33" s="215">
        <v>4.7300000000000004</v>
      </c>
      <c r="AY33" s="215">
        <v>4.01</v>
      </c>
      <c r="AZ33" s="215">
        <v>3.64</v>
      </c>
      <c r="BA33" s="215">
        <v>3.45</v>
      </c>
      <c r="BB33" s="215">
        <v>2.88</v>
      </c>
      <c r="BC33" s="215">
        <v>2.77</v>
      </c>
      <c r="BD33" s="215">
        <v>2.4350559999999999</v>
      </c>
      <c r="BE33" s="215">
        <v>2.3990269999999998</v>
      </c>
      <c r="BF33" s="215">
        <v>2.2199970000000002</v>
      </c>
      <c r="BG33" s="323">
        <v>2.361739</v>
      </c>
      <c r="BH33" s="323">
        <v>2.4980929999999999</v>
      </c>
      <c r="BI33" s="323">
        <v>2.6248830000000001</v>
      </c>
      <c r="BJ33" s="323">
        <v>2.9406460000000001</v>
      </c>
      <c r="BK33" s="323">
        <v>3.2824</v>
      </c>
      <c r="BL33" s="323">
        <v>3.1756869999999999</v>
      </c>
      <c r="BM33" s="323">
        <v>2.9558460000000002</v>
      </c>
      <c r="BN33" s="323">
        <v>2.6328429999999998</v>
      </c>
      <c r="BO33" s="323">
        <v>2.5214539999999999</v>
      </c>
      <c r="BP33" s="323">
        <v>2.4679929999999999</v>
      </c>
      <c r="BQ33" s="323">
        <v>2.5222380000000002</v>
      </c>
      <c r="BR33" s="323">
        <v>2.5176530000000001</v>
      </c>
      <c r="BS33" s="323">
        <v>2.4473889999999998</v>
      </c>
      <c r="BT33" s="323">
        <v>2.5375540000000001</v>
      </c>
      <c r="BU33" s="323">
        <v>2.828389</v>
      </c>
      <c r="BV33" s="323">
        <v>3.2086779999999999</v>
      </c>
    </row>
    <row r="34" spans="1:74" ht="11.1" customHeight="1" x14ac:dyDescent="0.2">
      <c r="A34" s="52" t="s">
        <v>541</v>
      </c>
      <c r="B34" s="627" t="s">
        <v>1029</v>
      </c>
      <c r="C34" s="215">
        <v>12.28</v>
      </c>
      <c r="D34" s="215">
        <v>10.3</v>
      </c>
      <c r="E34" s="215">
        <v>10.37</v>
      </c>
      <c r="F34" s="215">
        <v>11.83</v>
      </c>
      <c r="G34" s="215">
        <v>10.83</v>
      </c>
      <c r="H34" s="215">
        <v>12.2</v>
      </c>
      <c r="I34" s="215">
        <v>11.34</v>
      </c>
      <c r="J34" s="215">
        <v>11.25</v>
      </c>
      <c r="K34" s="215">
        <v>8.44</v>
      </c>
      <c r="L34" s="215">
        <v>7.74</v>
      </c>
      <c r="M34" s="215">
        <v>7.77</v>
      </c>
      <c r="N34" s="215">
        <v>7.81</v>
      </c>
      <c r="O34" s="215">
        <v>7.08</v>
      </c>
      <c r="P34" s="215">
        <v>5.77</v>
      </c>
      <c r="Q34" s="215">
        <v>5.63</v>
      </c>
      <c r="R34" s="215">
        <v>7.53</v>
      </c>
      <c r="S34" s="215">
        <v>9.07</v>
      </c>
      <c r="T34" s="215">
        <v>8.93</v>
      </c>
      <c r="U34" s="215">
        <v>11.72</v>
      </c>
      <c r="V34" s="215">
        <v>8.5500000000000007</v>
      </c>
      <c r="W34" s="215">
        <v>8.42</v>
      </c>
      <c r="X34" s="215">
        <v>8.75</v>
      </c>
      <c r="Y34" s="215">
        <v>9.0299999999999994</v>
      </c>
      <c r="Z34" s="215">
        <v>9.65</v>
      </c>
      <c r="AA34" s="215">
        <v>11.25</v>
      </c>
      <c r="AB34" s="215">
        <v>10.77</v>
      </c>
      <c r="AC34" s="215">
        <v>11.42</v>
      </c>
      <c r="AD34" s="215">
        <v>10.64</v>
      </c>
      <c r="AE34" s="215">
        <v>10.69</v>
      </c>
      <c r="AF34" s="215">
        <v>10.48</v>
      </c>
      <c r="AG34" s="215">
        <v>9.99</v>
      </c>
      <c r="AH34" s="215">
        <v>10.029999999999999</v>
      </c>
      <c r="AI34" s="215">
        <v>10.06</v>
      </c>
      <c r="AJ34" s="215">
        <v>10.61</v>
      </c>
      <c r="AK34" s="215">
        <v>10.28</v>
      </c>
      <c r="AL34" s="215">
        <v>13.6</v>
      </c>
      <c r="AM34" s="215">
        <v>11.33</v>
      </c>
      <c r="AN34" s="215">
        <v>11.51</v>
      </c>
      <c r="AO34" s="215">
        <v>12.1</v>
      </c>
      <c r="AP34" s="215">
        <v>12.21</v>
      </c>
      <c r="AQ34" s="215">
        <v>12.82</v>
      </c>
      <c r="AR34" s="215">
        <v>13.85</v>
      </c>
      <c r="AS34" s="215">
        <v>13.76</v>
      </c>
      <c r="AT34" s="215">
        <v>14.38</v>
      </c>
      <c r="AU34" s="215">
        <v>13.92</v>
      </c>
      <c r="AV34" s="215">
        <v>14.52</v>
      </c>
      <c r="AW34" s="215">
        <v>15.27</v>
      </c>
      <c r="AX34" s="215">
        <v>13.58</v>
      </c>
      <c r="AY34" s="215">
        <v>11.31</v>
      </c>
      <c r="AZ34" s="215">
        <v>12.27</v>
      </c>
      <c r="BA34" s="215">
        <v>13.68</v>
      </c>
      <c r="BB34" s="215">
        <v>13.89</v>
      </c>
      <c r="BC34" s="215">
        <v>13.47</v>
      </c>
      <c r="BD34" s="215">
        <v>13.99994</v>
      </c>
      <c r="BE34" s="215">
        <v>12.984769999999999</v>
      </c>
      <c r="BF34" s="215">
        <v>12.182790000000001</v>
      </c>
      <c r="BG34" s="323">
        <v>11.5625</v>
      </c>
      <c r="BH34" s="323">
        <v>11.410690000000001</v>
      </c>
      <c r="BI34" s="323">
        <v>11.414059999999999</v>
      </c>
      <c r="BJ34" s="323">
        <v>11.9131</v>
      </c>
      <c r="BK34" s="323">
        <v>12.13679</v>
      </c>
      <c r="BL34" s="323">
        <v>11.9931</v>
      </c>
      <c r="BM34" s="323">
        <v>12.453200000000001</v>
      </c>
      <c r="BN34" s="323">
        <v>13.185510000000001</v>
      </c>
      <c r="BO34" s="323">
        <v>12.80772</v>
      </c>
      <c r="BP34" s="323">
        <v>13.153510000000001</v>
      </c>
      <c r="BQ34" s="323">
        <v>12.68755</v>
      </c>
      <c r="BR34" s="323">
        <v>12.294700000000001</v>
      </c>
      <c r="BS34" s="323">
        <v>12.081390000000001</v>
      </c>
      <c r="BT34" s="323">
        <v>11.98335</v>
      </c>
      <c r="BU34" s="323">
        <v>11.971030000000001</v>
      </c>
      <c r="BV34" s="323">
        <v>12.403090000000001</v>
      </c>
    </row>
    <row r="35" spans="1:74" ht="11.1" customHeight="1" x14ac:dyDescent="0.2">
      <c r="A35" s="52" t="s">
        <v>18</v>
      </c>
      <c r="B35" s="151" t="s">
        <v>411</v>
      </c>
      <c r="C35" s="215">
        <v>13.37</v>
      </c>
      <c r="D35" s="215">
        <v>16.46</v>
      </c>
      <c r="E35" s="215">
        <v>15.6</v>
      </c>
      <c r="F35" s="215">
        <v>14.82</v>
      </c>
      <c r="G35" s="215">
        <v>15.34</v>
      </c>
      <c r="H35" s="215">
        <v>15.29</v>
      </c>
      <c r="I35" s="215">
        <v>14.37</v>
      </c>
      <c r="J35" s="215">
        <v>13.05</v>
      </c>
      <c r="K35" s="215">
        <v>12.02</v>
      </c>
      <c r="L35" s="215">
        <v>12.44</v>
      </c>
      <c r="M35" s="215">
        <v>12.38</v>
      </c>
      <c r="N35" s="215">
        <v>10.57</v>
      </c>
      <c r="O35" s="215">
        <v>8.9</v>
      </c>
      <c r="P35" s="215">
        <v>8.7799999999999994</v>
      </c>
      <c r="Q35" s="215">
        <v>9.4600000000000009</v>
      </c>
      <c r="R35" s="215">
        <v>9.9700000000000006</v>
      </c>
      <c r="S35" s="215">
        <v>10.76</v>
      </c>
      <c r="T35" s="215">
        <v>12.22</v>
      </c>
      <c r="U35" s="215">
        <v>12.08</v>
      </c>
      <c r="V35" s="215">
        <v>11.41</v>
      </c>
      <c r="W35" s="215">
        <v>11.29</v>
      </c>
      <c r="X35" s="215">
        <v>12.04</v>
      </c>
      <c r="Y35" s="215">
        <v>12.01</v>
      </c>
      <c r="Z35" s="215">
        <v>12.22</v>
      </c>
      <c r="AA35" s="215">
        <v>13.02</v>
      </c>
      <c r="AB35" s="215">
        <v>12.98</v>
      </c>
      <c r="AC35" s="215">
        <v>12.35</v>
      </c>
      <c r="AD35" s="215">
        <v>13</v>
      </c>
      <c r="AE35" s="215">
        <v>12.22</v>
      </c>
      <c r="AF35" s="215">
        <v>11.56</v>
      </c>
      <c r="AG35" s="215">
        <v>11.82</v>
      </c>
      <c r="AH35" s="215">
        <v>12.95</v>
      </c>
      <c r="AI35" s="215">
        <v>14.52</v>
      </c>
      <c r="AJ35" s="215">
        <v>14.11</v>
      </c>
      <c r="AK35" s="215">
        <v>14.61</v>
      </c>
      <c r="AL35" s="215">
        <v>14.63</v>
      </c>
      <c r="AM35" s="215">
        <v>15.96</v>
      </c>
      <c r="AN35" s="215">
        <v>15</v>
      </c>
      <c r="AO35" s="215">
        <v>14.91</v>
      </c>
      <c r="AP35" s="215">
        <v>16.07</v>
      </c>
      <c r="AQ35" s="215">
        <v>16.78</v>
      </c>
      <c r="AR35" s="215">
        <v>16.91</v>
      </c>
      <c r="AS35" s="215">
        <v>16.399999999999999</v>
      </c>
      <c r="AT35" s="215">
        <v>16.760000000000002</v>
      </c>
      <c r="AU35" s="215">
        <v>17.350000000000001</v>
      </c>
      <c r="AV35" s="215">
        <v>17.66</v>
      </c>
      <c r="AW35" s="215">
        <v>16.2</v>
      </c>
      <c r="AX35" s="215">
        <v>14.27</v>
      </c>
      <c r="AY35" s="215">
        <v>14.12</v>
      </c>
      <c r="AZ35" s="215">
        <v>15.31</v>
      </c>
      <c r="BA35" s="215">
        <v>15.57</v>
      </c>
      <c r="BB35" s="215">
        <v>16.329999999999998</v>
      </c>
      <c r="BC35" s="215">
        <v>16.18</v>
      </c>
      <c r="BD35" s="215">
        <v>15.08127</v>
      </c>
      <c r="BE35" s="215">
        <v>15.22092</v>
      </c>
      <c r="BF35" s="215">
        <v>14.590350000000001</v>
      </c>
      <c r="BG35" s="323">
        <v>14.808199999999999</v>
      </c>
      <c r="BH35" s="323">
        <v>15.1395</v>
      </c>
      <c r="BI35" s="323">
        <v>15.74044</v>
      </c>
      <c r="BJ35" s="323">
        <v>15.762230000000001</v>
      </c>
      <c r="BK35" s="323">
        <v>15.96739</v>
      </c>
      <c r="BL35" s="323">
        <v>16.242280000000001</v>
      </c>
      <c r="BM35" s="323">
        <v>16.788709999999998</v>
      </c>
      <c r="BN35" s="323">
        <v>16.772570000000002</v>
      </c>
      <c r="BO35" s="323">
        <v>16.673010000000001</v>
      </c>
      <c r="BP35" s="323">
        <v>16.696529999999999</v>
      </c>
      <c r="BQ35" s="323">
        <v>16.788319999999999</v>
      </c>
      <c r="BR35" s="323">
        <v>16.56776</v>
      </c>
      <c r="BS35" s="323">
        <v>16.510590000000001</v>
      </c>
      <c r="BT35" s="323">
        <v>16.572089999999999</v>
      </c>
      <c r="BU35" s="323">
        <v>16.935780000000001</v>
      </c>
      <c r="BV35" s="323">
        <v>16.56701</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6.67</v>
      </c>
      <c r="D37" s="479">
        <v>6.88</v>
      </c>
      <c r="E37" s="479">
        <v>6.83</v>
      </c>
      <c r="F37" s="479">
        <v>6.61</v>
      </c>
      <c r="G37" s="479">
        <v>6.74</v>
      </c>
      <c r="H37" s="479">
        <v>7.11</v>
      </c>
      <c r="I37" s="479">
        <v>7.45</v>
      </c>
      <c r="J37" s="479">
        <v>7.35</v>
      </c>
      <c r="K37" s="479">
        <v>7.21</v>
      </c>
      <c r="L37" s="479">
        <v>6.88</v>
      </c>
      <c r="M37" s="479">
        <v>6.61</v>
      </c>
      <c r="N37" s="479">
        <v>6.45</v>
      </c>
      <c r="O37" s="479">
        <v>6.44</v>
      </c>
      <c r="P37" s="479">
        <v>6.42</v>
      </c>
      <c r="Q37" s="479">
        <v>6.46</v>
      </c>
      <c r="R37" s="479">
        <v>6.44</v>
      </c>
      <c r="S37" s="479">
        <v>6.57</v>
      </c>
      <c r="T37" s="479">
        <v>7.03</v>
      </c>
      <c r="U37" s="479">
        <v>7.23</v>
      </c>
      <c r="V37" s="479">
        <v>7.23</v>
      </c>
      <c r="W37" s="479">
        <v>7.14</v>
      </c>
      <c r="X37" s="479">
        <v>6.73</v>
      </c>
      <c r="Y37" s="479">
        <v>6.66</v>
      </c>
      <c r="Z37" s="479">
        <v>6.67</v>
      </c>
      <c r="AA37" s="479">
        <v>6.59</v>
      </c>
      <c r="AB37" s="479">
        <v>6.63</v>
      </c>
      <c r="AC37" s="479">
        <v>6.71</v>
      </c>
      <c r="AD37" s="479">
        <v>6.6</v>
      </c>
      <c r="AE37" s="479">
        <v>6.78</v>
      </c>
      <c r="AF37" s="479">
        <v>7.19</v>
      </c>
      <c r="AG37" s="479">
        <v>7.31</v>
      </c>
      <c r="AH37" s="479">
        <v>7.22</v>
      </c>
      <c r="AI37" s="479">
        <v>7.17</v>
      </c>
      <c r="AJ37" s="479">
        <v>6.91</v>
      </c>
      <c r="AK37" s="479">
        <v>6.73</v>
      </c>
      <c r="AL37" s="479">
        <v>6.54</v>
      </c>
      <c r="AM37" s="479">
        <v>6.96</v>
      </c>
      <c r="AN37" s="479">
        <v>6.81</v>
      </c>
      <c r="AO37" s="479">
        <v>6.66</v>
      </c>
      <c r="AP37" s="479">
        <v>6.58</v>
      </c>
      <c r="AQ37" s="479">
        <v>6.82</v>
      </c>
      <c r="AR37" s="479">
        <v>7.18</v>
      </c>
      <c r="AS37" s="479">
        <v>7.34</v>
      </c>
      <c r="AT37" s="479">
        <v>7.21</v>
      </c>
      <c r="AU37" s="479">
        <v>7.09</v>
      </c>
      <c r="AV37" s="479">
        <v>6.91</v>
      </c>
      <c r="AW37" s="479">
        <v>6.88</v>
      </c>
      <c r="AX37" s="479">
        <v>6.65</v>
      </c>
      <c r="AY37" s="479">
        <v>6.58</v>
      </c>
      <c r="AZ37" s="479">
        <v>6.68</v>
      </c>
      <c r="BA37" s="479">
        <v>6.73</v>
      </c>
      <c r="BB37" s="479">
        <v>6.53</v>
      </c>
      <c r="BC37" s="479">
        <v>6.71</v>
      </c>
      <c r="BD37" s="479">
        <v>7.0597690000000002</v>
      </c>
      <c r="BE37" s="479">
        <v>7.1799580000000001</v>
      </c>
      <c r="BF37" s="479">
        <v>7.0654779999999997</v>
      </c>
      <c r="BG37" s="480">
        <v>7.0213609999999997</v>
      </c>
      <c r="BH37" s="480">
        <v>6.8349989999999998</v>
      </c>
      <c r="BI37" s="480">
        <v>6.7309239999999999</v>
      </c>
      <c r="BJ37" s="480">
        <v>6.4887969999999999</v>
      </c>
      <c r="BK37" s="480">
        <v>6.5477100000000004</v>
      </c>
      <c r="BL37" s="480">
        <v>6.6883249999999999</v>
      </c>
      <c r="BM37" s="480">
        <v>6.7292339999999999</v>
      </c>
      <c r="BN37" s="480">
        <v>6.568397</v>
      </c>
      <c r="BO37" s="480">
        <v>6.7537659999999997</v>
      </c>
      <c r="BP37" s="480">
        <v>7.0824699999999998</v>
      </c>
      <c r="BQ37" s="480">
        <v>7.3130819999999996</v>
      </c>
      <c r="BR37" s="480">
        <v>7.2079389999999997</v>
      </c>
      <c r="BS37" s="480">
        <v>7.1082539999999996</v>
      </c>
      <c r="BT37" s="480">
        <v>6.9112359999999997</v>
      </c>
      <c r="BU37" s="480">
        <v>6.8272310000000003</v>
      </c>
      <c r="BV37" s="480">
        <v>6.582541</v>
      </c>
    </row>
    <row r="38" spans="1:74" ht="11.1" customHeight="1" x14ac:dyDescent="0.2">
      <c r="A38" s="56" t="s">
        <v>7</v>
      </c>
      <c r="B38" s="152" t="s">
        <v>401</v>
      </c>
      <c r="C38" s="479">
        <v>10.31</v>
      </c>
      <c r="D38" s="479">
        <v>10.62</v>
      </c>
      <c r="E38" s="479">
        <v>10.63</v>
      </c>
      <c r="F38" s="479">
        <v>10.37</v>
      </c>
      <c r="G38" s="479">
        <v>10.47</v>
      </c>
      <c r="H38" s="479">
        <v>10.89</v>
      </c>
      <c r="I38" s="479">
        <v>11.07</v>
      </c>
      <c r="J38" s="479">
        <v>10.94</v>
      </c>
      <c r="K38" s="479">
        <v>10.98</v>
      </c>
      <c r="L38" s="479">
        <v>10.73</v>
      </c>
      <c r="M38" s="479">
        <v>10.3</v>
      </c>
      <c r="N38" s="479">
        <v>10.130000000000001</v>
      </c>
      <c r="O38" s="479">
        <v>10.08</v>
      </c>
      <c r="P38" s="479">
        <v>10.25</v>
      </c>
      <c r="Q38" s="479">
        <v>10.23</v>
      </c>
      <c r="R38" s="479">
        <v>10.19</v>
      </c>
      <c r="S38" s="479">
        <v>10.31</v>
      </c>
      <c r="T38" s="479">
        <v>10.66</v>
      </c>
      <c r="U38" s="479">
        <v>10.68</v>
      </c>
      <c r="V38" s="479">
        <v>10.76</v>
      </c>
      <c r="W38" s="479">
        <v>10.77</v>
      </c>
      <c r="X38" s="479">
        <v>10.55</v>
      </c>
      <c r="Y38" s="479">
        <v>10.32</v>
      </c>
      <c r="Z38" s="479">
        <v>10.17</v>
      </c>
      <c r="AA38" s="479">
        <v>10.210000000000001</v>
      </c>
      <c r="AB38" s="479">
        <v>10.48</v>
      </c>
      <c r="AC38" s="479">
        <v>10.46</v>
      </c>
      <c r="AD38" s="479">
        <v>10.4</v>
      </c>
      <c r="AE38" s="479">
        <v>10.59</v>
      </c>
      <c r="AF38" s="479">
        <v>11.01</v>
      </c>
      <c r="AG38" s="479">
        <v>10.97</v>
      </c>
      <c r="AH38" s="479">
        <v>11.01</v>
      </c>
      <c r="AI38" s="479">
        <v>11.03</v>
      </c>
      <c r="AJ38" s="479">
        <v>10.78</v>
      </c>
      <c r="AK38" s="479">
        <v>10.49</v>
      </c>
      <c r="AL38" s="479">
        <v>10.28</v>
      </c>
      <c r="AM38" s="479">
        <v>10.49</v>
      </c>
      <c r="AN38" s="479">
        <v>10.65</v>
      </c>
      <c r="AO38" s="479">
        <v>10.49</v>
      </c>
      <c r="AP38" s="479">
        <v>10.44</v>
      </c>
      <c r="AQ38" s="479">
        <v>10.5</v>
      </c>
      <c r="AR38" s="479">
        <v>10.82</v>
      </c>
      <c r="AS38" s="479">
        <v>10.98</v>
      </c>
      <c r="AT38" s="479">
        <v>11</v>
      </c>
      <c r="AU38" s="479">
        <v>10.68</v>
      </c>
      <c r="AV38" s="479">
        <v>10.75</v>
      </c>
      <c r="AW38" s="479">
        <v>10.56</v>
      </c>
      <c r="AX38" s="479">
        <v>10.33</v>
      </c>
      <c r="AY38" s="479">
        <v>10.29</v>
      </c>
      <c r="AZ38" s="479">
        <v>10.52</v>
      </c>
      <c r="BA38" s="479">
        <v>10.44</v>
      </c>
      <c r="BB38" s="479">
        <v>10.51</v>
      </c>
      <c r="BC38" s="479">
        <v>10.53</v>
      </c>
      <c r="BD38" s="479">
        <v>10.90639</v>
      </c>
      <c r="BE38" s="479">
        <v>11.038460000000001</v>
      </c>
      <c r="BF38" s="479">
        <v>10.95364</v>
      </c>
      <c r="BG38" s="480">
        <v>10.694100000000001</v>
      </c>
      <c r="BH38" s="480">
        <v>10.740399999999999</v>
      </c>
      <c r="BI38" s="480">
        <v>10.52754</v>
      </c>
      <c r="BJ38" s="480">
        <v>10.237159999999999</v>
      </c>
      <c r="BK38" s="480">
        <v>10.206939999999999</v>
      </c>
      <c r="BL38" s="480">
        <v>10.39777</v>
      </c>
      <c r="BM38" s="480">
        <v>10.342309999999999</v>
      </c>
      <c r="BN38" s="480">
        <v>10.40967</v>
      </c>
      <c r="BO38" s="480">
        <v>10.467090000000001</v>
      </c>
      <c r="BP38" s="480">
        <v>10.832739999999999</v>
      </c>
      <c r="BQ38" s="480">
        <v>11.0099</v>
      </c>
      <c r="BR38" s="480">
        <v>11.021570000000001</v>
      </c>
      <c r="BS38" s="480">
        <v>10.73551</v>
      </c>
      <c r="BT38" s="480">
        <v>10.82212</v>
      </c>
      <c r="BU38" s="480">
        <v>10.64054</v>
      </c>
      <c r="BV38" s="480">
        <v>10.36117</v>
      </c>
    </row>
    <row r="39" spans="1:74" ht="11.1" customHeight="1" x14ac:dyDescent="0.2">
      <c r="A39" s="56" t="s">
        <v>544</v>
      </c>
      <c r="B39" s="262" t="s">
        <v>402</v>
      </c>
      <c r="C39" s="481">
        <v>12.1</v>
      </c>
      <c r="D39" s="481">
        <v>12.29</v>
      </c>
      <c r="E39" s="481">
        <v>12.33</v>
      </c>
      <c r="F39" s="481">
        <v>12.62</v>
      </c>
      <c r="G39" s="481">
        <v>12.93</v>
      </c>
      <c r="H39" s="481">
        <v>12.92</v>
      </c>
      <c r="I39" s="481">
        <v>12.94</v>
      </c>
      <c r="J39" s="481">
        <v>12.91</v>
      </c>
      <c r="K39" s="481">
        <v>13.03</v>
      </c>
      <c r="L39" s="481">
        <v>12.72</v>
      </c>
      <c r="M39" s="481">
        <v>12.71</v>
      </c>
      <c r="N39" s="481">
        <v>12.32</v>
      </c>
      <c r="O39" s="481">
        <v>11.99</v>
      </c>
      <c r="P39" s="481">
        <v>12.14</v>
      </c>
      <c r="Q39" s="481">
        <v>12.56</v>
      </c>
      <c r="R39" s="481">
        <v>12.43</v>
      </c>
      <c r="S39" s="481">
        <v>12.79</v>
      </c>
      <c r="T39" s="481">
        <v>12.73</v>
      </c>
      <c r="U39" s="481">
        <v>12.68</v>
      </c>
      <c r="V39" s="481">
        <v>12.88</v>
      </c>
      <c r="W39" s="481">
        <v>12.87</v>
      </c>
      <c r="X39" s="481">
        <v>12.46</v>
      </c>
      <c r="Y39" s="481">
        <v>12.75</v>
      </c>
      <c r="Z39" s="481">
        <v>12.23</v>
      </c>
      <c r="AA39" s="481">
        <v>12.21</v>
      </c>
      <c r="AB39" s="481">
        <v>12.79</v>
      </c>
      <c r="AC39" s="481">
        <v>12.89</v>
      </c>
      <c r="AD39" s="481">
        <v>12.72</v>
      </c>
      <c r="AE39" s="481">
        <v>13.07</v>
      </c>
      <c r="AF39" s="481">
        <v>13.2</v>
      </c>
      <c r="AG39" s="481">
        <v>13.08</v>
      </c>
      <c r="AH39" s="481">
        <v>13.15</v>
      </c>
      <c r="AI39" s="481">
        <v>13.28</v>
      </c>
      <c r="AJ39" s="481">
        <v>12.8</v>
      </c>
      <c r="AK39" s="481">
        <v>12.94</v>
      </c>
      <c r="AL39" s="481">
        <v>12.45</v>
      </c>
      <c r="AM39" s="481">
        <v>12.25</v>
      </c>
      <c r="AN39" s="481">
        <v>12.66</v>
      </c>
      <c r="AO39" s="481">
        <v>12.99</v>
      </c>
      <c r="AP39" s="481">
        <v>12.88</v>
      </c>
      <c r="AQ39" s="481">
        <v>13.15</v>
      </c>
      <c r="AR39" s="481">
        <v>13.04</v>
      </c>
      <c r="AS39" s="481">
        <v>13.13</v>
      </c>
      <c r="AT39" s="481">
        <v>13.28</v>
      </c>
      <c r="AU39" s="481">
        <v>13.01</v>
      </c>
      <c r="AV39" s="481">
        <v>12.87</v>
      </c>
      <c r="AW39" s="481">
        <v>12.95</v>
      </c>
      <c r="AX39" s="481">
        <v>12.47</v>
      </c>
      <c r="AY39" s="481">
        <v>12.47</v>
      </c>
      <c r="AZ39" s="481">
        <v>12.7</v>
      </c>
      <c r="BA39" s="481">
        <v>12.83</v>
      </c>
      <c r="BB39" s="481">
        <v>13.26</v>
      </c>
      <c r="BC39" s="481">
        <v>13.32</v>
      </c>
      <c r="BD39" s="481">
        <v>13.392939999999999</v>
      </c>
      <c r="BE39" s="481">
        <v>13.32812</v>
      </c>
      <c r="BF39" s="481">
        <v>13.32217</v>
      </c>
      <c r="BG39" s="482">
        <v>13.180199999999999</v>
      </c>
      <c r="BH39" s="482">
        <v>12.974880000000001</v>
      </c>
      <c r="BI39" s="482">
        <v>13.12082</v>
      </c>
      <c r="BJ39" s="482">
        <v>12.53495</v>
      </c>
      <c r="BK39" s="482">
        <v>12.4658</v>
      </c>
      <c r="BL39" s="482">
        <v>12.65448</v>
      </c>
      <c r="BM39" s="482">
        <v>12.836080000000001</v>
      </c>
      <c r="BN39" s="482">
        <v>13.36003</v>
      </c>
      <c r="BO39" s="482">
        <v>13.37567</v>
      </c>
      <c r="BP39" s="482">
        <v>13.40213</v>
      </c>
      <c r="BQ39" s="482">
        <v>13.39983</v>
      </c>
      <c r="BR39" s="482">
        <v>13.50553</v>
      </c>
      <c r="BS39" s="482">
        <v>13.34186</v>
      </c>
      <c r="BT39" s="482">
        <v>13.110429999999999</v>
      </c>
      <c r="BU39" s="482">
        <v>13.3497</v>
      </c>
      <c r="BV39" s="482">
        <v>12.77291</v>
      </c>
    </row>
    <row r="40" spans="1:74" s="261" customFormat="1" ht="9.6" customHeight="1" x14ac:dyDescent="0.2">
      <c r="A40" s="56"/>
      <c r="B40" s="799"/>
      <c r="C40" s="800"/>
      <c r="D40" s="800"/>
      <c r="E40" s="800"/>
      <c r="F40" s="800"/>
      <c r="G40" s="800"/>
      <c r="H40" s="800"/>
      <c r="I40" s="800"/>
      <c r="J40" s="800"/>
      <c r="K40" s="800"/>
      <c r="L40" s="800"/>
      <c r="M40" s="800"/>
      <c r="N40" s="800"/>
      <c r="O40" s="800"/>
      <c r="P40" s="800"/>
      <c r="Q40" s="800"/>
      <c r="R40" s="800"/>
      <c r="S40" s="800"/>
      <c r="T40" s="800"/>
      <c r="U40" s="800"/>
      <c r="V40" s="800"/>
      <c r="W40" s="800"/>
      <c r="X40" s="800"/>
      <c r="Y40" s="800"/>
      <c r="Z40" s="800"/>
      <c r="AA40" s="800"/>
      <c r="AB40" s="800"/>
      <c r="AC40" s="800"/>
      <c r="AD40" s="800"/>
      <c r="AE40" s="800"/>
      <c r="AF40" s="800"/>
      <c r="AG40" s="800"/>
      <c r="AH40" s="800"/>
      <c r="AI40" s="800"/>
      <c r="AJ40" s="800"/>
      <c r="AK40" s="800"/>
      <c r="AL40" s="800"/>
      <c r="AM40" s="305"/>
      <c r="AY40" s="408"/>
      <c r="AZ40" s="408"/>
      <c r="BA40" s="408"/>
      <c r="BB40" s="408"/>
      <c r="BC40" s="408"/>
      <c r="BD40" s="632"/>
      <c r="BE40" s="632"/>
      <c r="BF40" s="632"/>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774" t="s">
        <v>834</v>
      </c>
      <c r="C41" s="775"/>
      <c r="D41" s="775"/>
      <c r="E41" s="775"/>
      <c r="F41" s="775"/>
      <c r="G41" s="775"/>
      <c r="H41" s="775"/>
      <c r="I41" s="775"/>
      <c r="J41" s="775"/>
      <c r="K41" s="775"/>
      <c r="L41" s="775"/>
      <c r="M41" s="775"/>
      <c r="N41" s="775"/>
      <c r="O41" s="775"/>
      <c r="P41" s="775"/>
      <c r="Q41" s="775"/>
      <c r="AY41" s="494"/>
      <c r="AZ41" s="494"/>
      <c r="BA41" s="494"/>
      <c r="BB41" s="494"/>
      <c r="BC41" s="494"/>
      <c r="BD41" s="633"/>
      <c r="BE41" s="633"/>
      <c r="BF41" s="633"/>
      <c r="BG41" s="494"/>
      <c r="BH41" s="494"/>
      <c r="BI41" s="494"/>
      <c r="BJ41" s="494"/>
      <c r="BK41" s="476"/>
    </row>
    <row r="42" spans="1:74" s="261" customFormat="1" ht="12" customHeight="1" x14ac:dyDescent="0.2">
      <c r="A42" s="56"/>
      <c r="B42" s="783" t="s">
        <v>133</v>
      </c>
      <c r="C42" s="775"/>
      <c r="D42" s="775"/>
      <c r="E42" s="775"/>
      <c r="F42" s="775"/>
      <c r="G42" s="775"/>
      <c r="H42" s="775"/>
      <c r="I42" s="775"/>
      <c r="J42" s="775"/>
      <c r="K42" s="775"/>
      <c r="L42" s="775"/>
      <c r="M42" s="775"/>
      <c r="N42" s="775"/>
      <c r="O42" s="775"/>
      <c r="P42" s="775"/>
      <c r="Q42" s="775"/>
      <c r="AY42" s="494"/>
      <c r="AZ42" s="494"/>
      <c r="BA42" s="494"/>
      <c r="BB42" s="494"/>
      <c r="BC42" s="494"/>
      <c r="BD42" s="633"/>
      <c r="BE42" s="633"/>
      <c r="BF42" s="633"/>
      <c r="BG42" s="739"/>
      <c r="BH42" s="494"/>
      <c r="BI42" s="494"/>
      <c r="BJ42" s="494"/>
      <c r="BK42" s="476"/>
    </row>
    <row r="43" spans="1:74" s="428" customFormat="1" ht="12" customHeight="1" x14ac:dyDescent="0.2">
      <c r="A43" s="427"/>
      <c r="B43" s="804" t="s">
        <v>865</v>
      </c>
      <c r="C43" s="797"/>
      <c r="D43" s="797"/>
      <c r="E43" s="797"/>
      <c r="F43" s="797"/>
      <c r="G43" s="797"/>
      <c r="H43" s="797"/>
      <c r="I43" s="797"/>
      <c r="J43" s="797"/>
      <c r="K43" s="797"/>
      <c r="L43" s="797"/>
      <c r="M43" s="797"/>
      <c r="N43" s="797"/>
      <c r="O43" s="797"/>
      <c r="P43" s="797"/>
      <c r="Q43" s="793"/>
      <c r="AY43" s="495"/>
      <c r="AZ43" s="495"/>
      <c r="BA43" s="495"/>
      <c r="BB43" s="495"/>
      <c r="BC43" s="495"/>
      <c r="BD43" s="634"/>
      <c r="BE43" s="634"/>
      <c r="BF43" s="634"/>
      <c r="BG43" s="495"/>
      <c r="BH43" s="495"/>
      <c r="BI43" s="495"/>
      <c r="BJ43" s="495"/>
    </row>
    <row r="44" spans="1:74" s="428" customFormat="1" ht="12" customHeight="1" x14ac:dyDescent="0.2">
      <c r="A44" s="427"/>
      <c r="B44" s="804" t="s">
        <v>866</v>
      </c>
      <c r="C44" s="797"/>
      <c r="D44" s="797"/>
      <c r="E44" s="797"/>
      <c r="F44" s="797"/>
      <c r="G44" s="797"/>
      <c r="H44" s="797"/>
      <c r="I44" s="797"/>
      <c r="J44" s="797"/>
      <c r="K44" s="797"/>
      <c r="L44" s="797"/>
      <c r="M44" s="797"/>
      <c r="N44" s="797"/>
      <c r="O44" s="797"/>
      <c r="P44" s="797"/>
      <c r="Q44" s="793"/>
      <c r="AY44" s="495"/>
      <c r="AZ44" s="495"/>
      <c r="BA44" s="495"/>
      <c r="BB44" s="495"/>
      <c r="BC44" s="495"/>
      <c r="BD44" s="634"/>
      <c r="BE44" s="634"/>
      <c r="BF44" s="634"/>
      <c r="BG44" s="495"/>
      <c r="BH44" s="495"/>
      <c r="BI44" s="495"/>
      <c r="BJ44" s="495"/>
    </row>
    <row r="45" spans="1:74" s="428" customFormat="1" ht="12" customHeight="1" x14ac:dyDescent="0.2">
      <c r="A45" s="427"/>
      <c r="B45" s="803" t="s">
        <v>1030</v>
      </c>
      <c r="C45" s="797"/>
      <c r="D45" s="797"/>
      <c r="E45" s="797"/>
      <c r="F45" s="797"/>
      <c r="G45" s="797"/>
      <c r="H45" s="797"/>
      <c r="I45" s="797"/>
      <c r="J45" s="797"/>
      <c r="K45" s="797"/>
      <c r="L45" s="797"/>
      <c r="M45" s="797"/>
      <c r="N45" s="797"/>
      <c r="O45" s="797"/>
      <c r="P45" s="797"/>
      <c r="Q45" s="793"/>
      <c r="AY45" s="495"/>
      <c r="AZ45" s="495"/>
      <c r="BA45" s="495"/>
      <c r="BB45" s="495"/>
      <c r="BC45" s="495"/>
      <c r="BD45" s="634"/>
      <c r="BE45" s="634"/>
      <c r="BF45" s="634"/>
      <c r="BG45" s="495"/>
      <c r="BH45" s="495"/>
      <c r="BI45" s="495"/>
      <c r="BJ45" s="495"/>
    </row>
    <row r="46" spans="1:74" s="428" customFormat="1" ht="12" customHeight="1" x14ac:dyDescent="0.2">
      <c r="A46" s="427"/>
      <c r="B46" s="796" t="s">
        <v>859</v>
      </c>
      <c r="C46" s="797"/>
      <c r="D46" s="797"/>
      <c r="E46" s="797"/>
      <c r="F46" s="797"/>
      <c r="G46" s="797"/>
      <c r="H46" s="797"/>
      <c r="I46" s="797"/>
      <c r="J46" s="797"/>
      <c r="K46" s="797"/>
      <c r="L46" s="797"/>
      <c r="M46" s="797"/>
      <c r="N46" s="797"/>
      <c r="O46" s="797"/>
      <c r="P46" s="797"/>
      <c r="Q46" s="793"/>
      <c r="AY46" s="495"/>
      <c r="AZ46" s="495"/>
      <c r="BA46" s="495"/>
      <c r="BB46" s="495"/>
      <c r="BC46" s="495"/>
      <c r="BD46" s="634"/>
      <c r="BE46" s="634"/>
      <c r="BF46" s="634"/>
      <c r="BG46" s="495"/>
      <c r="BH46" s="495"/>
      <c r="BI46" s="495"/>
      <c r="BJ46" s="495"/>
    </row>
    <row r="47" spans="1:74" s="428" customFormat="1" ht="12" customHeight="1" x14ac:dyDescent="0.2">
      <c r="A47" s="427"/>
      <c r="B47" s="791" t="s">
        <v>867</v>
      </c>
      <c r="C47" s="792"/>
      <c r="D47" s="792"/>
      <c r="E47" s="792"/>
      <c r="F47" s="792"/>
      <c r="G47" s="792"/>
      <c r="H47" s="792"/>
      <c r="I47" s="792"/>
      <c r="J47" s="792"/>
      <c r="K47" s="792"/>
      <c r="L47" s="792"/>
      <c r="M47" s="792"/>
      <c r="N47" s="792"/>
      <c r="O47" s="792"/>
      <c r="P47" s="792"/>
      <c r="Q47" s="792"/>
      <c r="AY47" s="495"/>
      <c r="AZ47" s="495"/>
      <c r="BA47" s="495"/>
      <c r="BB47" s="495"/>
      <c r="BC47" s="495"/>
      <c r="BD47" s="634"/>
      <c r="BE47" s="634"/>
      <c r="BF47" s="634"/>
      <c r="BG47" s="495"/>
      <c r="BH47" s="495"/>
      <c r="BI47" s="495"/>
      <c r="BJ47" s="495"/>
    </row>
    <row r="48" spans="1:74" s="428" customFormat="1" ht="12" customHeight="1" x14ac:dyDescent="0.2">
      <c r="A48" s="427"/>
      <c r="B48" s="796" t="s">
        <v>868</v>
      </c>
      <c r="C48" s="797"/>
      <c r="D48" s="797"/>
      <c r="E48" s="797"/>
      <c r="F48" s="797"/>
      <c r="G48" s="797"/>
      <c r="H48" s="797"/>
      <c r="I48" s="797"/>
      <c r="J48" s="797"/>
      <c r="K48" s="797"/>
      <c r="L48" s="797"/>
      <c r="M48" s="797"/>
      <c r="N48" s="797"/>
      <c r="O48" s="797"/>
      <c r="P48" s="797"/>
      <c r="Q48" s="793"/>
      <c r="AY48" s="495"/>
      <c r="AZ48" s="495"/>
      <c r="BA48" s="495"/>
      <c r="BB48" s="495"/>
      <c r="BC48" s="495"/>
      <c r="BD48" s="634"/>
      <c r="BE48" s="634"/>
      <c r="BF48" s="634"/>
      <c r="BG48" s="495"/>
      <c r="BH48" s="495"/>
      <c r="BI48" s="495"/>
      <c r="BJ48" s="495"/>
    </row>
    <row r="49" spans="1:74" s="428" customFormat="1" ht="12" customHeight="1" x14ac:dyDescent="0.2">
      <c r="A49" s="427"/>
      <c r="B49" s="806" t="s">
        <v>869</v>
      </c>
      <c r="C49" s="793"/>
      <c r="D49" s="793"/>
      <c r="E49" s="793"/>
      <c r="F49" s="793"/>
      <c r="G49" s="793"/>
      <c r="H49" s="793"/>
      <c r="I49" s="793"/>
      <c r="J49" s="793"/>
      <c r="K49" s="793"/>
      <c r="L49" s="793"/>
      <c r="M49" s="793"/>
      <c r="N49" s="793"/>
      <c r="O49" s="793"/>
      <c r="P49" s="793"/>
      <c r="Q49" s="793"/>
      <c r="AY49" s="495"/>
      <c r="AZ49" s="495"/>
      <c r="BA49" s="495"/>
      <c r="BB49" s="495"/>
      <c r="BC49" s="495"/>
      <c r="BD49" s="634"/>
      <c r="BE49" s="634"/>
      <c r="BF49" s="634"/>
      <c r="BG49" s="495"/>
      <c r="BH49" s="495"/>
      <c r="BI49" s="495"/>
      <c r="BJ49" s="495"/>
    </row>
    <row r="50" spans="1:74" s="428" customFormat="1" ht="12" customHeight="1" x14ac:dyDescent="0.2">
      <c r="A50" s="427"/>
      <c r="B50" s="802" t="s">
        <v>697</v>
      </c>
      <c r="C50" s="793"/>
      <c r="D50" s="793"/>
      <c r="E50" s="793"/>
      <c r="F50" s="793"/>
      <c r="G50" s="793"/>
      <c r="H50" s="793"/>
      <c r="I50" s="793"/>
      <c r="J50" s="793"/>
      <c r="K50" s="793"/>
      <c r="L50" s="793"/>
      <c r="M50" s="793"/>
      <c r="N50" s="793"/>
      <c r="O50" s="793"/>
      <c r="P50" s="793"/>
      <c r="Q50" s="793"/>
      <c r="AY50" s="495"/>
      <c r="AZ50" s="495"/>
      <c r="BA50" s="495"/>
      <c r="BB50" s="495"/>
      <c r="BC50" s="495"/>
      <c r="BD50" s="634"/>
      <c r="BE50" s="634"/>
      <c r="BF50" s="634"/>
      <c r="BG50" s="495"/>
      <c r="BH50" s="495"/>
      <c r="BI50" s="495"/>
      <c r="BJ50" s="495"/>
    </row>
    <row r="51" spans="1:74" s="428" customFormat="1" ht="12" customHeight="1" x14ac:dyDescent="0.2">
      <c r="A51" s="427"/>
      <c r="B51" s="791" t="s">
        <v>863</v>
      </c>
      <c r="C51" s="792"/>
      <c r="D51" s="792"/>
      <c r="E51" s="792"/>
      <c r="F51" s="792"/>
      <c r="G51" s="792"/>
      <c r="H51" s="792"/>
      <c r="I51" s="792"/>
      <c r="J51" s="792"/>
      <c r="K51" s="792"/>
      <c r="L51" s="792"/>
      <c r="M51" s="792"/>
      <c r="N51" s="792"/>
      <c r="O51" s="792"/>
      <c r="P51" s="792"/>
      <c r="Q51" s="793"/>
      <c r="AY51" s="495"/>
      <c r="AZ51" s="495"/>
      <c r="BA51" s="495"/>
      <c r="BB51" s="495"/>
      <c r="BC51" s="495"/>
      <c r="BD51" s="634"/>
      <c r="BE51" s="634"/>
      <c r="BF51" s="634"/>
      <c r="BG51" s="495"/>
      <c r="BH51" s="495"/>
      <c r="BI51" s="495"/>
      <c r="BJ51" s="495"/>
    </row>
    <row r="52" spans="1:74" s="430" customFormat="1" ht="12" customHeight="1" x14ac:dyDescent="0.2">
      <c r="A52" s="429"/>
      <c r="B52" s="805" t="s">
        <v>959</v>
      </c>
      <c r="C52" s="793"/>
      <c r="D52" s="793"/>
      <c r="E52" s="793"/>
      <c r="F52" s="793"/>
      <c r="G52" s="793"/>
      <c r="H52" s="793"/>
      <c r="I52" s="793"/>
      <c r="J52" s="793"/>
      <c r="K52" s="793"/>
      <c r="L52" s="793"/>
      <c r="M52" s="793"/>
      <c r="N52" s="793"/>
      <c r="O52" s="793"/>
      <c r="P52" s="793"/>
      <c r="Q52" s="793"/>
      <c r="AY52" s="496"/>
      <c r="AZ52" s="496"/>
      <c r="BA52" s="496"/>
      <c r="BB52" s="496"/>
      <c r="BC52" s="496"/>
      <c r="BD52" s="635"/>
      <c r="BE52" s="635"/>
      <c r="BF52" s="635"/>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G12" sqref="BG12"/>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84" t="s">
        <v>817</v>
      </c>
      <c r="B1" s="810" t="s">
        <v>931</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row>
    <row r="2" spans="1:74" ht="12.75" x14ac:dyDescent="0.2">
      <c r="A2" s="785"/>
      <c r="B2" s="532" t="str">
        <f>"U.S. Energy Information Administration  |  Short-Term Energy Outlook  - "&amp;Dates!D1</f>
        <v>U.S. Energy Information Administration  |  Short-Term Energy Outlook  - September 2019</v>
      </c>
      <c r="C2" s="535"/>
      <c r="D2" s="535"/>
      <c r="E2" s="535"/>
      <c r="F2" s="535"/>
      <c r="G2" s="535"/>
      <c r="H2" s="535"/>
      <c r="I2" s="535"/>
      <c r="J2" s="535"/>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26.939032387000001</v>
      </c>
      <c r="D6" s="250">
        <v>27.118052143</v>
      </c>
      <c r="E6" s="250">
        <v>27.137860418999999</v>
      </c>
      <c r="F6" s="250">
        <v>27.081182999999999</v>
      </c>
      <c r="G6" s="250">
        <v>26.676316289999999</v>
      </c>
      <c r="H6" s="250">
        <v>26.724747666999999</v>
      </c>
      <c r="I6" s="250">
        <v>27.351002677</v>
      </c>
      <c r="J6" s="250">
        <v>27.374454418999999</v>
      </c>
      <c r="K6" s="250">
        <v>26.906094667000001</v>
      </c>
      <c r="L6" s="250">
        <v>27.221484289999999</v>
      </c>
      <c r="M6" s="250">
        <v>27.545142667</v>
      </c>
      <c r="N6" s="250">
        <v>27.568229032000001</v>
      </c>
      <c r="O6" s="250">
        <v>27.433272710000001</v>
      </c>
      <c r="P6" s="250">
        <v>27.101860379000001</v>
      </c>
      <c r="Q6" s="250">
        <v>27.167673129000001</v>
      </c>
      <c r="R6" s="250">
        <v>26.583766666999999</v>
      </c>
      <c r="S6" s="250">
        <v>26.022439096999999</v>
      </c>
      <c r="T6" s="250">
        <v>25.921555000000001</v>
      </c>
      <c r="U6" s="250">
        <v>26.953225547999999</v>
      </c>
      <c r="V6" s="250">
        <v>26.586947677000001</v>
      </c>
      <c r="W6" s="250">
        <v>25.994652333000001</v>
      </c>
      <c r="X6" s="250">
        <v>26.839333903</v>
      </c>
      <c r="Y6" s="250">
        <v>27.579801332999999</v>
      </c>
      <c r="Z6" s="250">
        <v>26.916236387000001</v>
      </c>
      <c r="AA6" s="250">
        <v>27.130830418999999</v>
      </c>
      <c r="AB6" s="250">
        <v>27.599749286000002</v>
      </c>
      <c r="AC6" s="250">
        <v>27.628450709999999</v>
      </c>
      <c r="AD6" s="250">
        <v>27.035399999999999</v>
      </c>
      <c r="AE6" s="250">
        <v>27.228227387</v>
      </c>
      <c r="AF6" s="250">
        <v>27.190959332999999</v>
      </c>
      <c r="AG6" s="250">
        <v>27.646254677000002</v>
      </c>
      <c r="AH6" s="250">
        <v>27.565911289999999</v>
      </c>
      <c r="AI6" s="250">
        <v>27.133485</v>
      </c>
      <c r="AJ6" s="250">
        <v>28.117455355000001</v>
      </c>
      <c r="AK6" s="250">
        <v>28.976733332999999</v>
      </c>
      <c r="AL6" s="250">
        <v>28.543435386999999</v>
      </c>
      <c r="AM6" s="250">
        <v>28.785393452000001</v>
      </c>
      <c r="AN6" s="250">
        <v>29.228943714</v>
      </c>
      <c r="AO6" s="250">
        <v>29.503671774000001</v>
      </c>
      <c r="AP6" s="250">
        <v>29.340467</v>
      </c>
      <c r="AQ6" s="250">
        <v>29.149528838999998</v>
      </c>
      <c r="AR6" s="250">
        <v>29.475341666999999</v>
      </c>
      <c r="AS6" s="250">
        <v>30.194548161</v>
      </c>
      <c r="AT6" s="250">
        <v>30.792376967999999</v>
      </c>
      <c r="AU6" s="250">
        <v>30.422199667000001</v>
      </c>
      <c r="AV6" s="250">
        <v>31.046795160999999</v>
      </c>
      <c r="AW6" s="250">
        <v>31.533059333000001</v>
      </c>
      <c r="AX6" s="250">
        <v>31.652284065</v>
      </c>
      <c r="AY6" s="250">
        <v>30.911144774</v>
      </c>
      <c r="AZ6" s="250">
        <v>30.946953000000001</v>
      </c>
      <c r="BA6" s="250">
        <v>31.217521225999999</v>
      </c>
      <c r="BB6" s="250">
        <v>31.447303000000002</v>
      </c>
      <c r="BC6" s="250">
        <v>31.160784934999999</v>
      </c>
      <c r="BD6" s="250">
        <v>30.999639348999999</v>
      </c>
      <c r="BE6" s="250">
        <v>31.325172000999999</v>
      </c>
      <c r="BF6" s="250">
        <v>31.963807255999999</v>
      </c>
      <c r="BG6" s="403">
        <v>32.347722965999999</v>
      </c>
      <c r="BH6" s="403">
        <v>32.723335935999998</v>
      </c>
      <c r="BI6" s="403">
        <v>33.166080958999999</v>
      </c>
      <c r="BJ6" s="403">
        <v>33.251967886999999</v>
      </c>
      <c r="BK6" s="403">
        <v>33.135347588000002</v>
      </c>
      <c r="BL6" s="403">
        <v>33.152982244</v>
      </c>
      <c r="BM6" s="403">
        <v>33.293904736000002</v>
      </c>
      <c r="BN6" s="403">
        <v>33.458971484999999</v>
      </c>
      <c r="BO6" s="403">
        <v>33.479431814000002</v>
      </c>
      <c r="BP6" s="403">
        <v>33.649423753999997</v>
      </c>
      <c r="BQ6" s="403">
        <v>33.655759326000002</v>
      </c>
      <c r="BR6" s="403">
        <v>33.80063638</v>
      </c>
      <c r="BS6" s="403">
        <v>33.847303558</v>
      </c>
      <c r="BT6" s="403">
        <v>34.092751389</v>
      </c>
      <c r="BU6" s="403">
        <v>34.459692322999999</v>
      </c>
      <c r="BV6" s="403">
        <v>34.368799082999999</v>
      </c>
    </row>
    <row r="7" spans="1:74" ht="11.1" customHeight="1" x14ac:dyDescent="0.2">
      <c r="A7" s="162" t="s">
        <v>301</v>
      </c>
      <c r="B7" s="173" t="s">
        <v>255</v>
      </c>
      <c r="C7" s="250">
        <v>14.775651387</v>
      </c>
      <c r="D7" s="250">
        <v>14.942316142999999</v>
      </c>
      <c r="E7" s="250">
        <v>15.077128418999999</v>
      </c>
      <c r="F7" s="250">
        <v>15.351193</v>
      </c>
      <c r="G7" s="250">
        <v>15.211940289999999</v>
      </c>
      <c r="H7" s="250">
        <v>15.048440666999999</v>
      </c>
      <c r="I7" s="250">
        <v>15.228178677000001</v>
      </c>
      <c r="J7" s="250">
        <v>15.220453419</v>
      </c>
      <c r="K7" s="250">
        <v>15.238064667</v>
      </c>
      <c r="L7" s="250">
        <v>15.21824129</v>
      </c>
      <c r="M7" s="250">
        <v>15.230202667</v>
      </c>
      <c r="N7" s="250">
        <v>15.119084032</v>
      </c>
      <c r="O7" s="250">
        <v>14.997329710000001</v>
      </c>
      <c r="P7" s="250">
        <v>14.831548378999999</v>
      </c>
      <c r="Q7" s="250">
        <v>15.031519128999999</v>
      </c>
      <c r="R7" s="250">
        <v>14.857672666999999</v>
      </c>
      <c r="S7" s="250">
        <v>15.027552096999999</v>
      </c>
      <c r="T7" s="250">
        <v>14.827207</v>
      </c>
      <c r="U7" s="250">
        <v>14.832969547999999</v>
      </c>
      <c r="V7" s="250">
        <v>14.635611677</v>
      </c>
      <c r="W7" s="250">
        <v>14.441927333000001</v>
      </c>
      <c r="X7" s="250">
        <v>14.760360903</v>
      </c>
      <c r="Y7" s="250">
        <v>14.985661332999999</v>
      </c>
      <c r="Z7" s="250">
        <v>14.713972387</v>
      </c>
      <c r="AA7" s="250">
        <v>14.762622418999999</v>
      </c>
      <c r="AB7" s="250">
        <v>15.172541286</v>
      </c>
      <c r="AC7" s="250">
        <v>15.35924271</v>
      </c>
      <c r="AD7" s="250">
        <v>15.271191999999999</v>
      </c>
      <c r="AE7" s="250">
        <v>15.479019386999999</v>
      </c>
      <c r="AF7" s="250">
        <v>15.498751333</v>
      </c>
      <c r="AG7" s="250">
        <v>15.559046677</v>
      </c>
      <c r="AH7" s="250">
        <v>15.573703289999999</v>
      </c>
      <c r="AI7" s="250">
        <v>15.626277</v>
      </c>
      <c r="AJ7" s="250">
        <v>16.177247354999999</v>
      </c>
      <c r="AK7" s="250">
        <v>16.818525333</v>
      </c>
      <c r="AL7" s="250">
        <v>16.519227387000001</v>
      </c>
      <c r="AM7" s="250">
        <v>16.389098451999999</v>
      </c>
      <c r="AN7" s="250">
        <v>16.807011714000001</v>
      </c>
      <c r="AO7" s="250">
        <v>17.198808774</v>
      </c>
      <c r="AP7" s="250">
        <v>17.281328999999999</v>
      </c>
      <c r="AQ7" s="250">
        <v>17.320418838999998</v>
      </c>
      <c r="AR7" s="250">
        <v>17.575108666999999</v>
      </c>
      <c r="AS7" s="250">
        <v>17.933914161000001</v>
      </c>
      <c r="AT7" s="250">
        <v>18.612822968</v>
      </c>
      <c r="AU7" s="250">
        <v>18.690095667000001</v>
      </c>
      <c r="AV7" s="250">
        <v>18.723725161000001</v>
      </c>
      <c r="AW7" s="250">
        <v>19.176376333</v>
      </c>
      <c r="AX7" s="250">
        <v>19.195369065000001</v>
      </c>
      <c r="AY7" s="250">
        <v>18.913936774</v>
      </c>
      <c r="AZ7" s="250">
        <v>18.791744999999999</v>
      </c>
      <c r="BA7" s="250">
        <v>19.010313226000001</v>
      </c>
      <c r="BB7" s="250">
        <v>19.365095</v>
      </c>
      <c r="BC7" s="250">
        <v>19.407576935000002</v>
      </c>
      <c r="BD7" s="250">
        <v>19.507579225000001</v>
      </c>
      <c r="BE7" s="250">
        <v>19.235512149000002</v>
      </c>
      <c r="BF7" s="250">
        <v>19.910831030000001</v>
      </c>
      <c r="BG7" s="403">
        <v>20.2268653</v>
      </c>
      <c r="BH7" s="403">
        <v>20.423328399999999</v>
      </c>
      <c r="BI7" s="403">
        <v>20.862749399999998</v>
      </c>
      <c r="BJ7" s="403">
        <v>20.920328900000001</v>
      </c>
      <c r="BK7" s="403">
        <v>20.8537173</v>
      </c>
      <c r="BL7" s="403">
        <v>20.8310906</v>
      </c>
      <c r="BM7" s="403">
        <v>20.979287200000002</v>
      </c>
      <c r="BN7" s="403">
        <v>21.104881200000001</v>
      </c>
      <c r="BO7" s="403">
        <v>21.230461200000001</v>
      </c>
      <c r="BP7" s="403">
        <v>21.331136900000001</v>
      </c>
      <c r="BQ7" s="403">
        <v>21.304193099999999</v>
      </c>
      <c r="BR7" s="403">
        <v>21.5307298</v>
      </c>
      <c r="BS7" s="403">
        <v>21.598033999999998</v>
      </c>
      <c r="BT7" s="403">
        <v>21.522997</v>
      </c>
      <c r="BU7" s="403">
        <v>21.8469953</v>
      </c>
      <c r="BV7" s="403">
        <v>21.771831299999999</v>
      </c>
    </row>
    <row r="8" spans="1:74" ht="11.1" customHeight="1" x14ac:dyDescent="0.2">
      <c r="A8" s="162" t="s">
        <v>302</v>
      </c>
      <c r="B8" s="173" t="s">
        <v>276</v>
      </c>
      <c r="C8" s="250">
        <v>4.7024869999999996</v>
      </c>
      <c r="D8" s="250">
        <v>4.743487</v>
      </c>
      <c r="E8" s="250">
        <v>4.6324870000000002</v>
      </c>
      <c r="F8" s="250">
        <v>4.3004870000000004</v>
      </c>
      <c r="G8" s="250">
        <v>3.9994869999999998</v>
      </c>
      <c r="H8" s="250">
        <v>4.2044870000000003</v>
      </c>
      <c r="I8" s="250">
        <v>4.618487</v>
      </c>
      <c r="J8" s="250">
        <v>4.759487</v>
      </c>
      <c r="K8" s="250">
        <v>4.2994870000000001</v>
      </c>
      <c r="L8" s="250">
        <v>4.4194870000000002</v>
      </c>
      <c r="M8" s="250">
        <v>4.6864869999999996</v>
      </c>
      <c r="N8" s="250">
        <v>4.7734870000000003</v>
      </c>
      <c r="O8" s="250">
        <v>4.8172740000000003</v>
      </c>
      <c r="P8" s="250">
        <v>4.7372740000000002</v>
      </c>
      <c r="Q8" s="250">
        <v>4.6572740000000001</v>
      </c>
      <c r="R8" s="250">
        <v>4.3192740000000001</v>
      </c>
      <c r="S8" s="250">
        <v>3.6812740000000002</v>
      </c>
      <c r="T8" s="250">
        <v>3.9822739999999999</v>
      </c>
      <c r="U8" s="250">
        <v>4.6072740000000003</v>
      </c>
      <c r="V8" s="250">
        <v>4.7452740000000002</v>
      </c>
      <c r="W8" s="250">
        <v>4.7492739999999998</v>
      </c>
      <c r="X8" s="250">
        <v>4.8132739999999998</v>
      </c>
      <c r="Y8" s="250">
        <v>5.1352739999999999</v>
      </c>
      <c r="Z8" s="250">
        <v>4.9182740000000003</v>
      </c>
      <c r="AA8" s="250">
        <v>5.120139</v>
      </c>
      <c r="AB8" s="250">
        <v>5.1401389999999996</v>
      </c>
      <c r="AC8" s="250">
        <v>4.910139</v>
      </c>
      <c r="AD8" s="250">
        <v>4.5001389999999999</v>
      </c>
      <c r="AE8" s="250">
        <v>4.6331389999999999</v>
      </c>
      <c r="AF8" s="250">
        <v>4.6861389999999998</v>
      </c>
      <c r="AG8" s="250">
        <v>4.963139</v>
      </c>
      <c r="AH8" s="250">
        <v>5.1171389999999999</v>
      </c>
      <c r="AI8" s="250">
        <v>4.9331389999999997</v>
      </c>
      <c r="AJ8" s="250">
        <v>4.9451390000000002</v>
      </c>
      <c r="AK8" s="250">
        <v>5.2731389999999996</v>
      </c>
      <c r="AL8" s="250">
        <v>5.3501390000000004</v>
      </c>
      <c r="AM8" s="250">
        <v>5.2041389999999996</v>
      </c>
      <c r="AN8" s="250">
        <v>5.3671389999999999</v>
      </c>
      <c r="AO8" s="250">
        <v>5.402139</v>
      </c>
      <c r="AP8" s="250">
        <v>5.0291389999999998</v>
      </c>
      <c r="AQ8" s="250">
        <v>5.1791390000000002</v>
      </c>
      <c r="AR8" s="250">
        <v>5.1011389999999999</v>
      </c>
      <c r="AS8" s="250">
        <v>5.3141389999999999</v>
      </c>
      <c r="AT8" s="250">
        <v>5.4531390000000002</v>
      </c>
      <c r="AU8" s="250">
        <v>5.2171390000000004</v>
      </c>
      <c r="AV8" s="250">
        <v>5.4931390000000002</v>
      </c>
      <c r="AW8" s="250">
        <v>5.5461390000000002</v>
      </c>
      <c r="AX8" s="250">
        <v>5.6251389999999999</v>
      </c>
      <c r="AY8" s="250">
        <v>5.3341390000000004</v>
      </c>
      <c r="AZ8" s="250">
        <v>5.3741390000000004</v>
      </c>
      <c r="BA8" s="250">
        <v>5.4451390000000002</v>
      </c>
      <c r="BB8" s="250">
        <v>5.4441389999999998</v>
      </c>
      <c r="BC8" s="250">
        <v>5.2671390000000002</v>
      </c>
      <c r="BD8" s="250">
        <v>5.3497339123999996</v>
      </c>
      <c r="BE8" s="250">
        <v>5.4470655366000003</v>
      </c>
      <c r="BF8" s="250">
        <v>5.4035474852999998</v>
      </c>
      <c r="BG8" s="403">
        <v>5.4850417586000004</v>
      </c>
      <c r="BH8" s="403">
        <v>5.4864964883000003</v>
      </c>
      <c r="BI8" s="403">
        <v>5.5033162578999999</v>
      </c>
      <c r="BJ8" s="403">
        <v>5.5107160050999999</v>
      </c>
      <c r="BK8" s="403">
        <v>5.4624450756999998</v>
      </c>
      <c r="BL8" s="403">
        <v>5.4577111558000002</v>
      </c>
      <c r="BM8" s="403">
        <v>5.4290661376999996</v>
      </c>
      <c r="BN8" s="403">
        <v>5.4463840584999996</v>
      </c>
      <c r="BO8" s="403">
        <v>5.4270333531999997</v>
      </c>
      <c r="BP8" s="403">
        <v>5.4596864952999997</v>
      </c>
      <c r="BQ8" s="403">
        <v>5.4422388331000002</v>
      </c>
      <c r="BR8" s="403">
        <v>5.4923751979000004</v>
      </c>
      <c r="BS8" s="403">
        <v>5.5411504476999998</v>
      </c>
      <c r="BT8" s="403">
        <v>5.5416832510000003</v>
      </c>
      <c r="BU8" s="403">
        <v>5.5656514341000003</v>
      </c>
      <c r="BV8" s="403">
        <v>5.5253609129000001</v>
      </c>
    </row>
    <row r="9" spans="1:74" ht="11.1" customHeight="1" x14ac:dyDescent="0.2">
      <c r="A9" s="162" t="s">
        <v>303</v>
      </c>
      <c r="B9" s="173" t="s">
        <v>285</v>
      </c>
      <c r="C9" s="250">
        <v>2.6333709999999999</v>
      </c>
      <c r="D9" s="250">
        <v>2.709371</v>
      </c>
      <c r="E9" s="250">
        <v>2.6903709999999998</v>
      </c>
      <c r="F9" s="250">
        <v>2.543371</v>
      </c>
      <c r="G9" s="250">
        <v>2.5813709999999999</v>
      </c>
      <c r="H9" s="250">
        <v>2.6033710000000001</v>
      </c>
      <c r="I9" s="250">
        <v>2.632371</v>
      </c>
      <c r="J9" s="250">
        <v>2.6153710000000001</v>
      </c>
      <c r="K9" s="250">
        <v>2.6193710000000001</v>
      </c>
      <c r="L9" s="250">
        <v>2.6263709999999998</v>
      </c>
      <c r="M9" s="250">
        <v>2.6093709999999999</v>
      </c>
      <c r="N9" s="250">
        <v>2.6093709999999999</v>
      </c>
      <c r="O9" s="250">
        <v>2.6042209999999999</v>
      </c>
      <c r="P9" s="250">
        <v>2.5412210000000002</v>
      </c>
      <c r="Q9" s="250">
        <v>2.5332210000000002</v>
      </c>
      <c r="R9" s="250">
        <v>2.5042209999999998</v>
      </c>
      <c r="S9" s="250">
        <v>2.502221</v>
      </c>
      <c r="T9" s="250">
        <v>2.526221</v>
      </c>
      <c r="U9" s="250">
        <v>2.502221</v>
      </c>
      <c r="V9" s="250">
        <v>2.490221</v>
      </c>
      <c r="W9" s="250">
        <v>2.4412210000000001</v>
      </c>
      <c r="X9" s="250">
        <v>2.418221</v>
      </c>
      <c r="Y9" s="250">
        <v>2.3952209999999998</v>
      </c>
      <c r="Z9" s="250">
        <v>2.3552209999999998</v>
      </c>
      <c r="AA9" s="250">
        <v>2.341504</v>
      </c>
      <c r="AB9" s="250">
        <v>2.3485040000000001</v>
      </c>
      <c r="AC9" s="250">
        <v>2.3445040000000001</v>
      </c>
      <c r="AD9" s="250">
        <v>2.329504</v>
      </c>
      <c r="AE9" s="250">
        <v>2.3345039999999999</v>
      </c>
      <c r="AF9" s="250">
        <v>2.3235039999999998</v>
      </c>
      <c r="AG9" s="250">
        <v>2.2955040000000002</v>
      </c>
      <c r="AH9" s="250">
        <v>2.220504</v>
      </c>
      <c r="AI9" s="250">
        <v>2.0165039999999999</v>
      </c>
      <c r="AJ9" s="250">
        <v>2.1875040000000001</v>
      </c>
      <c r="AK9" s="250">
        <v>2.1335039999999998</v>
      </c>
      <c r="AL9" s="250">
        <v>2.1345040000000002</v>
      </c>
      <c r="AM9" s="250">
        <v>2.2035040000000001</v>
      </c>
      <c r="AN9" s="250">
        <v>2.1665040000000002</v>
      </c>
      <c r="AO9" s="250">
        <v>2.1295039999999998</v>
      </c>
      <c r="AP9" s="250">
        <v>2.1625040000000002</v>
      </c>
      <c r="AQ9" s="250">
        <v>2.1275040000000001</v>
      </c>
      <c r="AR9" s="250">
        <v>2.1095039999999998</v>
      </c>
      <c r="AS9" s="250">
        <v>2.1065040000000002</v>
      </c>
      <c r="AT9" s="250">
        <v>2.0725039999999999</v>
      </c>
      <c r="AU9" s="250">
        <v>2.0815039999999998</v>
      </c>
      <c r="AV9" s="250">
        <v>1.9835039999999999</v>
      </c>
      <c r="AW9" s="250">
        <v>1.932504</v>
      </c>
      <c r="AX9" s="250">
        <v>1.944504</v>
      </c>
      <c r="AY9" s="250">
        <v>1.861504</v>
      </c>
      <c r="AZ9" s="250">
        <v>1.942504</v>
      </c>
      <c r="BA9" s="250">
        <v>1.9355039999999999</v>
      </c>
      <c r="BB9" s="250">
        <v>1.9155040000000001</v>
      </c>
      <c r="BC9" s="250">
        <v>1.8995040000000001</v>
      </c>
      <c r="BD9" s="250">
        <v>1.9032565269999999</v>
      </c>
      <c r="BE9" s="250">
        <v>1.9316649705</v>
      </c>
      <c r="BF9" s="250">
        <v>2.0510844026999999</v>
      </c>
      <c r="BG9" s="403">
        <v>2.0440127870999998</v>
      </c>
      <c r="BH9" s="403">
        <v>2.0366799613</v>
      </c>
      <c r="BI9" s="403">
        <v>2.0297503734000002</v>
      </c>
      <c r="BJ9" s="403">
        <v>2.0229661193999999</v>
      </c>
      <c r="BK9" s="403">
        <v>2.0118668243000002</v>
      </c>
      <c r="BL9" s="403">
        <v>2.0054423418999998</v>
      </c>
      <c r="BM9" s="403">
        <v>1.9982981014000001</v>
      </c>
      <c r="BN9" s="403">
        <v>1.9913722251999999</v>
      </c>
      <c r="BO9" s="403">
        <v>1.984486615</v>
      </c>
      <c r="BP9" s="403">
        <v>1.9780483286999999</v>
      </c>
      <c r="BQ9" s="403">
        <v>1.9713332404999999</v>
      </c>
      <c r="BR9" s="403">
        <v>1.9645504975000001</v>
      </c>
      <c r="BS9" s="403">
        <v>1.9579712315</v>
      </c>
      <c r="BT9" s="403">
        <v>1.9511241239999999</v>
      </c>
      <c r="BU9" s="403">
        <v>1.9447182834000001</v>
      </c>
      <c r="BV9" s="403">
        <v>1.938453574</v>
      </c>
    </row>
    <row r="10" spans="1:74" ht="11.1" customHeight="1" x14ac:dyDescent="0.2">
      <c r="A10" s="162" t="s">
        <v>304</v>
      </c>
      <c r="B10" s="173" t="s">
        <v>279</v>
      </c>
      <c r="C10" s="250">
        <v>4.8275230000000002</v>
      </c>
      <c r="D10" s="250">
        <v>4.7228779999999997</v>
      </c>
      <c r="E10" s="250">
        <v>4.7378739999999997</v>
      </c>
      <c r="F10" s="250">
        <v>4.8861319999999999</v>
      </c>
      <c r="G10" s="250">
        <v>4.8835179999999996</v>
      </c>
      <c r="H10" s="250">
        <v>4.868449</v>
      </c>
      <c r="I10" s="250">
        <v>4.8719659999999996</v>
      </c>
      <c r="J10" s="250">
        <v>4.7791430000000004</v>
      </c>
      <c r="K10" s="250">
        <v>4.7491719999999997</v>
      </c>
      <c r="L10" s="250">
        <v>4.9573850000000004</v>
      </c>
      <c r="M10" s="250">
        <v>5.019082</v>
      </c>
      <c r="N10" s="250">
        <v>5.066287</v>
      </c>
      <c r="O10" s="250">
        <v>5.0144479999999998</v>
      </c>
      <c r="P10" s="250">
        <v>4.9918170000000002</v>
      </c>
      <c r="Q10" s="250">
        <v>4.945659</v>
      </c>
      <c r="R10" s="250">
        <v>4.9025990000000004</v>
      </c>
      <c r="S10" s="250">
        <v>4.8113919999999997</v>
      </c>
      <c r="T10" s="250">
        <v>4.5858530000000002</v>
      </c>
      <c r="U10" s="250">
        <v>5.0107609999999996</v>
      </c>
      <c r="V10" s="250">
        <v>4.7158410000000002</v>
      </c>
      <c r="W10" s="250">
        <v>4.3622300000000003</v>
      </c>
      <c r="X10" s="250">
        <v>4.8474779999999997</v>
      </c>
      <c r="Y10" s="250">
        <v>5.0636450000000002</v>
      </c>
      <c r="Z10" s="250">
        <v>4.928769</v>
      </c>
      <c r="AA10" s="250">
        <v>4.9065649999999996</v>
      </c>
      <c r="AB10" s="250">
        <v>4.9385649999999996</v>
      </c>
      <c r="AC10" s="250">
        <v>5.0145650000000002</v>
      </c>
      <c r="AD10" s="250">
        <v>4.9345650000000001</v>
      </c>
      <c r="AE10" s="250">
        <v>4.7815649999999996</v>
      </c>
      <c r="AF10" s="250">
        <v>4.6825650000000003</v>
      </c>
      <c r="AG10" s="250">
        <v>4.8285650000000002</v>
      </c>
      <c r="AH10" s="250">
        <v>4.6545649999999998</v>
      </c>
      <c r="AI10" s="250">
        <v>4.5575650000000003</v>
      </c>
      <c r="AJ10" s="250">
        <v>4.8075650000000003</v>
      </c>
      <c r="AK10" s="250">
        <v>4.7515650000000003</v>
      </c>
      <c r="AL10" s="250">
        <v>4.5395649999999996</v>
      </c>
      <c r="AM10" s="250">
        <v>4.9886520000000001</v>
      </c>
      <c r="AN10" s="250">
        <v>4.8882890000000003</v>
      </c>
      <c r="AO10" s="250">
        <v>4.7732200000000002</v>
      </c>
      <c r="AP10" s="250">
        <v>4.8674949999999999</v>
      </c>
      <c r="AQ10" s="250">
        <v>4.5224669999999998</v>
      </c>
      <c r="AR10" s="250">
        <v>4.6895899999999999</v>
      </c>
      <c r="AS10" s="250">
        <v>4.8399910000000004</v>
      </c>
      <c r="AT10" s="250">
        <v>4.6539109999999999</v>
      </c>
      <c r="AU10" s="250">
        <v>4.4334610000000003</v>
      </c>
      <c r="AV10" s="250">
        <v>4.8464270000000003</v>
      </c>
      <c r="AW10" s="250">
        <v>4.8780400000000004</v>
      </c>
      <c r="AX10" s="250">
        <v>4.8872720000000003</v>
      </c>
      <c r="AY10" s="250">
        <v>4.8015650000000001</v>
      </c>
      <c r="AZ10" s="250">
        <v>4.838565</v>
      </c>
      <c r="BA10" s="250">
        <v>4.8265650000000004</v>
      </c>
      <c r="BB10" s="250">
        <v>4.7225650000000003</v>
      </c>
      <c r="BC10" s="250">
        <v>4.5865650000000002</v>
      </c>
      <c r="BD10" s="250">
        <v>4.2390696843000004</v>
      </c>
      <c r="BE10" s="250">
        <v>4.7109293452000003</v>
      </c>
      <c r="BF10" s="250">
        <v>4.5983443382000004</v>
      </c>
      <c r="BG10" s="403">
        <v>4.5918031202999998</v>
      </c>
      <c r="BH10" s="403">
        <v>4.7768310863999996</v>
      </c>
      <c r="BI10" s="403">
        <v>4.7702649278999996</v>
      </c>
      <c r="BJ10" s="403">
        <v>4.7979568622000004</v>
      </c>
      <c r="BK10" s="403">
        <v>4.8073183882999997</v>
      </c>
      <c r="BL10" s="403">
        <v>4.8587381461000003</v>
      </c>
      <c r="BM10" s="403">
        <v>4.8872532972</v>
      </c>
      <c r="BN10" s="403">
        <v>4.9163340016000001</v>
      </c>
      <c r="BO10" s="403">
        <v>4.8374506455999997</v>
      </c>
      <c r="BP10" s="403">
        <v>4.8805520301999996</v>
      </c>
      <c r="BQ10" s="403">
        <v>4.9379941519999999</v>
      </c>
      <c r="BR10" s="403">
        <v>4.8129808842999999</v>
      </c>
      <c r="BS10" s="403">
        <v>4.7501478791</v>
      </c>
      <c r="BT10" s="403">
        <v>5.0769470136999999</v>
      </c>
      <c r="BU10" s="403">
        <v>5.1023273054000002</v>
      </c>
      <c r="BV10" s="403">
        <v>5.1331532962999997</v>
      </c>
    </row>
    <row r="11" spans="1:74" ht="11.1" customHeight="1" x14ac:dyDescent="0.2">
      <c r="A11" s="162" t="s">
        <v>311</v>
      </c>
      <c r="B11" s="173" t="s">
        <v>280</v>
      </c>
      <c r="C11" s="250">
        <v>68.556948935999998</v>
      </c>
      <c r="D11" s="250">
        <v>68.266715597000001</v>
      </c>
      <c r="E11" s="250">
        <v>69.296454866000005</v>
      </c>
      <c r="F11" s="250">
        <v>69.432255373999993</v>
      </c>
      <c r="G11" s="250">
        <v>70.080959297000007</v>
      </c>
      <c r="H11" s="250">
        <v>70.570850925000002</v>
      </c>
      <c r="I11" s="250">
        <v>70.622433540000003</v>
      </c>
      <c r="J11" s="250">
        <v>70.417209112999998</v>
      </c>
      <c r="K11" s="250">
        <v>70.640751820999995</v>
      </c>
      <c r="L11" s="250">
        <v>70.537103650000006</v>
      </c>
      <c r="M11" s="250">
        <v>70.502071244999996</v>
      </c>
      <c r="N11" s="250">
        <v>70.439294552999996</v>
      </c>
      <c r="O11" s="250">
        <v>70.407126929</v>
      </c>
      <c r="P11" s="250">
        <v>69.879535223000005</v>
      </c>
      <c r="Q11" s="250">
        <v>69.966537790999993</v>
      </c>
      <c r="R11" s="250">
        <v>70.244437829000006</v>
      </c>
      <c r="S11" s="250">
        <v>70.327473472999998</v>
      </c>
      <c r="T11" s="250">
        <v>70.930596367000007</v>
      </c>
      <c r="U11" s="250">
        <v>70.946402281999994</v>
      </c>
      <c r="V11" s="250">
        <v>70.302299758000004</v>
      </c>
      <c r="W11" s="250">
        <v>71.021166846</v>
      </c>
      <c r="X11" s="250">
        <v>71.377342752000004</v>
      </c>
      <c r="Y11" s="250">
        <v>71.841698093999995</v>
      </c>
      <c r="Z11" s="250">
        <v>71.385875338000005</v>
      </c>
      <c r="AA11" s="250">
        <v>70.216691373000003</v>
      </c>
      <c r="AB11" s="250">
        <v>69.899321861999994</v>
      </c>
      <c r="AC11" s="250">
        <v>69.225166358999999</v>
      </c>
      <c r="AD11" s="250">
        <v>69.630633343</v>
      </c>
      <c r="AE11" s="250">
        <v>70.378720778000002</v>
      </c>
      <c r="AF11" s="250">
        <v>71.164090927999993</v>
      </c>
      <c r="AG11" s="250">
        <v>71.409805102999997</v>
      </c>
      <c r="AH11" s="250">
        <v>70.737035223999996</v>
      </c>
      <c r="AI11" s="250">
        <v>71.274024488999999</v>
      </c>
      <c r="AJ11" s="250">
        <v>70.813203021000007</v>
      </c>
      <c r="AK11" s="250">
        <v>70.552064596999998</v>
      </c>
      <c r="AL11" s="250">
        <v>70.231028847999994</v>
      </c>
      <c r="AM11" s="250">
        <v>70.383168678000004</v>
      </c>
      <c r="AN11" s="250">
        <v>70.204812043000004</v>
      </c>
      <c r="AO11" s="250">
        <v>70.012447105000007</v>
      </c>
      <c r="AP11" s="250">
        <v>70.242990668999994</v>
      </c>
      <c r="AQ11" s="250">
        <v>70.415780499999997</v>
      </c>
      <c r="AR11" s="250">
        <v>70.931122101</v>
      </c>
      <c r="AS11" s="250">
        <v>70.988224267999996</v>
      </c>
      <c r="AT11" s="250">
        <v>70.846375867999996</v>
      </c>
      <c r="AU11" s="250">
        <v>71.237412000000006</v>
      </c>
      <c r="AV11" s="250">
        <v>71.486228999999994</v>
      </c>
      <c r="AW11" s="250">
        <v>71.125001999999995</v>
      </c>
      <c r="AX11" s="250">
        <v>70.366684000000006</v>
      </c>
      <c r="AY11" s="250">
        <v>69.513834000000003</v>
      </c>
      <c r="AZ11" s="250">
        <v>69.220505000000003</v>
      </c>
      <c r="BA11" s="250">
        <v>68.957849999999993</v>
      </c>
      <c r="BB11" s="250">
        <v>68.844821999999994</v>
      </c>
      <c r="BC11" s="250">
        <v>69.015726000000001</v>
      </c>
      <c r="BD11" s="250">
        <v>69.505972935000003</v>
      </c>
      <c r="BE11" s="250">
        <v>69.188887567999998</v>
      </c>
      <c r="BF11" s="250">
        <v>69.252985303000003</v>
      </c>
      <c r="BG11" s="403">
        <v>69.927998086000002</v>
      </c>
      <c r="BH11" s="403">
        <v>69.472170848999994</v>
      </c>
      <c r="BI11" s="403">
        <v>69.407699336999997</v>
      </c>
      <c r="BJ11" s="403">
        <v>68.928682253000005</v>
      </c>
      <c r="BK11" s="403">
        <v>68.289388858999999</v>
      </c>
      <c r="BL11" s="403">
        <v>68.147203395999995</v>
      </c>
      <c r="BM11" s="403">
        <v>67.959108607000005</v>
      </c>
      <c r="BN11" s="403">
        <v>68.667894140000001</v>
      </c>
      <c r="BO11" s="403">
        <v>69.164593167000007</v>
      </c>
      <c r="BP11" s="403">
        <v>69.362726366000004</v>
      </c>
      <c r="BQ11" s="403">
        <v>69.467798978999994</v>
      </c>
      <c r="BR11" s="403">
        <v>69.308195342000005</v>
      </c>
      <c r="BS11" s="403">
        <v>69.478731600000003</v>
      </c>
      <c r="BT11" s="403">
        <v>69.035379118999998</v>
      </c>
      <c r="BU11" s="403">
        <v>68.942084563999998</v>
      </c>
      <c r="BV11" s="403">
        <v>68.631456020000002</v>
      </c>
    </row>
    <row r="12" spans="1:74" ht="11.1" customHeight="1" x14ac:dyDescent="0.2">
      <c r="A12" s="162" t="s">
        <v>306</v>
      </c>
      <c r="B12" s="173" t="s">
        <v>914</v>
      </c>
      <c r="C12" s="250">
        <v>35.305554936</v>
      </c>
      <c r="D12" s="250">
        <v>35.179608596999998</v>
      </c>
      <c r="E12" s="250">
        <v>35.977021866000001</v>
      </c>
      <c r="F12" s="250">
        <v>36.176475373999999</v>
      </c>
      <c r="G12" s="250">
        <v>36.482699297000003</v>
      </c>
      <c r="H12" s="250">
        <v>36.748514925000002</v>
      </c>
      <c r="I12" s="250">
        <v>37.011658539999999</v>
      </c>
      <c r="J12" s="250">
        <v>36.610219112999999</v>
      </c>
      <c r="K12" s="250">
        <v>36.989545821</v>
      </c>
      <c r="L12" s="250">
        <v>36.744464649999998</v>
      </c>
      <c r="M12" s="250">
        <v>36.849746244999999</v>
      </c>
      <c r="N12" s="250">
        <v>36.829143553000002</v>
      </c>
      <c r="O12" s="250">
        <v>37.255767929000001</v>
      </c>
      <c r="P12" s="250">
        <v>36.786782223000003</v>
      </c>
      <c r="Q12" s="250">
        <v>37.038590790999997</v>
      </c>
      <c r="R12" s="250">
        <v>37.129151829000001</v>
      </c>
      <c r="S12" s="250">
        <v>37.003205473000001</v>
      </c>
      <c r="T12" s="250">
        <v>37.429878367000001</v>
      </c>
      <c r="U12" s="250">
        <v>37.628388282000003</v>
      </c>
      <c r="V12" s="250">
        <v>37.503755757999997</v>
      </c>
      <c r="W12" s="250">
        <v>37.518100846000003</v>
      </c>
      <c r="X12" s="250">
        <v>37.837377752000002</v>
      </c>
      <c r="Y12" s="250">
        <v>38.307511093999999</v>
      </c>
      <c r="Z12" s="250">
        <v>38.048996338000002</v>
      </c>
      <c r="AA12" s="250">
        <v>37.260623373000001</v>
      </c>
      <c r="AB12" s="250">
        <v>37.060704862000001</v>
      </c>
      <c r="AC12" s="250">
        <v>36.568791359000002</v>
      </c>
      <c r="AD12" s="250">
        <v>36.779742343000002</v>
      </c>
      <c r="AE12" s="250">
        <v>37.262915778</v>
      </c>
      <c r="AF12" s="250">
        <v>37.658910927999997</v>
      </c>
      <c r="AG12" s="250">
        <v>37.894361103000001</v>
      </c>
      <c r="AH12" s="250">
        <v>37.688202224000001</v>
      </c>
      <c r="AI12" s="250">
        <v>37.847043489000001</v>
      </c>
      <c r="AJ12" s="250">
        <v>37.582106021000001</v>
      </c>
      <c r="AK12" s="250">
        <v>37.420909596999998</v>
      </c>
      <c r="AL12" s="250">
        <v>37.345397847999998</v>
      </c>
      <c r="AM12" s="250">
        <v>37.647471678000002</v>
      </c>
      <c r="AN12" s="250">
        <v>37.490528042999998</v>
      </c>
      <c r="AO12" s="250">
        <v>37.240895105</v>
      </c>
      <c r="AP12" s="250">
        <v>37.140570668999999</v>
      </c>
      <c r="AQ12" s="250">
        <v>37.010089499999999</v>
      </c>
      <c r="AR12" s="250">
        <v>37.061407101</v>
      </c>
      <c r="AS12" s="250">
        <v>37.114241268000001</v>
      </c>
      <c r="AT12" s="250">
        <v>37.378769867999999</v>
      </c>
      <c r="AU12" s="250">
        <v>37.540467999999997</v>
      </c>
      <c r="AV12" s="250">
        <v>37.710467999999999</v>
      </c>
      <c r="AW12" s="250">
        <v>37.467467999999997</v>
      </c>
      <c r="AX12" s="250">
        <v>36.691468</v>
      </c>
      <c r="AY12" s="250">
        <v>36.041468000000002</v>
      </c>
      <c r="AZ12" s="250">
        <v>35.985467999999997</v>
      </c>
      <c r="BA12" s="250">
        <v>35.486468000000002</v>
      </c>
      <c r="BB12" s="250">
        <v>35.544468000000002</v>
      </c>
      <c r="BC12" s="250">
        <v>35.327468000000003</v>
      </c>
      <c r="BD12" s="250">
        <v>35.358304836999999</v>
      </c>
      <c r="BE12" s="250">
        <v>34.893550730999998</v>
      </c>
      <c r="BF12" s="250">
        <v>35.099644455000004</v>
      </c>
      <c r="BG12" s="403">
        <v>35.472297716</v>
      </c>
      <c r="BH12" s="403">
        <v>35.270023637000001</v>
      </c>
      <c r="BI12" s="403">
        <v>35.145957017000001</v>
      </c>
      <c r="BJ12" s="403">
        <v>35.030094747</v>
      </c>
      <c r="BK12" s="403">
        <v>34.745774496999999</v>
      </c>
      <c r="BL12" s="403">
        <v>34.648265619999997</v>
      </c>
      <c r="BM12" s="403">
        <v>34.579081821000003</v>
      </c>
      <c r="BN12" s="403">
        <v>34.569894161999997</v>
      </c>
      <c r="BO12" s="403">
        <v>34.655665759999998</v>
      </c>
      <c r="BP12" s="403">
        <v>34.747314144000001</v>
      </c>
      <c r="BQ12" s="403">
        <v>34.863330384999998</v>
      </c>
      <c r="BR12" s="403">
        <v>34.858903474999998</v>
      </c>
      <c r="BS12" s="403">
        <v>34.746830512999999</v>
      </c>
      <c r="BT12" s="403">
        <v>34.639102919000003</v>
      </c>
      <c r="BU12" s="403">
        <v>34.522624712000002</v>
      </c>
      <c r="BV12" s="403">
        <v>34.581384978999999</v>
      </c>
    </row>
    <row r="13" spans="1:74" ht="11.1" customHeight="1" x14ac:dyDescent="0.2">
      <c r="A13" s="162" t="s">
        <v>307</v>
      </c>
      <c r="B13" s="173" t="s">
        <v>286</v>
      </c>
      <c r="C13" s="250">
        <v>30.064392999999999</v>
      </c>
      <c r="D13" s="250">
        <v>29.958182000000001</v>
      </c>
      <c r="E13" s="250">
        <v>30.790761</v>
      </c>
      <c r="F13" s="250">
        <v>30.939561999999999</v>
      </c>
      <c r="G13" s="250">
        <v>31.184722000000001</v>
      </c>
      <c r="H13" s="250">
        <v>31.633790999999999</v>
      </c>
      <c r="I13" s="250">
        <v>31.838521</v>
      </c>
      <c r="J13" s="250">
        <v>31.624684999999999</v>
      </c>
      <c r="K13" s="250">
        <v>31.755617999999998</v>
      </c>
      <c r="L13" s="250">
        <v>31.529555999999999</v>
      </c>
      <c r="M13" s="250">
        <v>31.653449999999999</v>
      </c>
      <c r="N13" s="250">
        <v>31.637356</v>
      </c>
      <c r="O13" s="250">
        <v>32.023541999999999</v>
      </c>
      <c r="P13" s="250">
        <v>31.605530000000002</v>
      </c>
      <c r="Q13" s="250">
        <v>31.711545000000001</v>
      </c>
      <c r="R13" s="250">
        <v>31.821058000000001</v>
      </c>
      <c r="S13" s="250">
        <v>31.847351</v>
      </c>
      <c r="T13" s="250">
        <v>32.275463000000002</v>
      </c>
      <c r="U13" s="250">
        <v>32.354995000000002</v>
      </c>
      <c r="V13" s="250">
        <v>32.232742999999999</v>
      </c>
      <c r="W13" s="250">
        <v>32.295520000000003</v>
      </c>
      <c r="X13" s="250">
        <v>32.551327000000001</v>
      </c>
      <c r="Y13" s="250">
        <v>32.935315000000003</v>
      </c>
      <c r="Z13" s="250">
        <v>32.793708000000002</v>
      </c>
      <c r="AA13" s="250">
        <v>31.846</v>
      </c>
      <c r="AB13" s="250">
        <v>31.727</v>
      </c>
      <c r="AC13" s="250">
        <v>31.346</v>
      </c>
      <c r="AD13" s="250">
        <v>31.423999999999999</v>
      </c>
      <c r="AE13" s="250">
        <v>31.931999999999999</v>
      </c>
      <c r="AF13" s="250">
        <v>32.369999999999997</v>
      </c>
      <c r="AG13" s="250">
        <v>32.591000000000001</v>
      </c>
      <c r="AH13" s="250">
        <v>32.453000000000003</v>
      </c>
      <c r="AI13" s="250">
        <v>32.594000000000001</v>
      </c>
      <c r="AJ13" s="250">
        <v>32.396000000000001</v>
      </c>
      <c r="AK13" s="250">
        <v>32.131999999999998</v>
      </c>
      <c r="AL13" s="250">
        <v>31.997</v>
      </c>
      <c r="AM13" s="250">
        <v>32.268999999999998</v>
      </c>
      <c r="AN13" s="250">
        <v>32.098999999999997</v>
      </c>
      <c r="AO13" s="250">
        <v>31.92</v>
      </c>
      <c r="AP13" s="250">
        <v>31.86</v>
      </c>
      <c r="AQ13" s="250">
        <v>31.744</v>
      </c>
      <c r="AR13" s="250">
        <v>31.745999999999999</v>
      </c>
      <c r="AS13" s="250">
        <v>31.809000000000001</v>
      </c>
      <c r="AT13" s="250">
        <v>32.06</v>
      </c>
      <c r="AU13" s="250">
        <v>32.183999999999997</v>
      </c>
      <c r="AV13" s="250">
        <v>32.353999999999999</v>
      </c>
      <c r="AW13" s="250">
        <v>32.110999999999997</v>
      </c>
      <c r="AX13" s="250">
        <v>31.335000000000001</v>
      </c>
      <c r="AY13" s="250">
        <v>30.68</v>
      </c>
      <c r="AZ13" s="250">
        <v>30.623999999999999</v>
      </c>
      <c r="BA13" s="250">
        <v>30.125</v>
      </c>
      <c r="BB13" s="250">
        <v>30.184000000000001</v>
      </c>
      <c r="BC13" s="250">
        <v>29.966999999999999</v>
      </c>
      <c r="BD13" s="250">
        <v>29.905000000000001</v>
      </c>
      <c r="BE13" s="250">
        <v>29.48</v>
      </c>
      <c r="BF13" s="250">
        <v>29.704999999999998</v>
      </c>
      <c r="BG13" s="403">
        <v>30.085197999999998</v>
      </c>
      <c r="BH13" s="403">
        <v>29.942685999999998</v>
      </c>
      <c r="BI13" s="403">
        <v>29.895489000000001</v>
      </c>
      <c r="BJ13" s="403">
        <v>29.856269999999999</v>
      </c>
      <c r="BK13" s="403">
        <v>29.642828999999999</v>
      </c>
      <c r="BL13" s="403">
        <v>29.541640999999998</v>
      </c>
      <c r="BM13" s="403">
        <v>29.520465000000002</v>
      </c>
      <c r="BN13" s="403">
        <v>29.508794000000002</v>
      </c>
      <c r="BO13" s="403">
        <v>29.592139</v>
      </c>
      <c r="BP13" s="403">
        <v>29.680501</v>
      </c>
      <c r="BQ13" s="403">
        <v>29.793879</v>
      </c>
      <c r="BR13" s="403">
        <v>29.787274</v>
      </c>
      <c r="BS13" s="403">
        <v>29.672684</v>
      </c>
      <c r="BT13" s="403">
        <v>29.563110000000002</v>
      </c>
      <c r="BU13" s="403">
        <v>29.443553000000001</v>
      </c>
      <c r="BV13" s="403">
        <v>29.434010000000001</v>
      </c>
    </row>
    <row r="14" spans="1:74" ht="11.1" customHeight="1" x14ac:dyDescent="0.2">
      <c r="A14" s="162" t="s">
        <v>388</v>
      </c>
      <c r="B14" s="173" t="s">
        <v>1067</v>
      </c>
      <c r="C14" s="250">
        <v>5.2411619363000002</v>
      </c>
      <c r="D14" s="250">
        <v>5.2214265968999998</v>
      </c>
      <c r="E14" s="250">
        <v>5.1862608656999996</v>
      </c>
      <c r="F14" s="250">
        <v>5.2369133739000002</v>
      </c>
      <c r="G14" s="250">
        <v>5.2979772974000001</v>
      </c>
      <c r="H14" s="250">
        <v>5.1147239250999998</v>
      </c>
      <c r="I14" s="250">
        <v>5.1731375397999999</v>
      </c>
      <c r="J14" s="250">
        <v>4.9855341129999999</v>
      </c>
      <c r="K14" s="250">
        <v>5.2339278209</v>
      </c>
      <c r="L14" s="250">
        <v>5.2149086494999999</v>
      </c>
      <c r="M14" s="250">
        <v>5.1962962448000001</v>
      </c>
      <c r="N14" s="250">
        <v>5.1917875531000002</v>
      </c>
      <c r="O14" s="250">
        <v>5.2322259293000002</v>
      </c>
      <c r="P14" s="250">
        <v>5.1812522231000004</v>
      </c>
      <c r="Q14" s="250">
        <v>5.3270457904999997</v>
      </c>
      <c r="R14" s="250">
        <v>5.3080938288999997</v>
      </c>
      <c r="S14" s="250">
        <v>5.1558544725999997</v>
      </c>
      <c r="T14" s="250">
        <v>5.1544153673000004</v>
      </c>
      <c r="U14" s="250">
        <v>5.2733932817999998</v>
      </c>
      <c r="V14" s="250">
        <v>5.2710127582000004</v>
      </c>
      <c r="W14" s="250">
        <v>5.2225808459999996</v>
      </c>
      <c r="X14" s="250">
        <v>5.2860507522000004</v>
      </c>
      <c r="Y14" s="250">
        <v>5.3721960944999996</v>
      </c>
      <c r="Z14" s="250">
        <v>5.2552883383999998</v>
      </c>
      <c r="AA14" s="250">
        <v>5.4146233731000004</v>
      </c>
      <c r="AB14" s="250">
        <v>5.3337048620000003</v>
      </c>
      <c r="AC14" s="250">
        <v>5.2227913590000004</v>
      </c>
      <c r="AD14" s="250">
        <v>5.3557423429000002</v>
      </c>
      <c r="AE14" s="250">
        <v>5.3309157780999996</v>
      </c>
      <c r="AF14" s="250">
        <v>5.2889109274999999</v>
      </c>
      <c r="AG14" s="250">
        <v>5.3033611030000003</v>
      </c>
      <c r="AH14" s="250">
        <v>5.2352022239</v>
      </c>
      <c r="AI14" s="250">
        <v>5.2530434888000004</v>
      </c>
      <c r="AJ14" s="250">
        <v>5.1861060205999996</v>
      </c>
      <c r="AK14" s="250">
        <v>5.2889095972</v>
      </c>
      <c r="AL14" s="250">
        <v>5.3483978478000003</v>
      </c>
      <c r="AM14" s="250">
        <v>5.3784716775000003</v>
      </c>
      <c r="AN14" s="250">
        <v>5.3915280432000001</v>
      </c>
      <c r="AO14" s="250">
        <v>5.3208951049</v>
      </c>
      <c r="AP14" s="250">
        <v>5.2805706694000003</v>
      </c>
      <c r="AQ14" s="250">
        <v>5.2660894998999996</v>
      </c>
      <c r="AR14" s="250">
        <v>5.3154071010999999</v>
      </c>
      <c r="AS14" s="250">
        <v>5.3052412676999996</v>
      </c>
      <c r="AT14" s="250">
        <v>5.3187698678000004</v>
      </c>
      <c r="AU14" s="250">
        <v>5.3564679999999996</v>
      </c>
      <c r="AV14" s="250">
        <v>5.3564679999999996</v>
      </c>
      <c r="AW14" s="250">
        <v>5.3564679999999996</v>
      </c>
      <c r="AX14" s="250">
        <v>5.3564679999999996</v>
      </c>
      <c r="AY14" s="250">
        <v>5.3614680000000003</v>
      </c>
      <c r="AZ14" s="250">
        <v>5.3614680000000003</v>
      </c>
      <c r="BA14" s="250">
        <v>5.3614680000000003</v>
      </c>
      <c r="BB14" s="250">
        <v>5.360468</v>
      </c>
      <c r="BC14" s="250">
        <v>5.360468</v>
      </c>
      <c r="BD14" s="250">
        <v>5.4533048367000001</v>
      </c>
      <c r="BE14" s="250">
        <v>5.4135507309999999</v>
      </c>
      <c r="BF14" s="250">
        <v>5.3946444549999999</v>
      </c>
      <c r="BG14" s="403">
        <v>5.3870997159999998</v>
      </c>
      <c r="BH14" s="403">
        <v>5.3273376367000003</v>
      </c>
      <c r="BI14" s="403">
        <v>5.2504680166000002</v>
      </c>
      <c r="BJ14" s="403">
        <v>5.1738247466000002</v>
      </c>
      <c r="BK14" s="403">
        <v>5.1029454967000003</v>
      </c>
      <c r="BL14" s="403">
        <v>5.1066246202999999</v>
      </c>
      <c r="BM14" s="403">
        <v>5.0586168205000002</v>
      </c>
      <c r="BN14" s="403">
        <v>5.0611001617999998</v>
      </c>
      <c r="BO14" s="403">
        <v>5.0635267601000002</v>
      </c>
      <c r="BP14" s="403">
        <v>5.0668131442000002</v>
      </c>
      <c r="BQ14" s="403">
        <v>5.0694513849999998</v>
      </c>
      <c r="BR14" s="403">
        <v>5.0716294744999999</v>
      </c>
      <c r="BS14" s="403">
        <v>5.0741465128999996</v>
      </c>
      <c r="BT14" s="403">
        <v>5.0759929188999999</v>
      </c>
      <c r="BU14" s="403">
        <v>5.0790717119000002</v>
      </c>
      <c r="BV14" s="403">
        <v>5.1473749788000003</v>
      </c>
    </row>
    <row r="15" spans="1:74" ht="11.1" customHeight="1" x14ac:dyDescent="0.2">
      <c r="A15" s="162" t="s">
        <v>308</v>
      </c>
      <c r="B15" s="173" t="s">
        <v>281</v>
      </c>
      <c r="C15" s="250">
        <v>14.196828999999999</v>
      </c>
      <c r="D15" s="250">
        <v>14.114706999999999</v>
      </c>
      <c r="E15" s="250">
        <v>14.29782</v>
      </c>
      <c r="F15" s="250">
        <v>13.987627</v>
      </c>
      <c r="G15" s="250">
        <v>14.152373000000001</v>
      </c>
      <c r="H15" s="250">
        <v>13.962960000000001</v>
      </c>
      <c r="I15" s="250">
        <v>14.085902000000001</v>
      </c>
      <c r="J15" s="250">
        <v>14.051396</v>
      </c>
      <c r="K15" s="250">
        <v>13.960737999999999</v>
      </c>
      <c r="L15" s="250">
        <v>14.080030000000001</v>
      </c>
      <c r="M15" s="250">
        <v>14.219339</v>
      </c>
      <c r="N15" s="250">
        <v>14.273457000000001</v>
      </c>
      <c r="O15" s="250">
        <v>14.335399000000001</v>
      </c>
      <c r="P15" s="250">
        <v>14.352399</v>
      </c>
      <c r="Q15" s="250">
        <v>14.395398999999999</v>
      </c>
      <c r="R15" s="250">
        <v>14.148399</v>
      </c>
      <c r="S15" s="250">
        <v>14.041399</v>
      </c>
      <c r="T15" s="250">
        <v>14.183399</v>
      </c>
      <c r="U15" s="250">
        <v>13.956398999999999</v>
      </c>
      <c r="V15" s="250">
        <v>13.633399000000001</v>
      </c>
      <c r="W15" s="250">
        <v>14.240399</v>
      </c>
      <c r="X15" s="250">
        <v>14.535399</v>
      </c>
      <c r="Y15" s="250">
        <v>14.516399</v>
      </c>
      <c r="Z15" s="250">
        <v>14.585399000000001</v>
      </c>
      <c r="AA15" s="250">
        <v>14.483373</v>
      </c>
      <c r="AB15" s="250">
        <v>14.473373</v>
      </c>
      <c r="AC15" s="250">
        <v>14.407373</v>
      </c>
      <c r="AD15" s="250">
        <v>14.375373</v>
      </c>
      <c r="AE15" s="250">
        <v>14.287373000000001</v>
      </c>
      <c r="AF15" s="250">
        <v>14.319373000000001</v>
      </c>
      <c r="AG15" s="250">
        <v>14.337372999999999</v>
      </c>
      <c r="AH15" s="250">
        <v>14.153373</v>
      </c>
      <c r="AI15" s="250">
        <v>14.255373000000001</v>
      </c>
      <c r="AJ15" s="250">
        <v>14.248373000000001</v>
      </c>
      <c r="AK15" s="250">
        <v>14.384373</v>
      </c>
      <c r="AL15" s="250">
        <v>14.411372999999999</v>
      </c>
      <c r="AM15" s="250">
        <v>14.409373</v>
      </c>
      <c r="AN15" s="250">
        <v>14.464373</v>
      </c>
      <c r="AO15" s="250">
        <v>14.451373</v>
      </c>
      <c r="AP15" s="250">
        <v>14.337372999999999</v>
      </c>
      <c r="AQ15" s="250">
        <v>14.400373</v>
      </c>
      <c r="AR15" s="250">
        <v>14.589373</v>
      </c>
      <c r="AS15" s="250">
        <v>14.673373</v>
      </c>
      <c r="AT15" s="250">
        <v>14.459372999999999</v>
      </c>
      <c r="AU15" s="250">
        <v>14.774373000000001</v>
      </c>
      <c r="AV15" s="250">
        <v>14.825373000000001</v>
      </c>
      <c r="AW15" s="250">
        <v>14.874373</v>
      </c>
      <c r="AX15" s="250">
        <v>14.970373</v>
      </c>
      <c r="AY15" s="250">
        <v>14.921373000000001</v>
      </c>
      <c r="AZ15" s="250">
        <v>14.906373</v>
      </c>
      <c r="BA15" s="250">
        <v>14.808373</v>
      </c>
      <c r="BB15" s="250">
        <v>14.410373</v>
      </c>
      <c r="BC15" s="250">
        <v>14.314373</v>
      </c>
      <c r="BD15" s="250">
        <v>14.633801924</v>
      </c>
      <c r="BE15" s="250">
        <v>14.632331429000001</v>
      </c>
      <c r="BF15" s="250">
        <v>14.517154459</v>
      </c>
      <c r="BG15" s="403">
        <v>14.491359914</v>
      </c>
      <c r="BH15" s="403">
        <v>14.653676342000001</v>
      </c>
      <c r="BI15" s="403">
        <v>14.694853047000001</v>
      </c>
      <c r="BJ15" s="403">
        <v>14.687855614</v>
      </c>
      <c r="BK15" s="403">
        <v>14.663507178</v>
      </c>
      <c r="BL15" s="403">
        <v>14.667761</v>
      </c>
      <c r="BM15" s="403">
        <v>14.481500813</v>
      </c>
      <c r="BN15" s="403">
        <v>14.538434045000001</v>
      </c>
      <c r="BO15" s="403">
        <v>14.577286994</v>
      </c>
      <c r="BP15" s="403">
        <v>14.545411515</v>
      </c>
      <c r="BQ15" s="403">
        <v>14.614081949999999</v>
      </c>
      <c r="BR15" s="403">
        <v>14.598201585</v>
      </c>
      <c r="BS15" s="403">
        <v>14.506825063999999</v>
      </c>
      <c r="BT15" s="403">
        <v>14.61566616</v>
      </c>
      <c r="BU15" s="403">
        <v>14.620205089000001</v>
      </c>
      <c r="BV15" s="403">
        <v>14.615866990000001</v>
      </c>
    </row>
    <row r="16" spans="1:74" ht="11.1" customHeight="1" x14ac:dyDescent="0.2">
      <c r="A16" s="162" t="s">
        <v>309</v>
      </c>
      <c r="B16" s="173" t="s">
        <v>282</v>
      </c>
      <c r="C16" s="250">
        <v>5.1346829999999999</v>
      </c>
      <c r="D16" s="250">
        <v>5.1206829999999997</v>
      </c>
      <c r="E16" s="250">
        <v>5.1586829999999999</v>
      </c>
      <c r="F16" s="250">
        <v>5.1606829999999997</v>
      </c>
      <c r="G16" s="250">
        <v>5.1736829999999996</v>
      </c>
      <c r="H16" s="250">
        <v>5.310683</v>
      </c>
      <c r="I16" s="250">
        <v>5.1656829999999996</v>
      </c>
      <c r="J16" s="250">
        <v>5.1806830000000001</v>
      </c>
      <c r="K16" s="250">
        <v>5.2196829999999999</v>
      </c>
      <c r="L16" s="250">
        <v>5.161683</v>
      </c>
      <c r="M16" s="250">
        <v>5.1996830000000003</v>
      </c>
      <c r="N16" s="250">
        <v>5.177683</v>
      </c>
      <c r="O16" s="250">
        <v>5.0875899999999996</v>
      </c>
      <c r="P16" s="250">
        <v>5.0715899999999996</v>
      </c>
      <c r="Q16" s="250">
        <v>5.0125900000000003</v>
      </c>
      <c r="R16" s="250">
        <v>4.9605899999999998</v>
      </c>
      <c r="S16" s="250">
        <v>4.8985900000000004</v>
      </c>
      <c r="T16" s="250">
        <v>4.9595900000000004</v>
      </c>
      <c r="U16" s="250">
        <v>4.86259</v>
      </c>
      <c r="V16" s="250">
        <v>4.7995900000000002</v>
      </c>
      <c r="W16" s="250">
        <v>4.8135899999999996</v>
      </c>
      <c r="X16" s="250">
        <v>4.7055899999999999</v>
      </c>
      <c r="Y16" s="250">
        <v>4.8395900000000003</v>
      </c>
      <c r="Z16" s="250">
        <v>4.8585900000000004</v>
      </c>
      <c r="AA16" s="250">
        <v>4.7995900000000002</v>
      </c>
      <c r="AB16" s="250">
        <v>4.7525899999999996</v>
      </c>
      <c r="AC16" s="250">
        <v>4.7975899999999996</v>
      </c>
      <c r="AD16" s="250">
        <v>4.8225899999999999</v>
      </c>
      <c r="AE16" s="250">
        <v>4.7865900000000003</v>
      </c>
      <c r="AF16" s="250">
        <v>4.9165900000000002</v>
      </c>
      <c r="AG16" s="250">
        <v>4.8065899999999999</v>
      </c>
      <c r="AH16" s="250">
        <v>4.7395899999999997</v>
      </c>
      <c r="AI16" s="250">
        <v>4.7635899999999998</v>
      </c>
      <c r="AJ16" s="250">
        <v>4.7585899999999999</v>
      </c>
      <c r="AK16" s="250">
        <v>4.8145899999999999</v>
      </c>
      <c r="AL16" s="250">
        <v>4.7635899999999998</v>
      </c>
      <c r="AM16" s="250">
        <v>4.7835900000000002</v>
      </c>
      <c r="AN16" s="250">
        <v>4.7765899999999997</v>
      </c>
      <c r="AO16" s="250">
        <v>4.7845899999999997</v>
      </c>
      <c r="AP16" s="250">
        <v>4.8035899999999998</v>
      </c>
      <c r="AQ16" s="250">
        <v>4.79359</v>
      </c>
      <c r="AR16" s="250">
        <v>4.8925900000000002</v>
      </c>
      <c r="AS16" s="250">
        <v>4.7705900000000003</v>
      </c>
      <c r="AT16" s="250">
        <v>4.80959</v>
      </c>
      <c r="AU16" s="250">
        <v>4.7385900000000003</v>
      </c>
      <c r="AV16" s="250">
        <v>4.8365900000000002</v>
      </c>
      <c r="AW16" s="250">
        <v>4.8295899999999996</v>
      </c>
      <c r="AX16" s="250">
        <v>4.8985900000000004</v>
      </c>
      <c r="AY16" s="250">
        <v>4.9135900000000001</v>
      </c>
      <c r="AZ16" s="250">
        <v>4.8835899999999999</v>
      </c>
      <c r="BA16" s="250">
        <v>5.0005899999999999</v>
      </c>
      <c r="BB16" s="250">
        <v>4.9305899999999996</v>
      </c>
      <c r="BC16" s="250">
        <v>4.9315899999999999</v>
      </c>
      <c r="BD16" s="250">
        <v>5.034006389</v>
      </c>
      <c r="BE16" s="250">
        <v>4.9545760581999998</v>
      </c>
      <c r="BF16" s="250">
        <v>4.9142776753000001</v>
      </c>
      <c r="BG16" s="403">
        <v>4.9367119143</v>
      </c>
      <c r="BH16" s="403">
        <v>4.9548262961000002</v>
      </c>
      <c r="BI16" s="403">
        <v>4.9735766017999996</v>
      </c>
      <c r="BJ16" s="403">
        <v>4.9355036309999996</v>
      </c>
      <c r="BK16" s="403">
        <v>4.9352936273000001</v>
      </c>
      <c r="BL16" s="403">
        <v>4.9308641057999996</v>
      </c>
      <c r="BM16" s="403">
        <v>4.9262335462999998</v>
      </c>
      <c r="BN16" s="403">
        <v>4.9351434530000002</v>
      </c>
      <c r="BO16" s="403">
        <v>4.9560853873999999</v>
      </c>
      <c r="BP16" s="403">
        <v>4.9920643187999998</v>
      </c>
      <c r="BQ16" s="403">
        <v>4.9329559754999996</v>
      </c>
      <c r="BR16" s="403">
        <v>4.9667904836999996</v>
      </c>
      <c r="BS16" s="403">
        <v>4.9887502591999997</v>
      </c>
      <c r="BT16" s="403">
        <v>5.0063383056999999</v>
      </c>
      <c r="BU16" s="403">
        <v>5.0252426927</v>
      </c>
      <c r="BV16" s="403">
        <v>4.9868812589999996</v>
      </c>
    </row>
    <row r="17" spans="1:74" ht="11.1" customHeight="1" x14ac:dyDescent="0.2">
      <c r="A17" s="162" t="s">
        <v>310</v>
      </c>
      <c r="B17" s="173" t="s">
        <v>284</v>
      </c>
      <c r="C17" s="250">
        <v>13.919881999999999</v>
      </c>
      <c r="D17" s="250">
        <v>13.851717000000001</v>
      </c>
      <c r="E17" s="250">
        <v>13.86293</v>
      </c>
      <c r="F17" s="250">
        <v>14.107469999999999</v>
      </c>
      <c r="G17" s="250">
        <v>14.272204</v>
      </c>
      <c r="H17" s="250">
        <v>14.548693</v>
      </c>
      <c r="I17" s="250">
        <v>14.35919</v>
      </c>
      <c r="J17" s="250">
        <v>14.574911</v>
      </c>
      <c r="K17" s="250">
        <v>14.470784999999999</v>
      </c>
      <c r="L17" s="250">
        <v>14.550926</v>
      </c>
      <c r="M17" s="250">
        <v>14.233302999999999</v>
      </c>
      <c r="N17" s="250">
        <v>14.159011</v>
      </c>
      <c r="O17" s="250">
        <v>13.72837</v>
      </c>
      <c r="P17" s="250">
        <v>13.668763999999999</v>
      </c>
      <c r="Q17" s="250">
        <v>13.519958000000001</v>
      </c>
      <c r="R17" s="250">
        <v>14.006297</v>
      </c>
      <c r="S17" s="250">
        <v>14.384278999999999</v>
      </c>
      <c r="T17" s="250">
        <v>14.357729000000001</v>
      </c>
      <c r="U17" s="250">
        <v>14.499025</v>
      </c>
      <c r="V17" s="250">
        <v>14.365555000000001</v>
      </c>
      <c r="W17" s="250">
        <v>14.449077000000001</v>
      </c>
      <c r="X17" s="250">
        <v>14.298976</v>
      </c>
      <c r="Y17" s="250">
        <v>14.178198</v>
      </c>
      <c r="Z17" s="250">
        <v>13.89289</v>
      </c>
      <c r="AA17" s="250">
        <v>13.673105</v>
      </c>
      <c r="AB17" s="250">
        <v>13.612653999999999</v>
      </c>
      <c r="AC17" s="250">
        <v>13.451411999999999</v>
      </c>
      <c r="AD17" s="250">
        <v>13.652927999999999</v>
      </c>
      <c r="AE17" s="250">
        <v>14.041842000000001</v>
      </c>
      <c r="AF17" s="250">
        <v>14.269216999999999</v>
      </c>
      <c r="AG17" s="250">
        <v>14.371480999999999</v>
      </c>
      <c r="AH17" s="250">
        <v>14.15587</v>
      </c>
      <c r="AI17" s="250">
        <v>14.408018</v>
      </c>
      <c r="AJ17" s="250">
        <v>14.224133999999999</v>
      </c>
      <c r="AK17" s="250">
        <v>13.932192000000001</v>
      </c>
      <c r="AL17" s="250">
        <v>13.710668</v>
      </c>
      <c r="AM17" s="250">
        <v>13.542733999999999</v>
      </c>
      <c r="AN17" s="250">
        <v>13.473321</v>
      </c>
      <c r="AO17" s="250">
        <v>13.535589</v>
      </c>
      <c r="AP17" s="250">
        <v>13.961456999999999</v>
      </c>
      <c r="AQ17" s="250">
        <v>14.211728000000001</v>
      </c>
      <c r="AR17" s="250">
        <v>14.387752000000001</v>
      </c>
      <c r="AS17" s="250">
        <v>14.430020000000001</v>
      </c>
      <c r="AT17" s="250">
        <v>14.198643000000001</v>
      </c>
      <c r="AU17" s="250">
        <v>14.183980999999999</v>
      </c>
      <c r="AV17" s="250">
        <v>14.113797999999999</v>
      </c>
      <c r="AW17" s="250">
        <v>13.953571</v>
      </c>
      <c r="AX17" s="250">
        <v>13.806253</v>
      </c>
      <c r="AY17" s="250">
        <v>13.637403000000001</v>
      </c>
      <c r="AZ17" s="250">
        <v>13.445074</v>
      </c>
      <c r="BA17" s="250">
        <v>13.662419</v>
      </c>
      <c r="BB17" s="250">
        <v>13.959391</v>
      </c>
      <c r="BC17" s="250">
        <v>14.442295</v>
      </c>
      <c r="BD17" s="250">
        <v>14.479859786</v>
      </c>
      <c r="BE17" s="250">
        <v>14.708429349999999</v>
      </c>
      <c r="BF17" s="250">
        <v>14.721908714</v>
      </c>
      <c r="BG17" s="403">
        <v>15.027628542</v>
      </c>
      <c r="BH17" s="403">
        <v>14.593644575000001</v>
      </c>
      <c r="BI17" s="403">
        <v>14.593312671</v>
      </c>
      <c r="BJ17" s="403">
        <v>14.275228261000001</v>
      </c>
      <c r="BK17" s="403">
        <v>13.944813557</v>
      </c>
      <c r="BL17" s="403">
        <v>13.900312669</v>
      </c>
      <c r="BM17" s="403">
        <v>13.972292426999999</v>
      </c>
      <c r="BN17" s="403">
        <v>14.624422481</v>
      </c>
      <c r="BO17" s="403">
        <v>14.975555026</v>
      </c>
      <c r="BP17" s="403">
        <v>15.077936387999999</v>
      </c>
      <c r="BQ17" s="403">
        <v>15.057430669</v>
      </c>
      <c r="BR17" s="403">
        <v>14.884299799000001</v>
      </c>
      <c r="BS17" s="403">
        <v>15.236325763</v>
      </c>
      <c r="BT17" s="403">
        <v>14.774271733999999</v>
      </c>
      <c r="BU17" s="403">
        <v>14.774012071</v>
      </c>
      <c r="BV17" s="403">
        <v>14.447322792</v>
      </c>
    </row>
    <row r="18" spans="1:74" ht="11.1" customHeight="1" x14ac:dyDescent="0.2">
      <c r="A18" s="162" t="s">
        <v>312</v>
      </c>
      <c r="B18" s="173" t="s">
        <v>506</v>
      </c>
      <c r="C18" s="250">
        <v>95.495981322999995</v>
      </c>
      <c r="D18" s="250">
        <v>95.384767740000001</v>
      </c>
      <c r="E18" s="250">
        <v>96.434315284999997</v>
      </c>
      <c r="F18" s="250">
        <v>96.513438374000003</v>
      </c>
      <c r="G18" s="250">
        <v>96.757275587999999</v>
      </c>
      <c r="H18" s="250">
        <v>97.295598592000005</v>
      </c>
      <c r="I18" s="250">
        <v>97.973436217</v>
      </c>
      <c r="J18" s="250">
        <v>97.791663532000001</v>
      </c>
      <c r="K18" s="250">
        <v>97.546846488</v>
      </c>
      <c r="L18" s="250">
        <v>97.758587939999998</v>
      </c>
      <c r="M18" s="250">
        <v>98.047213911</v>
      </c>
      <c r="N18" s="250">
        <v>98.007523585000001</v>
      </c>
      <c r="O18" s="250">
        <v>97.840399638999997</v>
      </c>
      <c r="P18" s="250">
        <v>96.981395602000006</v>
      </c>
      <c r="Q18" s="250">
        <v>97.134210920000001</v>
      </c>
      <c r="R18" s="250">
        <v>96.828204495999998</v>
      </c>
      <c r="S18" s="250">
        <v>96.349912568999997</v>
      </c>
      <c r="T18" s="250">
        <v>96.852151367000005</v>
      </c>
      <c r="U18" s="250">
        <v>97.89962783</v>
      </c>
      <c r="V18" s="250">
        <v>96.889247436000005</v>
      </c>
      <c r="W18" s="250">
        <v>97.015819179000005</v>
      </c>
      <c r="X18" s="250">
        <v>98.216676655000001</v>
      </c>
      <c r="Y18" s="250">
        <v>99.421499428000004</v>
      </c>
      <c r="Z18" s="250">
        <v>98.302111725000003</v>
      </c>
      <c r="AA18" s="250">
        <v>97.347521791999995</v>
      </c>
      <c r="AB18" s="250">
        <v>97.499071147999999</v>
      </c>
      <c r="AC18" s="250">
        <v>96.853617068999995</v>
      </c>
      <c r="AD18" s="250">
        <v>96.666033342999995</v>
      </c>
      <c r="AE18" s="250">
        <v>97.606948165000006</v>
      </c>
      <c r="AF18" s="250">
        <v>98.355050261000002</v>
      </c>
      <c r="AG18" s="250">
        <v>99.056059779999998</v>
      </c>
      <c r="AH18" s="250">
        <v>98.302946513999999</v>
      </c>
      <c r="AI18" s="250">
        <v>98.407509489000006</v>
      </c>
      <c r="AJ18" s="250">
        <v>98.930658374999993</v>
      </c>
      <c r="AK18" s="250">
        <v>99.528797931</v>
      </c>
      <c r="AL18" s="250">
        <v>98.774464234999996</v>
      </c>
      <c r="AM18" s="250">
        <v>99.168562128999994</v>
      </c>
      <c r="AN18" s="250">
        <v>99.433755758000004</v>
      </c>
      <c r="AO18" s="250">
        <v>99.516118879000004</v>
      </c>
      <c r="AP18" s="250">
        <v>99.583457668999998</v>
      </c>
      <c r="AQ18" s="250">
        <v>99.565309338999995</v>
      </c>
      <c r="AR18" s="250">
        <v>100.40646377</v>
      </c>
      <c r="AS18" s="250">
        <v>101.18277243</v>
      </c>
      <c r="AT18" s="250">
        <v>101.63875284</v>
      </c>
      <c r="AU18" s="250">
        <v>101.65961167</v>
      </c>
      <c r="AV18" s="250">
        <v>102.53302416</v>
      </c>
      <c r="AW18" s="250">
        <v>102.65806133</v>
      </c>
      <c r="AX18" s="250">
        <v>102.01896806000001</v>
      </c>
      <c r="AY18" s="250">
        <v>100.42497877</v>
      </c>
      <c r="AZ18" s="250">
        <v>100.167458</v>
      </c>
      <c r="BA18" s="250">
        <v>100.17537123</v>
      </c>
      <c r="BB18" s="250">
        <v>100.292125</v>
      </c>
      <c r="BC18" s="250">
        <v>100.17651094</v>
      </c>
      <c r="BD18" s="250">
        <v>100.50561227999999</v>
      </c>
      <c r="BE18" s="250">
        <v>100.51405957</v>
      </c>
      <c r="BF18" s="250">
        <v>101.21679256</v>
      </c>
      <c r="BG18" s="403">
        <v>102.27572105</v>
      </c>
      <c r="BH18" s="403">
        <v>102.19550679</v>
      </c>
      <c r="BI18" s="403">
        <v>102.5737803</v>
      </c>
      <c r="BJ18" s="403">
        <v>102.18065014</v>
      </c>
      <c r="BK18" s="403">
        <v>101.42473645</v>
      </c>
      <c r="BL18" s="403">
        <v>101.30018564</v>
      </c>
      <c r="BM18" s="403">
        <v>101.25301334</v>
      </c>
      <c r="BN18" s="403">
        <v>102.12686563</v>
      </c>
      <c r="BO18" s="403">
        <v>102.64402498</v>
      </c>
      <c r="BP18" s="403">
        <v>103.01215012</v>
      </c>
      <c r="BQ18" s="403">
        <v>103.1235583</v>
      </c>
      <c r="BR18" s="403">
        <v>103.10883172</v>
      </c>
      <c r="BS18" s="403">
        <v>103.32603516</v>
      </c>
      <c r="BT18" s="403">
        <v>103.12813051000001</v>
      </c>
      <c r="BU18" s="403">
        <v>103.40177688999999</v>
      </c>
      <c r="BV18" s="403">
        <v>103.0002551</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60.190426387000002</v>
      </c>
      <c r="D20" s="250">
        <v>60.205159143000003</v>
      </c>
      <c r="E20" s="250">
        <v>60.457293419000003</v>
      </c>
      <c r="F20" s="250">
        <v>60.336962999999997</v>
      </c>
      <c r="G20" s="250">
        <v>60.274576289999999</v>
      </c>
      <c r="H20" s="250">
        <v>60.547083667000003</v>
      </c>
      <c r="I20" s="250">
        <v>60.961777677000001</v>
      </c>
      <c r="J20" s="250">
        <v>61.181444419000002</v>
      </c>
      <c r="K20" s="250">
        <v>60.557300667</v>
      </c>
      <c r="L20" s="250">
        <v>61.014123290000001</v>
      </c>
      <c r="M20" s="250">
        <v>61.197467666999998</v>
      </c>
      <c r="N20" s="250">
        <v>61.178380032</v>
      </c>
      <c r="O20" s="250">
        <v>60.584631709999996</v>
      </c>
      <c r="P20" s="250">
        <v>60.194613379000003</v>
      </c>
      <c r="Q20" s="250">
        <v>60.095620128999997</v>
      </c>
      <c r="R20" s="250">
        <v>59.699052666999997</v>
      </c>
      <c r="S20" s="250">
        <v>59.346707096999999</v>
      </c>
      <c r="T20" s="250">
        <v>59.422272999999997</v>
      </c>
      <c r="U20" s="250">
        <v>60.271239547999997</v>
      </c>
      <c r="V20" s="250">
        <v>59.385491676999997</v>
      </c>
      <c r="W20" s="250">
        <v>59.497718333000002</v>
      </c>
      <c r="X20" s="250">
        <v>60.379298902999999</v>
      </c>
      <c r="Y20" s="250">
        <v>61.113988333000002</v>
      </c>
      <c r="Z20" s="250">
        <v>60.253115387000001</v>
      </c>
      <c r="AA20" s="250">
        <v>60.086898419000001</v>
      </c>
      <c r="AB20" s="250">
        <v>60.438366285999997</v>
      </c>
      <c r="AC20" s="250">
        <v>60.28482571</v>
      </c>
      <c r="AD20" s="250">
        <v>59.886291</v>
      </c>
      <c r="AE20" s="250">
        <v>60.344032386999999</v>
      </c>
      <c r="AF20" s="250">
        <v>60.696139332999998</v>
      </c>
      <c r="AG20" s="250">
        <v>61.161698676999997</v>
      </c>
      <c r="AH20" s="250">
        <v>60.614744289999997</v>
      </c>
      <c r="AI20" s="250">
        <v>60.560465999999998</v>
      </c>
      <c r="AJ20" s="250">
        <v>61.348552355000002</v>
      </c>
      <c r="AK20" s="250">
        <v>62.107888332999998</v>
      </c>
      <c r="AL20" s="250">
        <v>61.429066386999999</v>
      </c>
      <c r="AM20" s="250">
        <v>61.521090452000003</v>
      </c>
      <c r="AN20" s="250">
        <v>61.943227714000002</v>
      </c>
      <c r="AO20" s="250">
        <v>62.275223773999997</v>
      </c>
      <c r="AP20" s="250">
        <v>62.442886999999999</v>
      </c>
      <c r="AQ20" s="250">
        <v>62.555219839000003</v>
      </c>
      <c r="AR20" s="250">
        <v>63.345056667000001</v>
      </c>
      <c r="AS20" s="250">
        <v>64.068531160999996</v>
      </c>
      <c r="AT20" s="250">
        <v>64.259982968000003</v>
      </c>
      <c r="AU20" s="250">
        <v>64.119143667000003</v>
      </c>
      <c r="AV20" s="250">
        <v>64.822556160999994</v>
      </c>
      <c r="AW20" s="250">
        <v>65.190593332999995</v>
      </c>
      <c r="AX20" s="250">
        <v>65.327500064999995</v>
      </c>
      <c r="AY20" s="250">
        <v>64.383510774000001</v>
      </c>
      <c r="AZ20" s="250">
        <v>64.181989999999999</v>
      </c>
      <c r="BA20" s="250">
        <v>64.688903225999994</v>
      </c>
      <c r="BB20" s="250">
        <v>64.747657000000004</v>
      </c>
      <c r="BC20" s="250">
        <v>64.849042935</v>
      </c>
      <c r="BD20" s="250">
        <v>65.147307447000003</v>
      </c>
      <c r="BE20" s="250">
        <v>65.620508838000006</v>
      </c>
      <c r="BF20" s="250">
        <v>66.117148103999995</v>
      </c>
      <c r="BG20" s="403">
        <v>66.803423335999994</v>
      </c>
      <c r="BH20" s="403">
        <v>66.925483147999998</v>
      </c>
      <c r="BI20" s="403">
        <v>67.427823278999995</v>
      </c>
      <c r="BJ20" s="403">
        <v>67.150555393000005</v>
      </c>
      <c r="BK20" s="403">
        <v>66.678961951000005</v>
      </c>
      <c r="BL20" s="403">
        <v>66.651920019000002</v>
      </c>
      <c r="BM20" s="403">
        <v>66.673931522999993</v>
      </c>
      <c r="BN20" s="403">
        <v>67.556971462999996</v>
      </c>
      <c r="BO20" s="403">
        <v>67.988359220999996</v>
      </c>
      <c r="BP20" s="403">
        <v>68.264835976000001</v>
      </c>
      <c r="BQ20" s="403">
        <v>68.260227920000005</v>
      </c>
      <c r="BR20" s="403">
        <v>68.249928248000003</v>
      </c>
      <c r="BS20" s="403">
        <v>68.579204645000004</v>
      </c>
      <c r="BT20" s="403">
        <v>68.489027587999999</v>
      </c>
      <c r="BU20" s="403">
        <v>68.879152175000002</v>
      </c>
      <c r="BV20" s="403">
        <v>68.418870123999994</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1068</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45.745209363000001</v>
      </c>
      <c r="D23" s="250">
        <v>47.87617607</v>
      </c>
      <c r="E23" s="250">
        <v>46.284140161000003</v>
      </c>
      <c r="F23" s="250">
        <v>45.859297323</v>
      </c>
      <c r="G23" s="250">
        <v>44.643867049999997</v>
      </c>
      <c r="H23" s="250">
        <v>46.421388733000001</v>
      </c>
      <c r="I23" s="250">
        <v>47.17467345</v>
      </c>
      <c r="J23" s="250">
        <v>46.940809799999997</v>
      </c>
      <c r="K23" s="250">
        <v>46.771506168999998</v>
      </c>
      <c r="L23" s="250">
        <v>46.323090686999997</v>
      </c>
      <c r="M23" s="250">
        <v>45.751734347000003</v>
      </c>
      <c r="N23" s="250">
        <v>47.385089145999999</v>
      </c>
      <c r="O23" s="250">
        <v>45.451457294000001</v>
      </c>
      <c r="P23" s="250">
        <v>47.706847064000002</v>
      </c>
      <c r="Q23" s="250">
        <v>47.087649681999999</v>
      </c>
      <c r="R23" s="250">
        <v>46.144244630000003</v>
      </c>
      <c r="S23" s="250">
        <v>45.470112311999998</v>
      </c>
      <c r="T23" s="250">
        <v>46.537988173000002</v>
      </c>
      <c r="U23" s="250">
        <v>46.525212951999997</v>
      </c>
      <c r="V23" s="250">
        <v>48.090845315999999</v>
      </c>
      <c r="W23" s="250">
        <v>47.162460869999997</v>
      </c>
      <c r="X23" s="250">
        <v>46.629437262000003</v>
      </c>
      <c r="Y23" s="250">
        <v>47.204139185999999</v>
      </c>
      <c r="Z23" s="250">
        <v>48.168448877000003</v>
      </c>
      <c r="AA23" s="250">
        <v>45.934802796</v>
      </c>
      <c r="AB23" s="250">
        <v>46.921642992000002</v>
      </c>
      <c r="AC23" s="250">
        <v>47.693091265</v>
      </c>
      <c r="AD23" s="250">
        <v>45.978400487000002</v>
      </c>
      <c r="AE23" s="250">
        <v>47.066899370000002</v>
      </c>
      <c r="AF23" s="250">
        <v>48.032460720000003</v>
      </c>
      <c r="AG23" s="250">
        <v>47.543660983000002</v>
      </c>
      <c r="AH23" s="250">
        <v>47.813893376999999</v>
      </c>
      <c r="AI23" s="250">
        <v>47.399002350000004</v>
      </c>
      <c r="AJ23" s="250">
        <v>47.200474772</v>
      </c>
      <c r="AK23" s="250">
        <v>48.345263492000001</v>
      </c>
      <c r="AL23" s="250">
        <v>48.254368139999997</v>
      </c>
      <c r="AM23" s="250">
        <v>47.095602370000002</v>
      </c>
      <c r="AN23" s="250">
        <v>47.966315381999998</v>
      </c>
      <c r="AO23" s="250">
        <v>47.823292340999998</v>
      </c>
      <c r="AP23" s="250">
        <v>46.639014109999998</v>
      </c>
      <c r="AQ23" s="250">
        <v>46.935658727000003</v>
      </c>
      <c r="AR23" s="250">
        <v>47.463264373000001</v>
      </c>
      <c r="AS23" s="250">
        <v>48.080887220000001</v>
      </c>
      <c r="AT23" s="250">
        <v>48.721735907999999</v>
      </c>
      <c r="AU23" s="250">
        <v>46.930057662000003</v>
      </c>
      <c r="AV23" s="250">
        <v>47.939868505</v>
      </c>
      <c r="AW23" s="250">
        <v>47.628719439000001</v>
      </c>
      <c r="AX23" s="250">
        <v>47.009128938000003</v>
      </c>
      <c r="AY23" s="250">
        <v>47.289689860000003</v>
      </c>
      <c r="AZ23" s="250">
        <v>47.810204382000002</v>
      </c>
      <c r="BA23" s="250">
        <v>46.527098856999999</v>
      </c>
      <c r="BB23" s="250">
        <v>47.068214040999997</v>
      </c>
      <c r="BC23" s="250">
        <v>46.101966677</v>
      </c>
      <c r="BD23" s="250">
        <v>47.310523766999999</v>
      </c>
      <c r="BE23" s="250">
        <v>47.637676671999998</v>
      </c>
      <c r="BF23" s="250">
        <v>47.901867146000001</v>
      </c>
      <c r="BG23" s="403">
        <v>47.788798513000003</v>
      </c>
      <c r="BH23" s="403">
        <v>47.811631878999997</v>
      </c>
      <c r="BI23" s="403">
        <v>47.864866120999999</v>
      </c>
      <c r="BJ23" s="403">
        <v>48.623709462000001</v>
      </c>
      <c r="BK23" s="403">
        <v>46.9723337</v>
      </c>
      <c r="BL23" s="403">
        <v>48.163802459000003</v>
      </c>
      <c r="BM23" s="403">
        <v>47.426233181999997</v>
      </c>
      <c r="BN23" s="403">
        <v>46.782966088000002</v>
      </c>
      <c r="BO23" s="403">
        <v>46.479376434000002</v>
      </c>
      <c r="BP23" s="403">
        <v>47.751658902000003</v>
      </c>
      <c r="BQ23" s="403">
        <v>48.281209152000002</v>
      </c>
      <c r="BR23" s="403">
        <v>48.426272875999999</v>
      </c>
      <c r="BS23" s="403">
        <v>48.106167327000001</v>
      </c>
      <c r="BT23" s="403">
        <v>48.029091635</v>
      </c>
      <c r="BU23" s="403">
        <v>48.021661577000003</v>
      </c>
      <c r="BV23" s="403">
        <v>48.740938032999999</v>
      </c>
    </row>
    <row r="24" spans="1:74" ht="11.1" customHeight="1" x14ac:dyDescent="0.2">
      <c r="A24" s="162" t="s">
        <v>287</v>
      </c>
      <c r="B24" s="173" t="s">
        <v>255</v>
      </c>
      <c r="C24" s="250">
        <v>19.261333</v>
      </c>
      <c r="D24" s="250">
        <v>19.664414000000001</v>
      </c>
      <c r="E24" s="250">
        <v>19.339934</v>
      </c>
      <c r="F24" s="250">
        <v>19.25123</v>
      </c>
      <c r="G24" s="250">
        <v>19.315912999999998</v>
      </c>
      <c r="H24" s="250">
        <v>19.853079999999999</v>
      </c>
      <c r="I24" s="250">
        <v>20.134339000000001</v>
      </c>
      <c r="J24" s="250">
        <v>19.939488000000001</v>
      </c>
      <c r="K24" s="250">
        <v>19.432531000000001</v>
      </c>
      <c r="L24" s="250">
        <v>19.490704000000001</v>
      </c>
      <c r="M24" s="250">
        <v>19.127433</v>
      </c>
      <c r="N24" s="250">
        <v>19.589155000000002</v>
      </c>
      <c r="O24" s="250">
        <v>19.062801</v>
      </c>
      <c r="P24" s="250">
        <v>19.846603000000002</v>
      </c>
      <c r="Q24" s="250">
        <v>19.728204000000002</v>
      </c>
      <c r="R24" s="250">
        <v>19.340226000000001</v>
      </c>
      <c r="S24" s="250">
        <v>19.328156</v>
      </c>
      <c r="T24" s="250">
        <v>19.846173</v>
      </c>
      <c r="U24" s="250">
        <v>19.775658</v>
      </c>
      <c r="V24" s="250">
        <v>20.274782999999999</v>
      </c>
      <c r="W24" s="250">
        <v>19.756826</v>
      </c>
      <c r="X24" s="250">
        <v>19.650106999999998</v>
      </c>
      <c r="Y24" s="250">
        <v>19.658867999999998</v>
      </c>
      <c r="Z24" s="250">
        <v>19.983958999999999</v>
      </c>
      <c r="AA24" s="250">
        <v>19.322835999999999</v>
      </c>
      <c r="AB24" s="250">
        <v>19.190398999999999</v>
      </c>
      <c r="AC24" s="250">
        <v>20.060120999999999</v>
      </c>
      <c r="AD24" s="250">
        <v>19.595317000000001</v>
      </c>
      <c r="AE24" s="250">
        <v>20.066234999999999</v>
      </c>
      <c r="AF24" s="250">
        <v>20.561236000000001</v>
      </c>
      <c r="AG24" s="250">
        <v>20.118914</v>
      </c>
      <c r="AH24" s="250">
        <v>20.251183999999999</v>
      </c>
      <c r="AI24" s="250">
        <v>19.640605000000001</v>
      </c>
      <c r="AJ24" s="250">
        <v>19.989643999999998</v>
      </c>
      <c r="AK24" s="250">
        <v>20.307230000000001</v>
      </c>
      <c r="AL24" s="250">
        <v>20.323447000000002</v>
      </c>
      <c r="AM24" s="250">
        <v>20.461323</v>
      </c>
      <c r="AN24" s="250">
        <v>19.619446</v>
      </c>
      <c r="AO24" s="250">
        <v>20.573001999999999</v>
      </c>
      <c r="AP24" s="250">
        <v>19.940937000000002</v>
      </c>
      <c r="AQ24" s="250">
        <v>20.356517</v>
      </c>
      <c r="AR24" s="250">
        <v>20.705323</v>
      </c>
      <c r="AS24" s="250">
        <v>20.621328999999999</v>
      </c>
      <c r="AT24" s="250">
        <v>21.302289999999999</v>
      </c>
      <c r="AU24" s="250">
        <v>19.951416999999999</v>
      </c>
      <c r="AV24" s="250">
        <v>20.77356</v>
      </c>
      <c r="AW24" s="250">
        <v>20.548012</v>
      </c>
      <c r="AX24" s="250">
        <v>20.479158999999999</v>
      </c>
      <c r="AY24" s="250">
        <v>20.452116</v>
      </c>
      <c r="AZ24" s="250">
        <v>20.193715000000001</v>
      </c>
      <c r="BA24" s="250">
        <v>20.204429000000001</v>
      </c>
      <c r="BB24" s="250">
        <v>20.112276000000001</v>
      </c>
      <c r="BC24" s="250">
        <v>20.259079</v>
      </c>
      <c r="BD24" s="250">
        <v>20.746022147000001</v>
      </c>
      <c r="BE24" s="250">
        <v>20.683663653</v>
      </c>
      <c r="BF24" s="250">
        <v>20.909397219999999</v>
      </c>
      <c r="BG24" s="403">
        <v>20.571290000000001</v>
      </c>
      <c r="BH24" s="403">
        <v>20.881810000000002</v>
      </c>
      <c r="BI24" s="403">
        <v>20.833320000000001</v>
      </c>
      <c r="BJ24" s="403">
        <v>21.143619999999999</v>
      </c>
      <c r="BK24" s="403">
        <v>20.585850000000001</v>
      </c>
      <c r="BL24" s="403">
        <v>20.305599999999998</v>
      </c>
      <c r="BM24" s="403">
        <v>20.441030000000001</v>
      </c>
      <c r="BN24" s="403">
        <v>20.398029999999999</v>
      </c>
      <c r="BO24" s="403">
        <v>20.490729999999999</v>
      </c>
      <c r="BP24" s="403">
        <v>21.136759999999999</v>
      </c>
      <c r="BQ24" s="403">
        <v>21.333469999999998</v>
      </c>
      <c r="BR24" s="403">
        <v>21.43458</v>
      </c>
      <c r="BS24" s="403">
        <v>20.88691</v>
      </c>
      <c r="BT24" s="403">
        <v>21.014810000000001</v>
      </c>
      <c r="BU24" s="403">
        <v>20.90577</v>
      </c>
      <c r="BV24" s="403">
        <v>21.184819999999998</v>
      </c>
    </row>
    <row r="25" spans="1:74" ht="11.1" customHeight="1" x14ac:dyDescent="0.2">
      <c r="A25" s="162" t="s">
        <v>288</v>
      </c>
      <c r="B25" s="173" t="s">
        <v>275</v>
      </c>
      <c r="C25" s="250">
        <v>0.14694087949000001</v>
      </c>
      <c r="D25" s="250">
        <v>0.14647635593</v>
      </c>
      <c r="E25" s="250">
        <v>0.19478680615999999</v>
      </c>
      <c r="F25" s="250">
        <v>0.11953398946</v>
      </c>
      <c r="G25" s="250">
        <v>0.16366372765000001</v>
      </c>
      <c r="H25" s="250">
        <v>0.15390873289000001</v>
      </c>
      <c r="I25" s="250">
        <v>0.14833445016999999</v>
      </c>
      <c r="J25" s="250">
        <v>0.16412825120999999</v>
      </c>
      <c r="K25" s="250">
        <v>0.13950850252999999</v>
      </c>
      <c r="L25" s="250">
        <v>0.18735442921000001</v>
      </c>
      <c r="M25" s="250">
        <v>0.16273468053000001</v>
      </c>
      <c r="N25" s="250">
        <v>0.12928898421999999</v>
      </c>
      <c r="O25" s="250">
        <v>0.14726919737999999</v>
      </c>
      <c r="P25" s="250">
        <v>0.14634751181</v>
      </c>
      <c r="Q25" s="250">
        <v>0.19473600452000001</v>
      </c>
      <c r="R25" s="250">
        <v>0.11961863012</v>
      </c>
      <c r="S25" s="250">
        <v>0.16385953774000001</v>
      </c>
      <c r="T25" s="250">
        <v>0.1541818392</v>
      </c>
      <c r="U25" s="250">
        <v>0.14865172574999999</v>
      </c>
      <c r="V25" s="250">
        <v>0.16432038053</v>
      </c>
      <c r="W25" s="250">
        <v>0.13943486998999999</v>
      </c>
      <c r="X25" s="250">
        <v>0.18736251992</v>
      </c>
      <c r="Y25" s="250">
        <v>0.16293785217000001</v>
      </c>
      <c r="Z25" s="250">
        <v>0.12929632865999999</v>
      </c>
      <c r="AA25" s="250">
        <v>0.139676473</v>
      </c>
      <c r="AB25" s="250">
        <v>0.143565421</v>
      </c>
      <c r="AC25" s="250">
        <v>0.184615426</v>
      </c>
      <c r="AD25" s="250">
        <v>0.11375015400000001</v>
      </c>
      <c r="AE25" s="250">
        <v>0.15566437</v>
      </c>
      <c r="AF25" s="250">
        <v>0.14615805300000001</v>
      </c>
      <c r="AG25" s="250">
        <v>0.14097278899999999</v>
      </c>
      <c r="AH25" s="250">
        <v>0.15609647400000001</v>
      </c>
      <c r="AI25" s="250">
        <v>7.2330683000000007E-2</v>
      </c>
      <c r="AJ25" s="250">
        <v>0.11770174</v>
      </c>
      <c r="AK25" s="250">
        <v>9.4800158999999995E-2</v>
      </c>
      <c r="AL25" s="250">
        <v>6.2824366000000006E-2</v>
      </c>
      <c r="AM25" s="250">
        <v>7.9247111999999995E-2</v>
      </c>
      <c r="AN25" s="250">
        <v>8.3083667999999999E-2</v>
      </c>
      <c r="AO25" s="250">
        <v>0.12358066400000001</v>
      </c>
      <c r="AP25" s="250">
        <v>5.3243776999999999E-2</v>
      </c>
      <c r="AQ25" s="250">
        <v>9.9593340000000002E-2</v>
      </c>
      <c r="AR25" s="250">
        <v>9.5641373000000002E-2</v>
      </c>
      <c r="AS25" s="250">
        <v>9.0525962000000001E-2</v>
      </c>
      <c r="AT25" s="250">
        <v>0.10644590800000001</v>
      </c>
      <c r="AU25" s="250">
        <v>8.7573995000000002E-2</v>
      </c>
      <c r="AV25" s="250">
        <v>0.13276011800000001</v>
      </c>
      <c r="AW25" s="250">
        <v>0.110740772</v>
      </c>
      <c r="AX25" s="250">
        <v>7.9195743999999998E-2</v>
      </c>
      <c r="AY25" s="250">
        <v>9.8799665999999994E-2</v>
      </c>
      <c r="AZ25" s="250">
        <v>0.102953668</v>
      </c>
      <c r="BA25" s="250">
        <v>0.14863759900000001</v>
      </c>
      <c r="BB25" s="250">
        <v>7.7304708E-2</v>
      </c>
      <c r="BC25" s="250">
        <v>0.123758645</v>
      </c>
      <c r="BD25" s="250">
        <v>0.114452659</v>
      </c>
      <c r="BE25" s="250">
        <v>0.110376666</v>
      </c>
      <c r="BF25" s="250">
        <v>0.13018164400000001</v>
      </c>
      <c r="BG25" s="403">
        <v>0.10649367999999999</v>
      </c>
      <c r="BH25" s="403">
        <v>0.15175461100000001</v>
      </c>
      <c r="BI25" s="403">
        <v>0.133912646</v>
      </c>
      <c r="BJ25" s="403">
        <v>0.102610694</v>
      </c>
      <c r="BK25" s="403">
        <v>9.8875570999999995E-2</v>
      </c>
      <c r="BL25" s="403">
        <v>0.103029076</v>
      </c>
      <c r="BM25" s="403">
        <v>0.14873979800000001</v>
      </c>
      <c r="BN25" s="403">
        <v>7.7364488999999995E-2</v>
      </c>
      <c r="BO25" s="403">
        <v>0.123842735</v>
      </c>
      <c r="BP25" s="403">
        <v>0.11453129300000001</v>
      </c>
      <c r="BQ25" s="403">
        <v>0.11045232300000001</v>
      </c>
      <c r="BR25" s="403">
        <v>0.130265983</v>
      </c>
      <c r="BS25" s="403">
        <v>0.10656412799999999</v>
      </c>
      <c r="BT25" s="403">
        <v>0.151851601</v>
      </c>
      <c r="BU25" s="403">
        <v>0.13399624099999999</v>
      </c>
      <c r="BV25" s="403">
        <v>0.102675932</v>
      </c>
    </row>
    <row r="26" spans="1:74" ht="11.1" customHeight="1" x14ac:dyDescent="0.2">
      <c r="A26" s="162" t="s">
        <v>289</v>
      </c>
      <c r="B26" s="173" t="s">
        <v>276</v>
      </c>
      <c r="C26" s="250">
        <v>2.4987096773999999</v>
      </c>
      <c r="D26" s="250">
        <v>2.5893928571</v>
      </c>
      <c r="E26" s="250">
        <v>2.3944516129000002</v>
      </c>
      <c r="F26" s="250">
        <v>2.3390333333000002</v>
      </c>
      <c r="G26" s="250">
        <v>2.3768387096999999</v>
      </c>
      <c r="H26" s="250">
        <v>2.4502333332999999</v>
      </c>
      <c r="I26" s="250">
        <v>2.4966129032</v>
      </c>
      <c r="J26" s="250">
        <v>2.5124838710000001</v>
      </c>
      <c r="K26" s="250">
        <v>2.5177333332999998</v>
      </c>
      <c r="L26" s="250">
        <v>2.4969032258000001</v>
      </c>
      <c r="M26" s="250">
        <v>2.4628000000000001</v>
      </c>
      <c r="N26" s="250">
        <v>2.4236451613000001</v>
      </c>
      <c r="O26" s="250">
        <v>2.4761290322999998</v>
      </c>
      <c r="P26" s="250">
        <v>2.4413448276</v>
      </c>
      <c r="Q26" s="250">
        <v>2.4094193547999998</v>
      </c>
      <c r="R26" s="250">
        <v>2.3670666667</v>
      </c>
      <c r="S26" s="250">
        <v>2.4102580644999998</v>
      </c>
      <c r="T26" s="250">
        <v>2.4984333332999999</v>
      </c>
      <c r="U26" s="250">
        <v>2.5070322581000002</v>
      </c>
      <c r="V26" s="250">
        <v>2.6375161290000002</v>
      </c>
      <c r="W26" s="250">
        <v>2.5638999999999998</v>
      </c>
      <c r="X26" s="250">
        <v>2.4526774194000001</v>
      </c>
      <c r="Y26" s="250">
        <v>2.4955333333</v>
      </c>
      <c r="Z26" s="250">
        <v>2.5727419354999999</v>
      </c>
      <c r="AA26" s="250">
        <v>2.3491935484000002</v>
      </c>
      <c r="AB26" s="250">
        <v>2.3231071429000001</v>
      </c>
      <c r="AC26" s="250">
        <v>2.3748064516</v>
      </c>
      <c r="AD26" s="250">
        <v>2.1580333333000001</v>
      </c>
      <c r="AE26" s="250">
        <v>2.4113870968</v>
      </c>
      <c r="AF26" s="250">
        <v>2.4358333333000002</v>
      </c>
      <c r="AG26" s="250">
        <v>2.4634838710000002</v>
      </c>
      <c r="AH26" s="250">
        <v>2.5596129032000001</v>
      </c>
      <c r="AI26" s="250">
        <v>2.4741333333000002</v>
      </c>
      <c r="AJ26" s="250">
        <v>2.4806451613</v>
      </c>
      <c r="AK26" s="250">
        <v>2.5618666666999999</v>
      </c>
      <c r="AL26" s="250">
        <v>2.4510645161000002</v>
      </c>
      <c r="AM26" s="250">
        <v>2.3811290323000001</v>
      </c>
      <c r="AN26" s="250">
        <v>2.4005357143000001</v>
      </c>
      <c r="AO26" s="250">
        <v>2.2574838709999998</v>
      </c>
      <c r="AP26" s="250">
        <v>2.2749999999999999</v>
      </c>
      <c r="AQ26" s="250">
        <v>2.4300322580999998</v>
      </c>
      <c r="AR26" s="250">
        <v>2.3934666667000002</v>
      </c>
      <c r="AS26" s="250">
        <v>2.5691935483999999</v>
      </c>
      <c r="AT26" s="250">
        <v>2.5594516128999998</v>
      </c>
      <c r="AU26" s="250">
        <v>2.6122999999999998</v>
      </c>
      <c r="AV26" s="250">
        <v>2.6579677418999998</v>
      </c>
      <c r="AW26" s="250">
        <v>2.5371000000000001</v>
      </c>
      <c r="AX26" s="250">
        <v>2.3301612903</v>
      </c>
      <c r="AY26" s="250">
        <v>2.3668064516</v>
      </c>
      <c r="AZ26" s="250">
        <v>2.4468928570999999</v>
      </c>
      <c r="BA26" s="250">
        <v>2.3062580645000001</v>
      </c>
      <c r="BB26" s="250">
        <v>2.4040666666999999</v>
      </c>
      <c r="BC26" s="250">
        <v>2.2236129031999998</v>
      </c>
      <c r="BD26" s="250">
        <v>2.4012652879999998</v>
      </c>
      <c r="BE26" s="250">
        <v>2.5033490999999999</v>
      </c>
      <c r="BF26" s="250">
        <v>2.5627856090000001</v>
      </c>
      <c r="BG26" s="403">
        <v>2.5135014139999998</v>
      </c>
      <c r="BH26" s="403">
        <v>2.4870044509999998</v>
      </c>
      <c r="BI26" s="403">
        <v>2.5097363530000001</v>
      </c>
      <c r="BJ26" s="403">
        <v>2.515373098</v>
      </c>
      <c r="BK26" s="403">
        <v>2.461452676</v>
      </c>
      <c r="BL26" s="403">
        <v>2.508767352</v>
      </c>
      <c r="BM26" s="403">
        <v>2.3989988690000001</v>
      </c>
      <c r="BN26" s="403">
        <v>2.339693166</v>
      </c>
      <c r="BO26" s="403">
        <v>2.4003992799999998</v>
      </c>
      <c r="BP26" s="403">
        <v>2.461324523</v>
      </c>
      <c r="BQ26" s="403">
        <v>2.4821765650000001</v>
      </c>
      <c r="BR26" s="403">
        <v>2.5401383489999998</v>
      </c>
      <c r="BS26" s="403">
        <v>2.4903221530000001</v>
      </c>
      <c r="BT26" s="403">
        <v>2.4631684639999998</v>
      </c>
      <c r="BU26" s="403">
        <v>2.4849042880000001</v>
      </c>
      <c r="BV26" s="403">
        <v>2.4897439540000001</v>
      </c>
    </row>
    <row r="27" spans="1:74" ht="11.1" customHeight="1" x14ac:dyDescent="0.2">
      <c r="A27" s="162" t="s">
        <v>290</v>
      </c>
      <c r="B27" s="173" t="s">
        <v>277</v>
      </c>
      <c r="C27" s="250">
        <v>13.053548386999999</v>
      </c>
      <c r="D27" s="250">
        <v>13.946107143000001</v>
      </c>
      <c r="E27" s="250">
        <v>13.545129032</v>
      </c>
      <c r="F27" s="250">
        <v>13.7529</v>
      </c>
      <c r="G27" s="250">
        <v>13.136838709999999</v>
      </c>
      <c r="H27" s="250">
        <v>14.053833333</v>
      </c>
      <c r="I27" s="250">
        <v>14.251322581</v>
      </c>
      <c r="J27" s="250">
        <v>14.037903225999999</v>
      </c>
      <c r="K27" s="250">
        <v>14.493366667</v>
      </c>
      <c r="L27" s="250">
        <v>13.960032258</v>
      </c>
      <c r="M27" s="250">
        <v>13.549733333000001</v>
      </c>
      <c r="N27" s="250">
        <v>13.925032258</v>
      </c>
      <c r="O27" s="250">
        <v>12.876903226</v>
      </c>
      <c r="P27" s="250">
        <v>13.842137931</v>
      </c>
      <c r="Q27" s="250">
        <v>13.897032257999999</v>
      </c>
      <c r="R27" s="250">
        <v>13.977866667000001</v>
      </c>
      <c r="S27" s="250">
        <v>13.59983871</v>
      </c>
      <c r="T27" s="250">
        <v>14.0174</v>
      </c>
      <c r="U27" s="250">
        <v>14.032774194</v>
      </c>
      <c r="V27" s="250">
        <v>14.564387096999999</v>
      </c>
      <c r="W27" s="250">
        <v>14.528433333000001</v>
      </c>
      <c r="X27" s="250">
        <v>14.264548387</v>
      </c>
      <c r="Y27" s="250">
        <v>14.056766667</v>
      </c>
      <c r="Z27" s="250">
        <v>14.040548386999999</v>
      </c>
      <c r="AA27" s="250">
        <v>13.512516129</v>
      </c>
      <c r="AB27" s="250">
        <v>13.9025</v>
      </c>
      <c r="AC27" s="250">
        <v>14.129290322999999</v>
      </c>
      <c r="AD27" s="250">
        <v>13.861133333</v>
      </c>
      <c r="AE27" s="250">
        <v>14.254741935</v>
      </c>
      <c r="AF27" s="250">
        <v>14.742666667</v>
      </c>
      <c r="AG27" s="250">
        <v>14.637774194</v>
      </c>
      <c r="AH27" s="250">
        <v>14.575774193999999</v>
      </c>
      <c r="AI27" s="250">
        <v>14.979133333</v>
      </c>
      <c r="AJ27" s="250">
        <v>14.514645161000001</v>
      </c>
      <c r="AK27" s="250">
        <v>14.537633333</v>
      </c>
      <c r="AL27" s="250">
        <v>14.179741934999999</v>
      </c>
      <c r="AM27" s="250">
        <v>13.301</v>
      </c>
      <c r="AN27" s="250">
        <v>14.535107142999999</v>
      </c>
      <c r="AO27" s="250">
        <v>14.22016129</v>
      </c>
      <c r="AP27" s="250">
        <v>14.1915</v>
      </c>
      <c r="AQ27" s="250">
        <v>13.972258065</v>
      </c>
      <c r="AR27" s="250">
        <v>14.3856</v>
      </c>
      <c r="AS27" s="250">
        <v>14.772193548000001</v>
      </c>
      <c r="AT27" s="250">
        <v>14.648161289999999</v>
      </c>
      <c r="AU27" s="250">
        <v>14.391299999999999</v>
      </c>
      <c r="AV27" s="250">
        <v>14.500580644999999</v>
      </c>
      <c r="AW27" s="250">
        <v>14.0939</v>
      </c>
      <c r="AX27" s="250">
        <v>13.535774194</v>
      </c>
      <c r="AY27" s="250">
        <v>13.706903226</v>
      </c>
      <c r="AZ27" s="250">
        <v>14.130107143</v>
      </c>
      <c r="BA27" s="250">
        <v>13.745903225999999</v>
      </c>
      <c r="BB27" s="250">
        <v>14.2339</v>
      </c>
      <c r="BC27" s="250">
        <v>13.776645160999999</v>
      </c>
      <c r="BD27" s="250">
        <v>14.384191026</v>
      </c>
      <c r="BE27" s="250">
        <v>14.532137129000001</v>
      </c>
      <c r="BF27" s="250">
        <v>14.346845748</v>
      </c>
      <c r="BG27" s="403">
        <v>14.825900538999999</v>
      </c>
      <c r="BH27" s="403">
        <v>14.588633324</v>
      </c>
      <c r="BI27" s="403">
        <v>14.226461498999999</v>
      </c>
      <c r="BJ27" s="403">
        <v>13.998641548</v>
      </c>
      <c r="BK27" s="403">
        <v>13.407937921</v>
      </c>
      <c r="BL27" s="403">
        <v>14.333313104</v>
      </c>
      <c r="BM27" s="403">
        <v>14.080076302</v>
      </c>
      <c r="BN27" s="403">
        <v>14.117903667</v>
      </c>
      <c r="BO27" s="403">
        <v>13.890113537</v>
      </c>
      <c r="BP27" s="403">
        <v>14.404388057</v>
      </c>
      <c r="BQ27" s="403">
        <v>14.603362647000001</v>
      </c>
      <c r="BR27" s="403">
        <v>14.421424233</v>
      </c>
      <c r="BS27" s="403">
        <v>14.89907459</v>
      </c>
      <c r="BT27" s="403">
        <v>14.662031613</v>
      </c>
      <c r="BU27" s="403">
        <v>14.299109182</v>
      </c>
      <c r="BV27" s="403">
        <v>14.066091189</v>
      </c>
    </row>
    <row r="28" spans="1:74" ht="11.1" customHeight="1" x14ac:dyDescent="0.2">
      <c r="A28" s="162" t="s">
        <v>291</v>
      </c>
      <c r="B28" s="173" t="s">
        <v>278</v>
      </c>
      <c r="C28" s="250">
        <v>4.5467096774</v>
      </c>
      <c r="D28" s="250">
        <v>5.0620357143000003</v>
      </c>
      <c r="E28" s="250">
        <v>4.5305483870999996</v>
      </c>
      <c r="F28" s="250">
        <v>4.1837</v>
      </c>
      <c r="G28" s="250">
        <v>3.6179032258000001</v>
      </c>
      <c r="H28" s="250">
        <v>3.6981666667000002</v>
      </c>
      <c r="I28" s="250">
        <v>3.8200322580999999</v>
      </c>
      <c r="J28" s="250">
        <v>3.9377096774</v>
      </c>
      <c r="K28" s="250">
        <v>3.8801999999999999</v>
      </c>
      <c r="L28" s="250">
        <v>3.8565806452000002</v>
      </c>
      <c r="M28" s="250">
        <v>3.9989666666999999</v>
      </c>
      <c r="N28" s="250">
        <v>4.6361290323000004</v>
      </c>
      <c r="O28" s="250">
        <v>4.3649354839000001</v>
      </c>
      <c r="P28" s="250">
        <v>4.6503103448000003</v>
      </c>
      <c r="Q28" s="250">
        <v>4.3763225806000001</v>
      </c>
      <c r="R28" s="250">
        <v>3.9476</v>
      </c>
      <c r="S28" s="250">
        <v>3.5540322580999999</v>
      </c>
      <c r="T28" s="250">
        <v>3.5358000000000001</v>
      </c>
      <c r="U28" s="250">
        <v>3.7540322581000001</v>
      </c>
      <c r="V28" s="250">
        <v>3.8355483870999998</v>
      </c>
      <c r="W28" s="250">
        <v>3.6974666667</v>
      </c>
      <c r="X28" s="250">
        <v>3.7525483871</v>
      </c>
      <c r="Y28" s="250">
        <v>4.1321000000000003</v>
      </c>
      <c r="Z28" s="250">
        <v>4.5711290323</v>
      </c>
      <c r="AA28" s="250">
        <v>4.1518064515999997</v>
      </c>
      <c r="AB28" s="250">
        <v>4.5375714285999997</v>
      </c>
      <c r="AC28" s="250">
        <v>4.2543225806000002</v>
      </c>
      <c r="AD28" s="250">
        <v>3.8262333332999998</v>
      </c>
      <c r="AE28" s="250">
        <v>3.5390000000000001</v>
      </c>
      <c r="AF28" s="250">
        <v>3.5089333332999999</v>
      </c>
      <c r="AG28" s="250">
        <v>3.6216451613</v>
      </c>
      <c r="AH28" s="250">
        <v>3.7319032258</v>
      </c>
      <c r="AI28" s="250">
        <v>3.6640000000000001</v>
      </c>
      <c r="AJ28" s="250">
        <v>3.6344516129</v>
      </c>
      <c r="AK28" s="250">
        <v>4.1334333333000002</v>
      </c>
      <c r="AL28" s="250">
        <v>4.5358064516000001</v>
      </c>
      <c r="AM28" s="250">
        <v>4.2957741934999998</v>
      </c>
      <c r="AN28" s="250">
        <v>4.5983928571000003</v>
      </c>
      <c r="AO28" s="250">
        <v>4.0703870968000002</v>
      </c>
      <c r="AP28" s="250">
        <v>3.6341333332999999</v>
      </c>
      <c r="AQ28" s="250">
        <v>3.4660645160999999</v>
      </c>
      <c r="AR28" s="250">
        <v>3.2684333333</v>
      </c>
      <c r="AS28" s="250">
        <v>3.5340645160999999</v>
      </c>
      <c r="AT28" s="250">
        <v>3.6288064516</v>
      </c>
      <c r="AU28" s="250">
        <v>3.5268999999999999</v>
      </c>
      <c r="AV28" s="250">
        <v>3.6527419354999999</v>
      </c>
      <c r="AW28" s="250">
        <v>3.8920666666999999</v>
      </c>
      <c r="AX28" s="250">
        <v>4.2278387097000003</v>
      </c>
      <c r="AY28" s="250">
        <v>4.0896129031999999</v>
      </c>
      <c r="AZ28" s="250">
        <v>4.3378214285999999</v>
      </c>
      <c r="BA28" s="250">
        <v>3.8529677419000001</v>
      </c>
      <c r="BB28" s="250">
        <v>3.5878000000000001</v>
      </c>
      <c r="BC28" s="250">
        <v>3.3220645161000002</v>
      </c>
      <c r="BD28" s="250">
        <v>3.2893355230000001</v>
      </c>
      <c r="BE28" s="250">
        <v>3.4286600819999999</v>
      </c>
      <c r="BF28" s="250">
        <v>3.5234371969999998</v>
      </c>
      <c r="BG28" s="403">
        <v>3.4199106779999999</v>
      </c>
      <c r="BH28" s="403">
        <v>3.4767869519999999</v>
      </c>
      <c r="BI28" s="403">
        <v>3.7298766099999998</v>
      </c>
      <c r="BJ28" s="403">
        <v>4.2569487910000001</v>
      </c>
      <c r="BK28" s="403">
        <v>4.0352601730000002</v>
      </c>
      <c r="BL28" s="403">
        <v>4.2939572730000002</v>
      </c>
      <c r="BM28" s="403">
        <v>3.935692719</v>
      </c>
      <c r="BN28" s="403">
        <v>3.5435633609999999</v>
      </c>
      <c r="BO28" s="403">
        <v>3.236506935</v>
      </c>
      <c r="BP28" s="403">
        <v>3.2558129</v>
      </c>
      <c r="BQ28" s="403">
        <v>3.3877278940000002</v>
      </c>
      <c r="BR28" s="403">
        <v>3.4859386780000001</v>
      </c>
      <c r="BS28" s="403">
        <v>3.3880943069999998</v>
      </c>
      <c r="BT28" s="403">
        <v>3.410166287</v>
      </c>
      <c r="BU28" s="403">
        <v>3.6669714020000002</v>
      </c>
      <c r="BV28" s="403">
        <v>4.195954682</v>
      </c>
    </row>
    <row r="29" spans="1:74" ht="11.1" customHeight="1" x14ac:dyDescent="0.2">
      <c r="A29" s="162" t="s">
        <v>292</v>
      </c>
      <c r="B29" s="173" t="s">
        <v>279</v>
      </c>
      <c r="C29" s="250">
        <v>6.2379677419000004</v>
      </c>
      <c r="D29" s="250">
        <v>6.4677499999999997</v>
      </c>
      <c r="E29" s="250">
        <v>6.2792903225999996</v>
      </c>
      <c r="F29" s="250">
        <v>6.2129000000000003</v>
      </c>
      <c r="G29" s="250">
        <v>6.0327096773999997</v>
      </c>
      <c r="H29" s="250">
        <v>6.2121666667</v>
      </c>
      <c r="I29" s="250">
        <v>6.3240322580999999</v>
      </c>
      <c r="J29" s="250">
        <v>6.3490967742000004</v>
      </c>
      <c r="K29" s="250">
        <v>6.3081666667</v>
      </c>
      <c r="L29" s="250">
        <v>6.3315161289999997</v>
      </c>
      <c r="M29" s="250">
        <v>6.4500666666999997</v>
      </c>
      <c r="N29" s="250">
        <v>6.6818387097</v>
      </c>
      <c r="O29" s="250">
        <v>6.5234193547999997</v>
      </c>
      <c r="P29" s="250">
        <v>6.7801034483000002</v>
      </c>
      <c r="Q29" s="250">
        <v>6.4819354839000001</v>
      </c>
      <c r="R29" s="250">
        <v>6.3918666667000004</v>
      </c>
      <c r="S29" s="250">
        <v>6.4139677418999996</v>
      </c>
      <c r="T29" s="250">
        <v>6.4859999999999998</v>
      </c>
      <c r="U29" s="250">
        <v>6.3070645160999996</v>
      </c>
      <c r="V29" s="250">
        <v>6.6142903225999996</v>
      </c>
      <c r="W29" s="250">
        <v>6.4763999999999999</v>
      </c>
      <c r="X29" s="250">
        <v>6.3221935483999996</v>
      </c>
      <c r="Y29" s="250">
        <v>6.6979333333</v>
      </c>
      <c r="Z29" s="250">
        <v>6.8707741935</v>
      </c>
      <c r="AA29" s="250">
        <v>6.4587741935</v>
      </c>
      <c r="AB29" s="250">
        <v>6.8244999999999996</v>
      </c>
      <c r="AC29" s="250">
        <v>6.6899354839000003</v>
      </c>
      <c r="AD29" s="250">
        <v>6.4239333332999999</v>
      </c>
      <c r="AE29" s="250">
        <v>6.6398709677000003</v>
      </c>
      <c r="AF29" s="250">
        <v>6.6376333333000002</v>
      </c>
      <c r="AG29" s="250">
        <v>6.5608709676999997</v>
      </c>
      <c r="AH29" s="250">
        <v>6.5393225806000004</v>
      </c>
      <c r="AI29" s="250">
        <v>6.5688000000000004</v>
      </c>
      <c r="AJ29" s="250">
        <v>6.4633870968</v>
      </c>
      <c r="AK29" s="250">
        <v>6.7103000000000002</v>
      </c>
      <c r="AL29" s="250">
        <v>6.7014838709999998</v>
      </c>
      <c r="AM29" s="250">
        <v>6.5771290323000002</v>
      </c>
      <c r="AN29" s="250">
        <v>6.7297500000000001</v>
      </c>
      <c r="AO29" s="250">
        <v>6.5786774193999999</v>
      </c>
      <c r="AP29" s="250">
        <v>6.5442</v>
      </c>
      <c r="AQ29" s="250">
        <v>6.6111935484000002</v>
      </c>
      <c r="AR29" s="250">
        <v>6.6147999999999998</v>
      </c>
      <c r="AS29" s="250">
        <v>6.4935806451999998</v>
      </c>
      <c r="AT29" s="250">
        <v>6.4765806452000003</v>
      </c>
      <c r="AU29" s="250">
        <v>6.3605666666999996</v>
      </c>
      <c r="AV29" s="250">
        <v>6.2222580645000001</v>
      </c>
      <c r="AW29" s="250">
        <v>6.4469000000000003</v>
      </c>
      <c r="AX29" s="250">
        <v>6.3570000000000002</v>
      </c>
      <c r="AY29" s="250">
        <v>6.5754516129000002</v>
      </c>
      <c r="AZ29" s="250">
        <v>6.5987142856999998</v>
      </c>
      <c r="BA29" s="250">
        <v>6.2689032257999999</v>
      </c>
      <c r="BB29" s="250">
        <v>6.6528666666999996</v>
      </c>
      <c r="BC29" s="250">
        <v>6.3968064515999998</v>
      </c>
      <c r="BD29" s="250">
        <v>6.375257124</v>
      </c>
      <c r="BE29" s="250">
        <v>6.3794900419999996</v>
      </c>
      <c r="BF29" s="250">
        <v>6.4292197279999996</v>
      </c>
      <c r="BG29" s="403">
        <v>6.3517022020000002</v>
      </c>
      <c r="BH29" s="403">
        <v>6.225642541</v>
      </c>
      <c r="BI29" s="403">
        <v>6.4315590130000002</v>
      </c>
      <c r="BJ29" s="403">
        <v>6.6065153309999998</v>
      </c>
      <c r="BK29" s="403">
        <v>6.3829573589999997</v>
      </c>
      <c r="BL29" s="403">
        <v>6.6191356539999999</v>
      </c>
      <c r="BM29" s="403">
        <v>6.4216954939999997</v>
      </c>
      <c r="BN29" s="403">
        <v>6.3064114050000004</v>
      </c>
      <c r="BO29" s="403">
        <v>6.3377839470000001</v>
      </c>
      <c r="BP29" s="403">
        <v>6.3788421289999997</v>
      </c>
      <c r="BQ29" s="403">
        <v>6.3640197230000002</v>
      </c>
      <c r="BR29" s="403">
        <v>6.4139256329999998</v>
      </c>
      <c r="BS29" s="403">
        <v>6.3352021489999997</v>
      </c>
      <c r="BT29" s="403">
        <v>6.3270636700000003</v>
      </c>
      <c r="BU29" s="403">
        <v>6.5309104639999997</v>
      </c>
      <c r="BV29" s="403">
        <v>6.7016522759999999</v>
      </c>
    </row>
    <row r="30" spans="1:74" ht="11.1" customHeight="1" x14ac:dyDescent="0.2">
      <c r="A30" s="162" t="s">
        <v>299</v>
      </c>
      <c r="B30" s="173" t="s">
        <v>280</v>
      </c>
      <c r="C30" s="250">
        <v>47.699144394000001</v>
      </c>
      <c r="D30" s="250">
        <v>48.816943971000001</v>
      </c>
      <c r="E30" s="250">
        <v>47.552859630999997</v>
      </c>
      <c r="F30" s="250">
        <v>49.787003077000001</v>
      </c>
      <c r="G30" s="250">
        <v>48.339667634000001</v>
      </c>
      <c r="H30" s="250">
        <v>51.297680603000003</v>
      </c>
      <c r="I30" s="250">
        <v>50.557473356999999</v>
      </c>
      <c r="J30" s="250">
        <v>49.172913588999997</v>
      </c>
      <c r="K30" s="250">
        <v>50.649607727000003</v>
      </c>
      <c r="L30" s="250">
        <v>49.274424588000002</v>
      </c>
      <c r="M30" s="250">
        <v>49.307647017999997</v>
      </c>
      <c r="N30" s="250">
        <v>51.461132268</v>
      </c>
      <c r="O30" s="250">
        <v>47.687595528000003</v>
      </c>
      <c r="P30" s="250">
        <v>50.47989587</v>
      </c>
      <c r="Q30" s="250">
        <v>50.080540771999999</v>
      </c>
      <c r="R30" s="250">
        <v>50.601749495999996</v>
      </c>
      <c r="S30" s="250">
        <v>50.672285977999998</v>
      </c>
      <c r="T30" s="250">
        <v>50.31070313</v>
      </c>
      <c r="U30" s="250">
        <v>49.606318498</v>
      </c>
      <c r="V30" s="250">
        <v>51.233083700999998</v>
      </c>
      <c r="W30" s="250">
        <v>49.993914099000001</v>
      </c>
      <c r="X30" s="250">
        <v>49.122416907999998</v>
      </c>
      <c r="Y30" s="250">
        <v>50.626394783999999</v>
      </c>
      <c r="Z30" s="250">
        <v>51.079541534999997</v>
      </c>
      <c r="AA30" s="250">
        <v>49.159614312999999</v>
      </c>
      <c r="AB30" s="250">
        <v>50.341308355999999</v>
      </c>
      <c r="AC30" s="250">
        <v>50.948389167999999</v>
      </c>
      <c r="AD30" s="250">
        <v>50.618958642000003</v>
      </c>
      <c r="AE30" s="250">
        <v>51.966017401999999</v>
      </c>
      <c r="AF30" s="250">
        <v>52.447273183999997</v>
      </c>
      <c r="AG30" s="250">
        <v>51.050468348000003</v>
      </c>
      <c r="AH30" s="250">
        <v>51.157126644999998</v>
      </c>
      <c r="AI30" s="250">
        <v>52.445272611999997</v>
      </c>
      <c r="AJ30" s="250">
        <v>51.223397626000001</v>
      </c>
      <c r="AK30" s="250">
        <v>52.601684231</v>
      </c>
      <c r="AL30" s="250">
        <v>50.910971009999997</v>
      </c>
      <c r="AM30" s="250">
        <v>51.064852096000003</v>
      </c>
      <c r="AN30" s="250">
        <v>51.660720195000003</v>
      </c>
      <c r="AO30" s="250">
        <v>51.951881233999998</v>
      </c>
      <c r="AP30" s="250">
        <v>52.176169952999999</v>
      </c>
      <c r="AQ30" s="250">
        <v>52.247778144000002</v>
      </c>
      <c r="AR30" s="250">
        <v>53.400411427000002</v>
      </c>
      <c r="AS30" s="250">
        <v>52.675633351999998</v>
      </c>
      <c r="AT30" s="250">
        <v>52.367309599999999</v>
      </c>
      <c r="AU30" s="250">
        <v>52.663099920000001</v>
      </c>
      <c r="AV30" s="250">
        <v>52.265083728</v>
      </c>
      <c r="AW30" s="250">
        <v>52.931057543999998</v>
      </c>
      <c r="AX30" s="250">
        <v>53.523838738999999</v>
      </c>
      <c r="AY30" s="250">
        <v>52.075132865999997</v>
      </c>
      <c r="AZ30" s="250">
        <v>53.141630773000003</v>
      </c>
      <c r="BA30" s="250">
        <v>52.684611314999998</v>
      </c>
      <c r="BB30" s="250">
        <v>53.273947902000003</v>
      </c>
      <c r="BC30" s="250">
        <v>53.375958060999999</v>
      </c>
      <c r="BD30" s="250">
        <v>53.851428747999996</v>
      </c>
      <c r="BE30" s="250">
        <v>53.683030184000003</v>
      </c>
      <c r="BF30" s="250">
        <v>53.097965418000001</v>
      </c>
      <c r="BG30" s="403">
        <v>53.845986584999999</v>
      </c>
      <c r="BH30" s="403">
        <v>52.963658543000001</v>
      </c>
      <c r="BI30" s="403">
        <v>53.796196168000002</v>
      </c>
      <c r="BJ30" s="403">
        <v>54.412790301000001</v>
      </c>
      <c r="BK30" s="403">
        <v>52.719731213000003</v>
      </c>
      <c r="BL30" s="403">
        <v>54.223854676000002</v>
      </c>
      <c r="BM30" s="403">
        <v>53.934456513999997</v>
      </c>
      <c r="BN30" s="403">
        <v>54.401680366000001</v>
      </c>
      <c r="BO30" s="403">
        <v>54.513453945999998</v>
      </c>
      <c r="BP30" s="403">
        <v>55.018776172999999</v>
      </c>
      <c r="BQ30" s="403">
        <v>54.708338472000001</v>
      </c>
      <c r="BR30" s="403">
        <v>54.244503149000003</v>
      </c>
      <c r="BS30" s="403">
        <v>55.030650792000003</v>
      </c>
      <c r="BT30" s="403">
        <v>54.062758699</v>
      </c>
      <c r="BU30" s="403">
        <v>54.971474800999999</v>
      </c>
      <c r="BV30" s="403">
        <v>55.638197284999997</v>
      </c>
    </row>
    <row r="31" spans="1:74" ht="11.1" customHeight="1" x14ac:dyDescent="0.2">
      <c r="A31" s="162" t="s">
        <v>294</v>
      </c>
      <c r="B31" s="173" t="s">
        <v>956</v>
      </c>
      <c r="C31" s="250">
        <v>4.4480548969999996</v>
      </c>
      <c r="D31" s="250">
        <v>4.5525851380000004</v>
      </c>
      <c r="E31" s="250">
        <v>4.2366310694999996</v>
      </c>
      <c r="F31" s="250">
        <v>4.5952097996000001</v>
      </c>
      <c r="G31" s="250">
        <v>4.7178012762000003</v>
      </c>
      <c r="H31" s="250">
        <v>4.8612298246999996</v>
      </c>
      <c r="I31" s="250">
        <v>4.9458927279999996</v>
      </c>
      <c r="J31" s="250">
        <v>5.0324440143000002</v>
      </c>
      <c r="K31" s="250">
        <v>4.7473857132999999</v>
      </c>
      <c r="L31" s="250">
        <v>4.7180507923999997</v>
      </c>
      <c r="M31" s="250">
        <v>4.774894121</v>
      </c>
      <c r="N31" s="250">
        <v>4.8531954452999999</v>
      </c>
      <c r="O31" s="250">
        <v>4.5051864163999999</v>
      </c>
      <c r="P31" s="250">
        <v>4.7631126623000002</v>
      </c>
      <c r="Q31" s="250">
        <v>4.6382460741999996</v>
      </c>
      <c r="R31" s="250">
        <v>4.5028596627999997</v>
      </c>
      <c r="S31" s="250">
        <v>4.5973226383999997</v>
      </c>
      <c r="T31" s="250">
        <v>4.8141329179000003</v>
      </c>
      <c r="U31" s="250">
        <v>4.9623911313000004</v>
      </c>
      <c r="V31" s="250">
        <v>5.1534503989999996</v>
      </c>
      <c r="W31" s="250">
        <v>4.9179301234999997</v>
      </c>
      <c r="X31" s="250">
        <v>4.9470562746000004</v>
      </c>
      <c r="Y31" s="250">
        <v>4.9590499960000001</v>
      </c>
      <c r="Z31" s="250">
        <v>4.9653780287</v>
      </c>
      <c r="AA31" s="250">
        <v>4.4920476928999999</v>
      </c>
      <c r="AB31" s="250">
        <v>4.7062820583000002</v>
      </c>
      <c r="AC31" s="250">
        <v>4.5811148524999998</v>
      </c>
      <c r="AD31" s="250">
        <v>4.6649460195000003</v>
      </c>
      <c r="AE31" s="250">
        <v>4.6960516016999998</v>
      </c>
      <c r="AF31" s="250">
        <v>4.9483724113000003</v>
      </c>
      <c r="AG31" s="250">
        <v>5.0705104957999998</v>
      </c>
      <c r="AH31" s="250">
        <v>5.0553298660000001</v>
      </c>
      <c r="AI31" s="250">
        <v>5.0742260947000002</v>
      </c>
      <c r="AJ31" s="250">
        <v>4.9078482228000002</v>
      </c>
      <c r="AK31" s="250">
        <v>4.9028697793999996</v>
      </c>
      <c r="AL31" s="250">
        <v>4.9114027085999998</v>
      </c>
      <c r="AM31" s="250">
        <v>4.7596880270000002</v>
      </c>
      <c r="AN31" s="250">
        <v>4.9076973700000002</v>
      </c>
      <c r="AO31" s="250">
        <v>4.7393794050000002</v>
      </c>
      <c r="AP31" s="250">
        <v>4.6486913540000003</v>
      </c>
      <c r="AQ31" s="250">
        <v>4.8396599980000001</v>
      </c>
      <c r="AR31" s="250">
        <v>5.0417465029999997</v>
      </c>
      <c r="AS31" s="250">
        <v>5.1041385589999999</v>
      </c>
      <c r="AT31" s="250">
        <v>5.2090797750000002</v>
      </c>
      <c r="AU31" s="250">
        <v>5.0210433610000003</v>
      </c>
      <c r="AV31" s="250">
        <v>4.9465916099999996</v>
      </c>
      <c r="AW31" s="250">
        <v>5.0053118740000002</v>
      </c>
      <c r="AX31" s="250">
        <v>5.0229117959999998</v>
      </c>
      <c r="AY31" s="250">
        <v>4.6848813549999999</v>
      </c>
      <c r="AZ31" s="250">
        <v>4.9227877800000002</v>
      </c>
      <c r="BA31" s="250">
        <v>4.7863599140000002</v>
      </c>
      <c r="BB31" s="250">
        <v>4.7043005090000003</v>
      </c>
      <c r="BC31" s="250">
        <v>4.8364949990000001</v>
      </c>
      <c r="BD31" s="250">
        <v>5.045937232</v>
      </c>
      <c r="BE31" s="250">
        <v>5.0905670150000004</v>
      </c>
      <c r="BF31" s="250">
        <v>5.197871192</v>
      </c>
      <c r="BG31" s="403">
        <v>5.1110251179999997</v>
      </c>
      <c r="BH31" s="403">
        <v>5.0123199600000001</v>
      </c>
      <c r="BI31" s="403">
        <v>5.08332608</v>
      </c>
      <c r="BJ31" s="403">
        <v>5.140910785</v>
      </c>
      <c r="BK31" s="403">
        <v>4.7262223399999996</v>
      </c>
      <c r="BL31" s="403">
        <v>4.9666476729999998</v>
      </c>
      <c r="BM31" s="403">
        <v>4.8293230630000004</v>
      </c>
      <c r="BN31" s="403">
        <v>4.7716803780000001</v>
      </c>
      <c r="BO31" s="403">
        <v>4.9057577339999998</v>
      </c>
      <c r="BP31" s="403">
        <v>5.1179488769999999</v>
      </c>
      <c r="BQ31" s="403">
        <v>5.2644398920000004</v>
      </c>
      <c r="BR31" s="403">
        <v>5.3736488690000002</v>
      </c>
      <c r="BS31" s="403">
        <v>5.2867190109999997</v>
      </c>
      <c r="BT31" s="403">
        <v>5.1118943860000003</v>
      </c>
      <c r="BU31" s="403">
        <v>5.2097019070000004</v>
      </c>
      <c r="BV31" s="403">
        <v>5.2939856350000003</v>
      </c>
    </row>
    <row r="32" spans="1:74" ht="11.1" customHeight="1" x14ac:dyDescent="0.2">
      <c r="A32" s="162" t="s">
        <v>295</v>
      </c>
      <c r="B32" s="173" t="s">
        <v>277</v>
      </c>
      <c r="C32" s="250">
        <v>0.65806004271999996</v>
      </c>
      <c r="D32" s="250">
        <v>0.66441297494999996</v>
      </c>
      <c r="E32" s="250">
        <v>0.70524744975999998</v>
      </c>
      <c r="F32" s="250">
        <v>0.67427970307999996</v>
      </c>
      <c r="G32" s="250">
        <v>0.69501516524999996</v>
      </c>
      <c r="H32" s="250">
        <v>0.71537948767000004</v>
      </c>
      <c r="I32" s="250">
        <v>0.70214480225999998</v>
      </c>
      <c r="J32" s="250">
        <v>0.72150112332000005</v>
      </c>
      <c r="K32" s="250">
        <v>0.71234048439999997</v>
      </c>
      <c r="L32" s="250">
        <v>0.69755117724000004</v>
      </c>
      <c r="M32" s="250">
        <v>0.72698411149999997</v>
      </c>
      <c r="N32" s="250">
        <v>0.71382154530999997</v>
      </c>
      <c r="O32" s="250">
        <v>0.68905148082000001</v>
      </c>
      <c r="P32" s="250">
        <v>0.71072196700000001</v>
      </c>
      <c r="Q32" s="250">
        <v>0.70651788263000004</v>
      </c>
      <c r="R32" s="250">
        <v>0.72179556198999995</v>
      </c>
      <c r="S32" s="250">
        <v>0.7249185547</v>
      </c>
      <c r="T32" s="250">
        <v>0.7540096127</v>
      </c>
      <c r="U32" s="250">
        <v>0.73796276943000005</v>
      </c>
      <c r="V32" s="250">
        <v>0.73671097223000004</v>
      </c>
      <c r="W32" s="250">
        <v>0.71668275397000003</v>
      </c>
      <c r="X32" s="250">
        <v>0.73514331955000001</v>
      </c>
      <c r="Y32" s="250">
        <v>0.72201480318</v>
      </c>
      <c r="Z32" s="250">
        <v>0.71568150458000002</v>
      </c>
      <c r="AA32" s="250">
        <v>0.723117283</v>
      </c>
      <c r="AB32" s="250">
        <v>0.72831710500000002</v>
      </c>
      <c r="AC32" s="250">
        <v>0.72877194999999995</v>
      </c>
      <c r="AD32" s="250">
        <v>0.71902944999999996</v>
      </c>
      <c r="AE32" s="250">
        <v>0.72002153000000002</v>
      </c>
      <c r="AF32" s="250">
        <v>0.73647891600000004</v>
      </c>
      <c r="AG32" s="250">
        <v>0.73529694199999995</v>
      </c>
      <c r="AH32" s="250">
        <v>0.73922824499999995</v>
      </c>
      <c r="AI32" s="250">
        <v>0.74467802800000005</v>
      </c>
      <c r="AJ32" s="250">
        <v>0.75218254500000004</v>
      </c>
      <c r="AK32" s="250">
        <v>0.74073353600000003</v>
      </c>
      <c r="AL32" s="250">
        <v>0.73848239400000004</v>
      </c>
      <c r="AM32" s="250">
        <v>0.74162081000000002</v>
      </c>
      <c r="AN32" s="250">
        <v>0.74694500399999997</v>
      </c>
      <c r="AO32" s="250">
        <v>0.74738497599999998</v>
      </c>
      <c r="AP32" s="250">
        <v>0.73786254699999998</v>
      </c>
      <c r="AQ32" s="250">
        <v>0.73889454499999996</v>
      </c>
      <c r="AR32" s="250">
        <v>0.755785288</v>
      </c>
      <c r="AS32" s="250">
        <v>0.754490361</v>
      </c>
      <c r="AT32" s="250">
        <v>0.75849224900000001</v>
      </c>
      <c r="AU32" s="250">
        <v>0.76406543699999996</v>
      </c>
      <c r="AV32" s="250">
        <v>0.77157214600000001</v>
      </c>
      <c r="AW32" s="250">
        <v>0.75982862900000003</v>
      </c>
      <c r="AX32" s="250">
        <v>0.75754330400000003</v>
      </c>
      <c r="AY32" s="250">
        <v>0.75113929300000004</v>
      </c>
      <c r="AZ32" s="250">
        <v>0.75660907300000002</v>
      </c>
      <c r="BA32" s="250">
        <v>0.75692470599999995</v>
      </c>
      <c r="BB32" s="250">
        <v>0.74729835600000005</v>
      </c>
      <c r="BC32" s="250">
        <v>0.74846781200000001</v>
      </c>
      <c r="BD32" s="250">
        <v>0.76576613299999996</v>
      </c>
      <c r="BE32" s="250">
        <v>0.76483661000000003</v>
      </c>
      <c r="BF32" s="250">
        <v>0.76893557999999995</v>
      </c>
      <c r="BG32" s="403">
        <v>0.77464090799999996</v>
      </c>
      <c r="BH32" s="403">
        <v>0.78194129899999998</v>
      </c>
      <c r="BI32" s="403">
        <v>0.76991748800000004</v>
      </c>
      <c r="BJ32" s="403">
        <v>0.76744764399999998</v>
      </c>
      <c r="BK32" s="403">
        <v>0.76078559199999995</v>
      </c>
      <c r="BL32" s="403">
        <v>0.766404474</v>
      </c>
      <c r="BM32" s="403">
        <v>0.76659183399999997</v>
      </c>
      <c r="BN32" s="403">
        <v>0.75685672000000004</v>
      </c>
      <c r="BO32" s="403">
        <v>0.75816234299999996</v>
      </c>
      <c r="BP32" s="403">
        <v>0.775873853</v>
      </c>
      <c r="BQ32" s="403">
        <v>0.77531326199999995</v>
      </c>
      <c r="BR32" s="403">
        <v>0.77950526499999995</v>
      </c>
      <c r="BS32" s="403">
        <v>0.785342702</v>
      </c>
      <c r="BT32" s="403">
        <v>0.79243820600000003</v>
      </c>
      <c r="BU32" s="403">
        <v>0.78013111599999996</v>
      </c>
      <c r="BV32" s="403">
        <v>0.77748032300000003</v>
      </c>
    </row>
    <row r="33" spans="1:74" ht="11.1" customHeight="1" x14ac:dyDescent="0.2">
      <c r="A33" s="162" t="s">
        <v>296</v>
      </c>
      <c r="B33" s="173" t="s">
        <v>282</v>
      </c>
      <c r="C33" s="250">
        <v>12.070459985999999</v>
      </c>
      <c r="D33" s="250">
        <v>12.440753946999999</v>
      </c>
      <c r="E33" s="250">
        <v>11.640461629000001</v>
      </c>
      <c r="F33" s="250">
        <v>13.190958261</v>
      </c>
      <c r="G33" s="250">
        <v>11.058326202</v>
      </c>
      <c r="H33" s="250">
        <v>13.184597986</v>
      </c>
      <c r="I33" s="250">
        <v>13.299204637000001</v>
      </c>
      <c r="J33" s="250">
        <v>11.872833658999999</v>
      </c>
      <c r="K33" s="250">
        <v>12.534988637</v>
      </c>
      <c r="L33" s="250">
        <v>11.854794102</v>
      </c>
      <c r="M33" s="250">
        <v>11.912654986</v>
      </c>
      <c r="N33" s="250">
        <v>13.605271506999999</v>
      </c>
      <c r="O33" s="250">
        <v>11.450268209000001</v>
      </c>
      <c r="P33" s="250">
        <v>13.439682726999999</v>
      </c>
      <c r="Q33" s="250">
        <v>12.865941441</v>
      </c>
      <c r="R33" s="250">
        <v>13.416230599</v>
      </c>
      <c r="S33" s="250">
        <v>13.136027672999999</v>
      </c>
      <c r="T33" s="250">
        <v>12.690636434</v>
      </c>
      <c r="U33" s="250">
        <v>12.147698317</v>
      </c>
      <c r="V33" s="250">
        <v>12.795016387</v>
      </c>
      <c r="W33" s="250">
        <v>12.887159930999999</v>
      </c>
      <c r="X33" s="250">
        <v>11.7812172</v>
      </c>
      <c r="Y33" s="250">
        <v>13.176288438</v>
      </c>
      <c r="Z33" s="250">
        <v>13.786673898</v>
      </c>
      <c r="AA33" s="250">
        <v>12.913265829</v>
      </c>
      <c r="AB33" s="250">
        <v>12.974052974999999</v>
      </c>
      <c r="AC33" s="250">
        <v>13.601842481</v>
      </c>
      <c r="AD33" s="250">
        <v>13.223668762000001</v>
      </c>
      <c r="AE33" s="250">
        <v>13.841813574</v>
      </c>
      <c r="AF33" s="250">
        <v>13.750516344999999</v>
      </c>
      <c r="AG33" s="250">
        <v>12.85559005</v>
      </c>
      <c r="AH33" s="250">
        <v>12.689670186000001</v>
      </c>
      <c r="AI33" s="250">
        <v>14.005562947</v>
      </c>
      <c r="AJ33" s="250">
        <v>12.983171867999999</v>
      </c>
      <c r="AK33" s="250">
        <v>14.491019872000001</v>
      </c>
      <c r="AL33" s="250">
        <v>13.01798404</v>
      </c>
      <c r="AM33" s="250">
        <v>13.56003274</v>
      </c>
      <c r="AN33" s="250">
        <v>13.972947567</v>
      </c>
      <c r="AO33" s="250">
        <v>13.890397642</v>
      </c>
      <c r="AP33" s="250">
        <v>14.181966516999999</v>
      </c>
      <c r="AQ33" s="250">
        <v>13.980119882</v>
      </c>
      <c r="AR33" s="250">
        <v>13.825047816</v>
      </c>
      <c r="AS33" s="250">
        <v>13.773417951000001</v>
      </c>
      <c r="AT33" s="250">
        <v>13.354103070000001</v>
      </c>
      <c r="AU33" s="250">
        <v>14.082354198000001</v>
      </c>
      <c r="AV33" s="250">
        <v>13.261011229999999</v>
      </c>
      <c r="AW33" s="250">
        <v>14.096741856</v>
      </c>
      <c r="AX33" s="250">
        <v>14.494599953</v>
      </c>
      <c r="AY33" s="250">
        <v>14.030296141999999</v>
      </c>
      <c r="AZ33" s="250">
        <v>14.455844995</v>
      </c>
      <c r="BA33" s="250">
        <v>14.368962904</v>
      </c>
      <c r="BB33" s="250">
        <v>14.768700205</v>
      </c>
      <c r="BC33" s="250">
        <v>14.558125243999999</v>
      </c>
      <c r="BD33" s="250">
        <v>14.395733028</v>
      </c>
      <c r="BE33" s="250">
        <v>14.340111434000001</v>
      </c>
      <c r="BF33" s="250">
        <v>13.904168587999999</v>
      </c>
      <c r="BG33" s="403">
        <v>14.654501439000001</v>
      </c>
      <c r="BH33" s="403">
        <v>13.802553686</v>
      </c>
      <c r="BI33" s="403">
        <v>14.663654433</v>
      </c>
      <c r="BJ33" s="403">
        <v>15.071868034</v>
      </c>
      <c r="BK33" s="403">
        <v>14.571075208</v>
      </c>
      <c r="BL33" s="403">
        <v>15.010308579</v>
      </c>
      <c r="BM33" s="403">
        <v>14.918128956</v>
      </c>
      <c r="BN33" s="403">
        <v>15.227970856000001</v>
      </c>
      <c r="BO33" s="403">
        <v>15.008599472</v>
      </c>
      <c r="BP33" s="403">
        <v>14.839869455000001</v>
      </c>
      <c r="BQ33" s="403">
        <v>14.782609375</v>
      </c>
      <c r="BR33" s="403">
        <v>14.331098527</v>
      </c>
      <c r="BS33" s="403">
        <v>15.111848363</v>
      </c>
      <c r="BT33" s="403">
        <v>14.229654245000001</v>
      </c>
      <c r="BU33" s="403">
        <v>15.126640038</v>
      </c>
      <c r="BV33" s="403">
        <v>15.554033889999999</v>
      </c>
    </row>
    <row r="34" spans="1:74" ht="11.1" customHeight="1" x14ac:dyDescent="0.2">
      <c r="A34" s="162" t="s">
        <v>297</v>
      </c>
      <c r="B34" s="173" t="s">
        <v>283</v>
      </c>
      <c r="C34" s="250">
        <v>12.011333411000001</v>
      </c>
      <c r="D34" s="250">
        <v>12.536725532</v>
      </c>
      <c r="E34" s="250">
        <v>12.243356714999999</v>
      </c>
      <c r="F34" s="250">
        <v>12.400564933</v>
      </c>
      <c r="G34" s="250">
        <v>12.463078956</v>
      </c>
      <c r="H34" s="250">
        <v>12.523880255</v>
      </c>
      <c r="I34" s="250">
        <v>12.057474128999999</v>
      </c>
      <c r="J34" s="250">
        <v>11.978240384999999</v>
      </c>
      <c r="K34" s="250">
        <v>12.434923419</v>
      </c>
      <c r="L34" s="250">
        <v>12.242378838</v>
      </c>
      <c r="M34" s="250">
        <v>12.428302999</v>
      </c>
      <c r="N34" s="250">
        <v>12.834431716999999</v>
      </c>
      <c r="O34" s="250">
        <v>12.856404369</v>
      </c>
      <c r="P34" s="250">
        <v>13.209521757999999</v>
      </c>
      <c r="Q34" s="250">
        <v>13.257697224999999</v>
      </c>
      <c r="R34" s="250">
        <v>13.470595668</v>
      </c>
      <c r="S34" s="250">
        <v>13.141914634000001</v>
      </c>
      <c r="T34" s="250">
        <v>12.543747816</v>
      </c>
      <c r="U34" s="250">
        <v>12.602690309</v>
      </c>
      <c r="V34" s="250">
        <v>12.906043713000001</v>
      </c>
      <c r="W34" s="250">
        <v>12.588781682</v>
      </c>
      <c r="X34" s="250">
        <v>12.961994324999999</v>
      </c>
      <c r="Y34" s="250">
        <v>13.146418451000001</v>
      </c>
      <c r="Z34" s="250">
        <v>12.958646086</v>
      </c>
      <c r="AA34" s="250">
        <v>12.814977025999999</v>
      </c>
      <c r="AB34" s="250">
        <v>13.422641394999999</v>
      </c>
      <c r="AC34" s="250">
        <v>13.392848728000001</v>
      </c>
      <c r="AD34" s="250">
        <v>13.46746139</v>
      </c>
      <c r="AE34" s="250">
        <v>13.652924104</v>
      </c>
      <c r="AF34" s="250">
        <v>13.377667603000001</v>
      </c>
      <c r="AG34" s="250">
        <v>13.044581197999999</v>
      </c>
      <c r="AH34" s="250">
        <v>13.183072262</v>
      </c>
      <c r="AI34" s="250">
        <v>13.245635261</v>
      </c>
      <c r="AJ34" s="250">
        <v>13.345480081</v>
      </c>
      <c r="AK34" s="250">
        <v>13.598672238000001</v>
      </c>
      <c r="AL34" s="250">
        <v>13.549084795000001</v>
      </c>
      <c r="AM34" s="250">
        <v>13.63924641</v>
      </c>
      <c r="AN34" s="250">
        <v>13.812919932</v>
      </c>
      <c r="AO34" s="250">
        <v>13.860280812999999</v>
      </c>
      <c r="AP34" s="250">
        <v>14.007361732</v>
      </c>
      <c r="AQ34" s="250">
        <v>14.020411208000001</v>
      </c>
      <c r="AR34" s="250">
        <v>14.021706335999999</v>
      </c>
      <c r="AS34" s="250">
        <v>13.703857693</v>
      </c>
      <c r="AT34" s="250">
        <v>13.598227024</v>
      </c>
      <c r="AU34" s="250">
        <v>13.50180063</v>
      </c>
      <c r="AV34" s="250">
        <v>13.960724194999999</v>
      </c>
      <c r="AW34" s="250">
        <v>13.905595042</v>
      </c>
      <c r="AX34" s="250">
        <v>14.141598648</v>
      </c>
      <c r="AY34" s="250">
        <v>14.105089227000001</v>
      </c>
      <c r="AZ34" s="250">
        <v>14.159193247999999</v>
      </c>
      <c r="BA34" s="250">
        <v>14.133000254000001</v>
      </c>
      <c r="BB34" s="250">
        <v>14.215526229</v>
      </c>
      <c r="BC34" s="250">
        <v>14.232762559999999</v>
      </c>
      <c r="BD34" s="250">
        <v>14.089193119999999</v>
      </c>
      <c r="BE34" s="250">
        <v>13.994817802</v>
      </c>
      <c r="BF34" s="250">
        <v>13.793767637</v>
      </c>
      <c r="BG34" s="403">
        <v>13.831740224000001</v>
      </c>
      <c r="BH34" s="403">
        <v>13.995934075999999</v>
      </c>
      <c r="BI34" s="403">
        <v>14.246023695</v>
      </c>
      <c r="BJ34" s="403">
        <v>14.347053279000001</v>
      </c>
      <c r="BK34" s="403">
        <v>14.052454189000001</v>
      </c>
      <c r="BL34" s="403">
        <v>14.545177573</v>
      </c>
      <c r="BM34" s="403">
        <v>14.508411389999999</v>
      </c>
      <c r="BN34" s="403">
        <v>14.51945304</v>
      </c>
      <c r="BO34" s="403">
        <v>14.608541902000001</v>
      </c>
      <c r="BP34" s="403">
        <v>14.463508357</v>
      </c>
      <c r="BQ34" s="403">
        <v>14.178731577000001</v>
      </c>
      <c r="BR34" s="403">
        <v>14.049845595000001</v>
      </c>
      <c r="BS34" s="403">
        <v>14.089321603</v>
      </c>
      <c r="BT34" s="403">
        <v>14.256772744999999</v>
      </c>
      <c r="BU34" s="403">
        <v>14.510792717999999</v>
      </c>
      <c r="BV34" s="403">
        <v>14.612603214</v>
      </c>
    </row>
    <row r="35" spans="1:74" ht="11.1" customHeight="1" x14ac:dyDescent="0.2">
      <c r="A35" s="162" t="s">
        <v>298</v>
      </c>
      <c r="B35" s="173" t="s">
        <v>284</v>
      </c>
      <c r="C35" s="250">
        <v>18.511236057000001</v>
      </c>
      <c r="D35" s="250">
        <v>18.622466378999999</v>
      </c>
      <c r="E35" s="250">
        <v>18.727162767999999</v>
      </c>
      <c r="F35" s="250">
        <v>18.925990380999998</v>
      </c>
      <c r="G35" s="250">
        <v>19.405446034000001</v>
      </c>
      <c r="H35" s="250">
        <v>20.012593048999999</v>
      </c>
      <c r="I35" s="250">
        <v>19.552757061000001</v>
      </c>
      <c r="J35" s="250">
        <v>19.567894407000001</v>
      </c>
      <c r="K35" s="250">
        <v>20.219969472999999</v>
      </c>
      <c r="L35" s="250">
        <v>19.761649677000001</v>
      </c>
      <c r="M35" s="250">
        <v>19.464810800999999</v>
      </c>
      <c r="N35" s="250">
        <v>19.454412051999999</v>
      </c>
      <c r="O35" s="250">
        <v>18.186685053000001</v>
      </c>
      <c r="P35" s="250">
        <v>18.356856755999999</v>
      </c>
      <c r="Q35" s="250">
        <v>18.612138149</v>
      </c>
      <c r="R35" s="250">
        <v>18.490268004000001</v>
      </c>
      <c r="S35" s="250">
        <v>19.072102478000001</v>
      </c>
      <c r="T35" s="250">
        <v>19.508176348999999</v>
      </c>
      <c r="U35" s="250">
        <v>19.155575972000001</v>
      </c>
      <c r="V35" s="250">
        <v>19.641862230000001</v>
      </c>
      <c r="W35" s="250">
        <v>18.883359608999999</v>
      </c>
      <c r="X35" s="250">
        <v>18.697005788999999</v>
      </c>
      <c r="Y35" s="250">
        <v>18.622623097000002</v>
      </c>
      <c r="Z35" s="250">
        <v>18.653162018</v>
      </c>
      <c r="AA35" s="250">
        <v>18.216206482</v>
      </c>
      <c r="AB35" s="250">
        <v>18.510014822999999</v>
      </c>
      <c r="AC35" s="250">
        <v>18.643811156000002</v>
      </c>
      <c r="AD35" s="250">
        <v>18.54385302</v>
      </c>
      <c r="AE35" s="250">
        <v>19.055206593000001</v>
      </c>
      <c r="AF35" s="250">
        <v>19.634237908999999</v>
      </c>
      <c r="AG35" s="250">
        <v>19.344489662000001</v>
      </c>
      <c r="AH35" s="250">
        <v>19.489826086000001</v>
      </c>
      <c r="AI35" s="250">
        <v>19.375170280999999</v>
      </c>
      <c r="AJ35" s="250">
        <v>19.234714909000001</v>
      </c>
      <c r="AK35" s="250">
        <v>18.868388804999999</v>
      </c>
      <c r="AL35" s="250">
        <v>18.694017072000001</v>
      </c>
      <c r="AM35" s="250">
        <v>18.364264109000001</v>
      </c>
      <c r="AN35" s="250">
        <v>18.220210322</v>
      </c>
      <c r="AO35" s="250">
        <v>18.714438397999999</v>
      </c>
      <c r="AP35" s="250">
        <v>18.600287803000001</v>
      </c>
      <c r="AQ35" s="250">
        <v>18.668692511</v>
      </c>
      <c r="AR35" s="250">
        <v>19.756125483999998</v>
      </c>
      <c r="AS35" s="250">
        <v>19.339728787999999</v>
      </c>
      <c r="AT35" s="250">
        <v>19.447407481999999</v>
      </c>
      <c r="AU35" s="250">
        <v>19.293836293999998</v>
      </c>
      <c r="AV35" s="250">
        <v>19.325184546999999</v>
      </c>
      <c r="AW35" s="250">
        <v>19.163580143000001</v>
      </c>
      <c r="AX35" s="250">
        <v>19.107185038000001</v>
      </c>
      <c r="AY35" s="250">
        <v>18.503726849</v>
      </c>
      <c r="AZ35" s="250">
        <v>18.847195676999998</v>
      </c>
      <c r="BA35" s="250">
        <v>18.639363537000001</v>
      </c>
      <c r="BB35" s="250">
        <v>18.838122602999999</v>
      </c>
      <c r="BC35" s="250">
        <v>19.000107446000001</v>
      </c>
      <c r="BD35" s="250">
        <v>19.554799235000001</v>
      </c>
      <c r="BE35" s="250">
        <v>19.492697323000002</v>
      </c>
      <c r="BF35" s="250">
        <v>19.433222421</v>
      </c>
      <c r="BG35" s="403">
        <v>19.474078896000002</v>
      </c>
      <c r="BH35" s="403">
        <v>19.370909522000002</v>
      </c>
      <c r="BI35" s="403">
        <v>19.033274471999999</v>
      </c>
      <c r="BJ35" s="403">
        <v>19.085510558999999</v>
      </c>
      <c r="BK35" s="403">
        <v>18.609193884</v>
      </c>
      <c r="BL35" s="403">
        <v>18.935316376999999</v>
      </c>
      <c r="BM35" s="403">
        <v>18.912001271000001</v>
      </c>
      <c r="BN35" s="403">
        <v>19.125719371999999</v>
      </c>
      <c r="BO35" s="403">
        <v>19.232392494999999</v>
      </c>
      <c r="BP35" s="403">
        <v>19.821575631000002</v>
      </c>
      <c r="BQ35" s="403">
        <v>19.707244366000001</v>
      </c>
      <c r="BR35" s="403">
        <v>19.710404893</v>
      </c>
      <c r="BS35" s="403">
        <v>19.757419113000001</v>
      </c>
      <c r="BT35" s="403">
        <v>19.671999116999999</v>
      </c>
      <c r="BU35" s="403">
        <v>19.344209022000001</v>
      </c>
      <c r="BV35" s="403">
        <v>19.400094223</v>
      </c>
    </row>
    <row r="36" spans="1:74" ht="11.1" customHeight="1" x14ac:dyDescent="0.2">
      <c r="A36" s="162" t="s">
        <v>300</v>
      </c>
      <c r="B36" s="173" t="s">
        <v>230</v>
      </c>
      <c r="C36" s="250">
        <v>93.444353757000002</v>
      </c>
      <c r="D36" s="250">
        <v>96.693120041</v>
      </c>
      <c r="E36" s="250">
        <v>93.836999792</v>
      </c>
      <c r="F36" s="250">
        <v>95.646300398999998</v>
      </c>
      <c r="G36" s="250">
        <v>92.983534684000006</v>
      </c>
      <c r="H36" s="250">
        <v>97.719069336000004</v>
      </c>
      <c r="I36" s="250">
        <v>97.732146807000007</v>
      </c>
      <c r="J36" s="250">
        <v>96.113723389</v>
      </c>
      <c r="K36" s="250">
        <v>97.421113895999994</v>
      </c>
      <c r="L36" s="250">
        <v>95.597515275000006</v>
      </c>
      <c r="M36" s="250">
        <v>95.059381365999997</v>
      </c>
      <c r="N36" s="250">
        <v>98.846221412999995</v>
      </c>
      <c r="O36" s="250">
        <v>93.139052821999996</v>
      </c>
      <c r="P36" s="250">
        <v>98.186742933999994</v>
      </c>
      <c r="Q36" s="250">
        <v>97.168190453999998</v>
      </c>
      <c r="R36" s="250">
        <v>96.745994125999999</v>
      </c>
      <c r="S36" s="250">
        <v>96.142398288999999</v>
      </c>
      <c r="T36" s="250">
        <v>96.848691302999995</v>
      </c>
      <c r="U36" s="250">
        <v>96.131531449999997</v>
      </c>
      <c r="V36" s="250">
        <v>99.323929016999998</v>
      </c>
      <c r="W36" s="250">
        <v>97.156374968999998</v>
      </c>
      <c r="X36" s="250">
        <v>95.751854170000001</v>
      </c>
      <c r="Y36" s="250">
        <v>97.830533970000005</v>
      </c>
      <c r="Z36" s="250">
        <v>99.247990412999997</v>
      </c>
      <c r="AA36" s="250">
        <v>95.094417109000005</v>
      </c>
      <c r="AB36" s="250">
        <v>97.262951349000005</v>
      </c>
      <c r="AC36" s="250">
        <v>98.641480431999994</v>
      </c>
      <c r="AD36" s="250">
        <v>96.597359128999997</v>
      </c>
      <c r="AE36" s="250">
        <v>99.032916771999993</v>
      </c>
      <c r="AF36" s="250">
        <v>100.4797339</v>
      </c>
      <c r="AG36" s="250">
        <v>98.594129331000005</v>
      </c>
      <c r="AH36" s="250">
        <v>98.971020022000005</v>
      </c>
      <c r="AI36" s="250">
        <v>99.844274962</v>
      </c>
      <c r="AJ36" s="250">
        <v>98.423872398</v>
      </c>
      <c r="AK36" s="250">
        <v>100.94694772</v>
      </c>
      <c r="AL36" s="250">
        <v>99.165339149999994</v>
      </c>
      <c r="AM36" s="250">
        <v>98.160454466000004</v>
      </c>
      <c r="AN36" s="250">
        <v>99.627035577000001</v>
      </c>
      <c r="AO36" s="250">
        <v>99.775173574999997</v>
      </c>
      <c r="AP36" s="250">
        <v>98.815184063000004</v>
      </c>
      <c r="AQ36" s="250">
        <v>99.183436870999998</v>
      </c>
      <c r="AR36" s="250">
        <v>100.8636758</v>
      </c>
      <c r="AS36" s="250">
        <v>100.75652057000001</v>
      </c>
      <c r="AT36" s="250">
        <v>101.08904551000001</v>
      </c>
      <c r="AU36" s="250">
        <v>99.593157582000003</v>
      </c>
      <c r="AV36" s="250">
        <v>100.20495223</v>
      </c>
      <c r="AW36" s="250">
        <v>100.55977698</v>
      </c>
      <c r="AX36" s="250">
        <v>100.53296768</v>
      </c>
      <c r="AY36" s="250">
        <v>99.364822726</v>
      </c>
      <c r="AZ36" s="250">
        <v>100.95183516</v>
      </c>
      <c r="BA36" s="250">
        <v>99.211710171999997</v>
      </c>
      <c r="BB36" s="250">
        <v>100.34216194</v>
      </c>
      <c r="BC36" s="250">
        <v>99.477924737999999</v>
      </c>
      <c r="BD36" s="250">
        <v>101.16195251000001</v>
      </c>
      <c r="BE36" s="250">
        <v>101.32070686</v>
      </c>
      <c r="BF36" s="250">
        <v>100.99983256</v>
      </c>
      <c r="BG36" s="403">
        <v>101.6347851</v>
      </c>
      <c r="BH36" s="403">
        <v>100.77529042</v>
      </c>
      <c r="BI36" s="403">
        <v>101.66106229</v>
      </c>
      <c r="BJ36" s="403">
        <v>103.03649976</v>
      </c>
      <c r="BK36" s="403">
        <v>99.692064912999996</v>
      </c>
      <c r="BL36" s="403">
        <v>102.38765712999999</v>
      </c>
      <c r="BM36" s="403">
        <v>101.36068969999999</v>
      </c>
      <c r="BN36" s="403">
        <v>101.18464645</v>
      </c>
      <c r="BO36" s="403">
        <v>100.99283038</v>
      </c>
      <c r="BP36" s="403">
        <v>102.77043508</v>
      </c>
      <c r="BQ36" s="403">
        <v>102.98954762</v>
      </c>
      <c r="BR36" s="403">
        <v>102.67077603</v>
      </c>
      <c r="BS36" s="403">
        <v>103.13681812</v>
      </c>
      <c r="BT36" s="403">
        <v>102.09185033</v>
      </c>
      <c r="BU36" s="403">
        <v>102.99313638</v>
      </c>
      <c r="BV36" s="403">
        <v>104.37913532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-0.70902670968000003</v>
      </c>
      <c r="D39" s="250">
        <v>-1.5002392857E-2</v>
      </c>
      <c r="E39" s="250">
        <v>-1.0717260645</v>
      </c>
      <c r="F39" s="250">
        <v>-0.86768710000000004</v>
      </c>
      <c r="G39" s="250">
        <v>-0.68918141934999999</v>
      </c>
      <c r="H39" s="250">
        <v>-0.3379511</v>
      </c>
      <c r="I39" s="250">
        <v>7.1875451613000005E-2</v>
      </c>
      <c r="J39" s="250">
        <v>-0.70968974194000001</v>
      </c>
      <c r="K39" s="250">
        <v>-0.31131490000000001</v>
      </c>
      <c r="L39" s="250">
        <v>-0.24336141935</v>
      </c>
      <c r="M39" s="250">
        <v>-0.46560950000000001</v>
      </c>
      <c r="N39" s="250">
        <v>0.23224748386999999</v>
      </c>
      <c r="O39" s="250">
        <v>-1.0204859355</v>
      </c>
      <c r="P39" s="250">
        <v>-0.14823003447999999</v>
      </c>
      <c r="Q39" s="250">
        <v>-0.20608148387</v>
      </c>
      <c r="R39" s="250">
        <v>-0.36112813332999999</v>
      </c>
      <c r="S39" s="250">
        <v>-0.49526770968</v>
      </c>
      <c r="T39" s="250">
        <v>3.6289933332999999E-2</v>
      </c>
      <c r="U39" s="250">
        <v>-0.54992009676999998</v>
      </c>
      <c r="V39" s="250">
        <v>4.5275483870999998E-3</v>
      </c>
      <c r="W39" s="250">
        <v>0.50444199999999995</v>
      </c>
      <c r="X39" s="250">
        <v>-5.7934161290000001E-2</v>
      </c>
      <c r="Y39" s="250">
        <v>-0.10707899999999999</v>
      </c>
      <c r="Z39" s="250">
        <v>0.8597903871</v>
      </c>
      <c r="AA39" s="250">
        <v>-0.74566312902999998</v>
      </c>
      <c r="AB39" s="250">
        <v>0.12771796429000001</v>
      </c>
      <c r="AC39" s="250">
        <v>0.60237916129000002</v>
      </c>
      <c r="AD39" s="250">
        <v>6.9596566666999995E-2</v>
      </c>
      <c r="AE39" s="250">
        <v>-0.18084141935</v>
      </c>
      <c r="AF39" s="250">
        <v>0.80241249999999997</v>
      </c>
      <c r="AG39" s="250">
        <v>0.36852761290000002</v>
      </c>
      <c r="AH39" s="250">
        <v>0.36268967742000002</v>
      </c>
      <c r="AI39" s="250">
        <v>0.31453209999999998</v>
      </c>
      <c r="AJ39" s="250">
        <v>1.1799874839</v>
      </c>
      <c r="AK39" s="250">
        <v>0.59625649999999997</v>
      </c>
      <c r="AL39" s="250">
        <v>0.92717090322999995</v>
      </c>
      <c r="AM39" s="250">
        <v>0.48800693548000001</v>
      </c>
      <c r="AN39" s="250">
        <v>0.14047242857</v>
      </c>
      <c r="AO39" s="250">
        <v>0.44379429032000001</v>
      </c>
      <c r="AP39" s="250">
        <v>-7.8400666667000005E-2</v>
      </c>
      <c r="AQ39" s="250">
        <v>-0.20571703225999999</v>
      </c>
      <c r="AR39" s="250">
        <v>0.10806159999999999</v>
      </c>
      <c r="AS39" s="250">
        <v>-0.16273970968000001</v>
      </c>
      <c r="AT39" s="250">
        <v>-0.62023806451999997</v>
      </c>
      <c r="AU39" s="250">
        <v>-1.3363056666999999</v>
      </c>
      <c r="AV39" s="250">
        <v>0.50017841934999996</v>
      </c>
      <c r="AW39" s="250">
        <v>0.19206190000000001</v>
      </c>
      <c r="AX39" s="250">
        <v>-3.9062258065000001E-2</v>
      </c>
      <c r="AY39" s="250">
        <v>-0.26043364516</v>
      </c>
      <c r="AZ39" s="250">
        <v>0.61622389286000001</v>
      </c>
      <c r="BA39" s="250">
        <v>0.1358536129</v>
      </c>
      <c r="BB39" s="250">
        <v>-0.59118213333000003</v>
      </c>
      <c r="BC39" s="250">
        <v>-1.3282341612999999</v>
      </c>
      <c r="BD39" s="250">
        <v>0.14041174095</v>
      </c>
      <c r="BE39" s="250">
        <v>5.2609931796999999E-2</v>
      </c>
      <c r="BF39" s="250">
        <v>5.9045666972999997E-2</v>
      </c>
      <c r="BG39" s="403">
        <v>-0.19176452634999999</v>
      </c>
      <c r="BH39" s="403">
        <v>0.33280645161</v>
      </c>
      <c r="BI39" s="403">
        <v>6.7799999999999999E-2</v>
      </c>
      <c r="BJ39" s="403">
        <v>0.53774193548000004</v>
      </c>
      <c r="BK39" s="403">
        <v>2.0967741934999999E-2</v>
      </c>
      <c r="BL39" s="403">
        <v>0.11062068965999999</v>
      </c>
      <c r="BM39" s="403">
        <v>-0.19335483871</v>
      </c>
      <c r="BN39" s="403">
        <v>-0.43953333333</v>
      </c>
      <c r="BO39" s="403">
        <v>-0.66267741935000002</v>
      </c>
      <c r="BP39" s="403">
        <v>-0.25040000000000001</v>
      </c>
      <c r="BQ39" s="403">
        <v>-6.7709677418999997E-2</v>
      </c>
      <c r="BR39" s="403">
        <v>-0.27177419354999999</v>
      </c>
      <c r="BS39" s="403">
        <v>-0.15086666667000001</v>
      </c>
      <c r="BT39" s="403">
        <v>0.16158064516000001</v>
      </c>
      <c r="BU39" s="403">
        <v>4.2566666667E-2</v>
      </c>
      <c r="BV39" s="403">
        <v>0.71783870967999996</v>
      </c>
    </row>
    <row r="40" spans="1:74" ht="11.1" customHeight="1" x14ac:dyDescent="0.2">
      <c r="A40" s="162" t="s">
        <v>318</v>
      </c>
      <c r="B40" s="173" t="s">
        <v>584</v>
      </c>
      <c r="C40" s="250">
        <v>-0.32077419354999998</v>
      </c>
      <c r="D40" s="250">
        <v>0.11075</v>
      </c>
      <c r="E40" s="250">
        <v>-0.78948387096999995</v>
      </c>
      <c r="F40" s="250">
        <v>-0.13833333333</v>
      </c>
      <c r="G40" s="250">
        <v>-1.2810645161000001</v>
      </c>
      <c r="H40" s="250">
        <v>0.38853333333000001</v>
      </c>
      <c r="I40" s="250">
        <v>-0.25367741934999999</v>
      </c>
      <c r="J40" s="250">
        <v>-1.1930322580999999</v>
      </c>
      <c r="K40" s="250">
        <v>0.1731</v>
      </c>
      <c r="L40" s="250">
        <v>0.16045161290000001</v>
      </c>
      <c r="M40" s="250">
        <v>-0.15049999999999999</v>
      </c>
      <c r="N40" s="250">
        <v>-0.92783870968000004</v>
      </c>
      <c r="O40" s="250">
        <v>-0.98338709677000002</v>
      </c>
      <c r="P40" s="250">
        <v>-9.3793103448999993E-3</v>
      </c>
      <c r="Q40" s="250">
        <v>0.43329032258</v>
      </c>
      <c r="R40" s="250">
        <v>9.5133333333000003E-2</v>
      </c>
      <c r="S40" s="250">
        <v>-0.32567741935</v>
      </c>
      <c r="T40" s="250">
        <v>-0.16266666666999999</v>
      </c>
      <c r="U40" s="250">
        <v>-1.2017741934999999</v>
      </c>
      <c r="V40" s="250">
        <v>0.49087096774</v>
      </c>
      <c r="W40" s="250">
        <v>0.40066666667</v>
      </c>
      <c r="X40" s="250">
        <v>0.45303225806000003</v>
      </c>
      <c r="Y40" s="250">
        <v>0.47883333333</v>
      </c>
      <c r="Z40" s="250">
        <v>0.73670967742000004</v>
      </c>
      <c r="AA40" s="250">
        <v>-1.6719032257999999</v>
      </c>
      <c r="AB40" s="250">
        <v>0.14485714286000001</v>
      </c>
      <c r="AC40" s="250">
        <v>0.4495483871</v>
      </c>
      <c r="AD40" s="250">
        <v>-0.60696666666999999</v>
      </c>
      <c r="AE40" s="250">
        <v>0.28674193547999999</v>
      </c>
      <c r="AF40" s="250">
        <v>0.54253333332999998</v>
      </c>
      <c r="AG40" s="250">
        <v>-0.46790322580999999</v>
      </c>
      <c r="AH40" s="250">
        <v>0.33906451612999999</v>
      </c>
      <c r="AI40" s="250">
        <v>1.1634</v>
      </c>
      <c r="AJ40" s="250">
        <v>0.54274193548000005</v>
      </c>
      <c r="AK40" s="250">
        <v>0.27283333332999998</v>
      </c>
      <c r="AL40" s="250">
        <v>0.59735483870999995</v>
      </c>
      <c r="AM40" s="250">
        <v>-1.2676129032000001</v>
      </c>
      <c r="AN40" s="250">
        <v>0.52067857142999996</v>
      </c>
      <c r="AO40" s="250">
        <v>0.77251612903</v>
      </c>
      <c r="AP40" s="250">
        <v>-4.4200000000000003E-2</v>
      </c>
      <c r="AQ40" s="250">
        <v>0.10093548387</v>
      </c>
      <c r="AR40" s="250">
        <v>0.29656666666999998</v>
      </c>
      <c r="AS40" s="250">
        <v>-0.53106451613000005</v>
      </c>
      <c r="AT40" s="250">
        <v>-0.12312903225999999</v>
      </c>
      <c r="AU40" s="250">
        <v>1.2429333333000001</v>
      </c>
      <c r="AV40" s="250">
        <v>1.6741935483999999E-2</v>
      </c>
      <c r="AW40" s="250">
        <v>0.11303333333</v>
      </c>
      <c r="AX40" s="250">
        <v>-0.36032258065</v>
      </c>
      <c r="AY40" s="250">
        <v>-0.13958064515999999</v>
      </c>
      <c r="AZ40" s="250">
        <v>-0.57403571429</v>
      </c>
      <c r="BA40" s="250">
        <v>5.2709677418999998E-2</v>
      </c>
      <c r="BB40" s="250">
        <v>0.32363333332999999</v>
      </c>
      <c r="BC40" s="250">
        <v>0.22909677418999999</v>
      </c>
      <c r="BD40" s="250">
        <v>0.17043119624</v>
      </c>
      <c r="BE40" s="250">
        <v>0.25204709725000002</v>
      </c>
      <c r="BF40" s="250">
        <v>-9.3020777245999997E-2</v>
      </c>
      <c r="BG40" s="403">
        <v>-0.15081174504</v>
      </c>
      <c r="BH40" s="403">
        <v>-0.59089417438000003</v>
      </c>
      <c r="BI40" s="403">
        <v>-0.32791857076000003</v>
      </c>
      <c r="BJ40" s="403">
        <v>0.10674466151000001</v>
      </c>
      <c r="BK40" s="403">
        <v>-0.58493980832000003</v>
      </c>
      <c r="BL40" s="403">
        <v>0.33153783505000001</v>
      </c>
      <c r="BM40" s="403">
        <v>0.10038830964999999</v>
      </c>
      <c r="BN40" s="403">
        <v>-0.16417736361999999</v>
      </c>
      <c r="BO40" s="403">
        <v>-0.31912488500000002</v>
      </c>
      <c r="BP40" s="403">
        <v>2.8315422517000001E-3</v>
      </c>
      <c r="BQ40" s="403">
        <v>-2.1880332725E-2</v>
      </c>
      <c r="BR40" s="403">
        <v>-5.5249008356000003E-2</v>
      </c>
      <c r="BS40" s="403">
        <v>-1.2691426424999999E-2</v>
      </c>
      <c r="BT40" s="403">
        <v>-0.3991185344</v>
      </c>
      <c r="BU40" s="403">
        <v>-0.14904711147999999</v>
      </c>
      <c r="BV40" s="403">
        <v>0.21895411572000001</v>
      </c>
    </row>
    <row r="41" spans="1:74" ht="11.1" customHeight="1" x14ac:dyDescent="0.2">
      <c r="A41" s="162" t="s">
        <v>319</v>
      </c>
      <c r="B41" s="173" t="s">
        <v>585</v>
      </c>
      <c r="C41" s="250">
        <v>-1.0218266628999999</v>
      </c>
      <c r="D41" s="250">
        <v>1.2126046938999999</v>
      </c>
      <c r="E41" s="250">
        <v>-0.73610555707000003</v>
      </c>
      <c r="F41" s="250">
        <v>0.13888245895000001</v>
      </c>
      <c r="G41" s="250">
        <v>-1.8034949680000001</v>
      </c>
      <c r="H41" s="250">
        <v>0.37288851081000002</v>
      </c>
      <c r="I41" s="250">
        <v>-5.9487442281000003E-2</v>
      </c>
      <c r="J41" s="250">
        <v>0.22478185652999999</v>
      </c>
      <c r="K41" s="250">
        <v>1.2482308589999999E-2</v>
      </c>
      <c r="L41" s="250">
        <v>-2.0781628584999998</v>
      </c>
      <c r="M41" s="250">
        <v>-2.3717230460000001</v>
      </c>
      <c r="N41" s="250">
        <v>1.5342890539</v>
      </c>
      <c r="O41" s="250">
        <v>-2.6974737850000001</v>
      </c>
      <c r="P41" s="250">
        <v>1.3629566762000001</v>
      </c>
      <c r="Q41" s="250">
        <v>-0.19322930392000001</v>
      </c>
      <c r="R41" s="250">
        <v>0.18378443003</v>
      </c>
      <c r="S41" s="250">
        <v>0.61343084917000001</v>
      </c>
      <c r="T41" s="250">
        <v>0.12291666863</v>
      </c>
      <c r="U41" s="250">
        <v>-1.6402090019999999E-2</v>
      </c>
      <c r="V41" s="250">
        <v>1.9392830655</v>
      </c>
      <c r="W41" s="250">
        <v>-0.76455287681999995</v>
      </c>
      <c r="X41" s="250">
        <v>-2.8599205819</v>
      </c>
      <c r="Y41" s="250">
        <v>-1.9627197915000001</v>
      </c>
      <c r="Z41" s="250">
        <v>-0.65062137746000004</v>
      </c>
      <c r="AA41" s="250">
        <v>0.16446167109000001</v>
      </c>
      <c r="AB41" s="250">
        <v>-0.50869490607000001</v>
      </c>
      <c r="AC41" s="250">
        <v>0.73593581520999996</v>
      </c>
      <c r="AD41" s="250">
        <v>0.46869588596</v>
      </c>
      <c r="AE41" s="250">
        <v>1.3200680909</v>
      </c>
      <c r="AF41" s="250">
        <v>0.77973780953000005</v>
      </c>
      <c r="AG41" s="250">
        <v>-0.36255483684000001</v>
      </c>
      <c r="AH41" s="250">
        <v>-3.368068556E-2</v>
      </c>
      <c r="AI41" s="250">
        <v>-4.1166627247000001E-2</v>
      </c>
      <c r="AJ41" s="250">
        <v>-2.2295153965000001</v>
      </c>
      <c r="AK41" s="250">
        <v>0.54905995898000004</v>
      </c>
      <c r="AL41" s="250">
        <v>-1.1336508264</v>
      </c>
      <c r="AM41" s="250">
        <v>-0.22850169535000001</v>
      </c>
      <c r="AN41" s="250">
        <v>-0.46787118023000002</v>
      </c>
      <c r="AO41" s="250">
        <v>-0.95725572297999995</v>
      </c>
      <c r="AP41" s="250">
        <v>-0.64567293938000003</v>
      </c>
      <c r="AQ41" s="250">
        <v>-0.27709091911</v>
      </c>
      <c r="AR41" s="250">
        <v>5.2583765518000002E-2</v>
      </c>
      <c r="AS41" s="250">
        <v>0.26755236883</v>
      </c>
      <c r="AT41" s="250">
        <v>0.1936597692</v>
      </c>
      <c r="AU41" s="250">
        <v>-1.9730817517000001</v>
      </c>
      <c r="AV41" s="250">
        <v>-2.8449922829999998</v>
      </c>
      <c r="AW41" s="250">
        <v>-2.4033795840000001</v>
      </c>
      <c r="AX41" s="250">
        <v>-1.0866155493</v>
      </c>
      <c r="AY41" s="250">
        <v>-0.66014175831999999</v>
      </c>
      <c r="AZ41" s="250">
        <v>0.74218897670999995</v>
      </c>
      <c r="BA41" s="250">
        <v>-1.1522243441</v>
      </c>
      <c r="BB41" s="250">
        <v>0.31758574333</v>
      </c>
      <c r="BC41" s="250">
        <v>0.40055118986999999</v>
      </c>
      <c r="BD41" s="250">
        <v>0.34549729379999999</v>
      </c>
      <c r="BE41" s="250">
        <v>0.50199025726000002</v>
      </c>
      <c r="BF41" s="250">
        <v>-0.18298488530000001</v>
      </c>
      <c r="BG41" s="403">
        <v>-0.29835968256000001</v>
      </c>
      <c r="BH41" s="403">
        <v>-1.1621286404</v>
      </c>
      <c r="BI41" s="403">
        <v>-0.65259943625000005</v>
      </c>
      <c r="BJ41" s="403">
        <v>0.21136302670000001</v>
      </c>
      <c r="BK41" s="403">
        <v>-1.1686994683</v>
      </c>
      <c r="BL41" s="403">
        <v>0.64531297070000004</v>
      </c>
      <c r="BM41" s="403">
        <v>0.20064288138</v>
      </c>
      <c r="BN41" s="403">
        <v>-0.33850847428000003</v>
      </c>
      <c r="BO41" s="403">
        <v>-0.66939229656999999</v>
      </c>
      <c r="BP41" s="403">
        <v>5.8534127799000002E-3</v>
      </c>
      <c r="BQ41" s="403">
        <v>-4.4420670760000003E-2</v>
      </c>
      <c r="BR41" s="403">
        <v>-0.11103249513000001</v>
      </c>
      <c r="BS41" s="403">
        <v>-2.5658946062999999E-2</v>
      </c>
      <c r="BT41" s="403">
        <v>-0.79874228414000004</v>
      </c>
      <c r="BU41" s="403">
        <v>-0.30216006394</v>
      </c>
      <c r="BV41" s="403">
        <v>0.44208738951999998</v>
      </c>
    </row>
    <row r="42" spans="1:74" ht="11.1" customHeight="1" x14ac:dyDescent="0.2">
      <c r="A42" s="162" t="s">
        <v>320</v>
      </c>
      <c r="B42" s="173" t="s">
        <v>586</v>
      </c>
      <c r="C42" s="250">
        <v>-2.0516275661000001</v>
      </c>
      <c r="D42" s="250">
        <v>1.308352301</v>
      </c>
      <c r="E42" s="250">
        <v>-2.5973154925999999</v>
      </c>
      <c r="F42" s="250">
        <v>-0.86713797438999995</v>
      </c>
      <c r="G42" s="250">
        <v>-3.7737409034999998</v>
      </c>
      <c r="H42" s="250">
        <v>0.42347074415000002</v>
      </c>
      <c r="I42" s="250">
        <v>-0.24128941002000001</v>
      </c>
      <c r="J42" s="250">
        <v>-1.6779401435000001</v>
      </c>
      <c r="K42" s="250">
        <v>-0.12573259141000001</v>
      </c>
      <c r="L42" s="250">
        <v>-2.1610726649999998</v>
      </c>
      <c r="M42" s="250">
        <v>-2.9878325459999999</v>
      </c>
      <c r="N42" s="250">
        <v>0.83869782814000005</v>
      </c>
      <c r="O42" s="250">
        <v>-4.7013468172000001</v>
      </c>
      <c r="P42" s="250">
        <v>1.2053473314000001</v>
      </c>
      <c r="Q42" s="250">
        <v>3.3979534794000003E-2</v>
      </c>
      <c r="R42" s="250">
        <v>-8.2210369970999994E-2</v>
      </c>
      <c r="S42" s="250">
        <v>-0.20751427986000001</v>
      </c>
      <c r="T42" s="250">
        <v>-3.4600647068000001E-3</v>
      </c>
      <c r="U42" s="250">
        <v>-1.7680963803</v>
      </c>
      <c r="V42" s="250">
        <v>2.4346815817</v>
      </c>
      <c r="W42" s="250">
        <v>0.14055578984</v>
      </c>
      <c r="X42" s="250">
        <v>-2.4648224852</v>
      </c>
      <c r="Y42" s="250">
        <v>-1.5909654580999999</v>
      </c>
      <c r="Z42" s="250">
        <v>0.94587868705</v>
      </c>
      <c r="AA42" s="250">
        <v>-2.2531046837000002</v>
      </c>
      <c r="AB42" s="250">
        <v>-0.23611979893000001</v>
      </c>
      <c r="AC42" s="250">
        <v>1.7878633636000001</v>
      </c>
      <c r="AD42" s="250">
        <v>-6.8674214045000001E-2</v>
      </c>
      <c r="AE42" s="250">
        <v>1.4259686069999999</v>
      </c>
      <c r="AF42" s="250">
        <v>2.1246836429</v>
      </c>
      <c r="AG42" s="250">
        <v>-0.46193044974000003</v>
      </c>
      <c r="AH42" s="250">
        <v>0.66807350798999998</v>
      </c>
      <c r="AI42" s="250">
        <v>1.4367654728000001</v>
      </c>
      <c r="AJ42" s="250">
        <v>-0.50678597716999996</v>
      </c>
      <c r="AK42" s="250">
        <v>1.4181497922999999</v>
      </c>
      <c r="AL42" s="250">
        <v>0.39087491553999998</v>
      </c>
      <c r="AM42" s="250">
        <v>-1.0081076631000001</v>
      </c>
      <c r="AN42" s="250">
        <v>0.19327981977</v>
      </c>
      <c r="AO42" s="250">
        <v>0.25905469637</v>
      </c>
      <c r="AP42" s="250">
        <v>-0.76827360603999995</v>
      </c>
      <c r="AQ42" s="250">
        <v>-0.38187246749999998</v>
      </c>
      <c r="AR42" s="250">
        <v>0.45721203219000001</v>
      </c>
      <c r="AS42" s="250">
        <v>-0.42625185697000001</v>
      </c>
      <c r="AT42" s="250">
        <v>-0.54970732756999996</v>
      </c>
      <c r="AU42" s="250">
        <v>-2.0664540850000002</v>
      </c>
      <c r="AV42" s="250">
        <v>-2.3280719282</v>
      </c>
      <c r="AW42" s="250">
        <v>-2.0982843507000002</v>
      </c>
      <c r="AX42" s="250">
        <v>-1.4860003879999999</v>
      </c>
      <c r="AY42" s="250">
        <v>-1.0601560485999999</v>
      </c>
      <c r="AZ42" s="250">
        <v>0.78437715528999996</v>
      </c>
      <c r="BA42" s="250">
        <v>-0.96366105374</v>
      </c>
      <c r="BB42" s="250">
        <v>5.0036943333000003E-2</v>
      </c>
      <c r="BC42" s="250">
        <v>-0.69858619723000004</v>
      </c>
      <c r="BD42" s="250">
        <v>0.65634023100000005</v>
      </c>
      <c r="BE42" s="250">
        <v>0.80664728630000004</v>
      </c>
      <c r="BF42" s="250">
        <v>-0.21695999557000001</v>
      </c>
      <c r="BG42" s="403">
        <v>-0.64093595395000003</v>
      </c>
      <c r="BH42" s="403">
        <v>-1.4202163632</v>
      </c>
      <c r="BI42" s="403">
        <v>-0.91271800700000005</v>
      </c>
      <c r="BJ42" s="403">
        <v>0.85584962368999995</v>
      </c>
      <c r="BK42" s="403">
        <v>-1.7326715346999999</v>
      </c>
      <c r="BL42" s="403">
        <v>1.0874714954</v>
      </c>
      <c r="BM42" s="403">
        <v>0.10767635232</v>
      </c>
      <c r="BN42" s="403">
        <v>-0.94221917122999999</v>
      </c>
      <c r="BO42" s="403">
        <v>-1.6511946009</v>
      </c>
      <c r="BP42" s="403">
        <v>-0.24171504496999999</v>
      </c>
      <c r="BQ42" s="403">
        <v>-0.13401068090000001</v>
      </c>
      <c r="BR42" s="403">
        <v>-0.43805569703000002</v>
      </c>
      <c r="BS42" s="403">
        <v>-0.18921703914999999</v>
      </c>
      <c r="BT42" s="403">
        <v>-1.0362801734</v>
      </c>
      <c r="BU42" s="403">
        <v>-0.40864050876000002</v>
      </c>
      <c r="BV42" s="403">
        <v>1.3788802148999999</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1159</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1156.464446</v>
      </c>
      <c r="D45" s="255">
        <v>1156.8875129999999</v>
      </c>
      <c r="E45" s="255">
        <v>1190.1140210000001</v>
      </c>
      <c r="F45" s="255">
        <v>1216.1476339999999</v>
      </c>
      <c r="G45" s="255">
        <v>1236.1142580000001</v>
      </c>
      <c r="H45" s="255">
        <v>1244.7067910000001</v>
      </c>
      <c r="I45" s="255">
        <v>1241.2356520000001</v>
      </c>
      <c r="J45" s="255">
        <v>1263.2400339999999</v>
      </c>
      <c r="K45" s="255">
        <v>1272.5814809999999</v>
      </c>
      <c r="L45" s="255">
        <v>1280.1276849999999</v>
      </c>
      <c r="M45" s="255">
        <v>1294.09897</v>
      </c>
      <c r="N45" s="255">
        <v>1286.9032979999999</v>
      </c>
      <c r="O45" s="255">
        <v>1318.5413619999999</v>
      </c>
      <c r="P45" s="255">
        <v>1322.8420329999999</v>
      </c>
      <c r="Q45" s="255">
        <v>1329.232559</v>
      </c>
      <c r="R45" s="255">
        <v>1340.0714029999999</v>
      </c>
      <c r="S45" s="255">
        <v>1355.427702</v>
      </c>
      <c r="T45" s="255">
        <v>1354.3430040000001</v>
      </c>
      <c r="U45" s="255">
        <v>1371.3945269999999</v>
      </c>
      <c r="V45" s="255">
        <v>1371.257173</v>
      </c>
      <c r="W45" s="255">
        <v>1356.1269130000001</v>
      </c>
      <c r="X45" s="255">
        <v>1357.925872</v>
      </c>
      <c r="Y45" s="255">
        <v>1361.1412419999999</v>
      </c>
      <c r="Z45" s="255">
        <v>1334.48974</v>
      </c>
      <c r="AA45" s="255">
        <v>1357.609297</v>
      </c>
      <c r="AB45" s="255">
        <v>1354.286194</v>
      </c>
      <c r="AC45" s="255">
        <v>1338.9274399999999</v>
      </c>
      <c r="AD45" s="255">
        <v>1339.562543</v>
      </c>
      <c r="AE45" s="255">
        <v>1349.477627</v>
      </c>
      <c r="AF45" s="255">
        <v>1330.7092520000001</v>
      </c>
      <c r="AG45" s="255">
        <v>1319.5758960000001</v>
      </c>
      <c r="AH45" s="255">
        <v>1308.416516</v>
      </c>
      <c r="AI45" s="255">
        <v>1304.139553</v>
      </c>
      <c r="AJ45" s="255">
        <v>1272.2489410000001</v>
      </c>
      <c r="AK45" s="255">
        <v>1262.0342459999999</v>
      </c>
      <c r="AL45" s="255">
        <v>1231.7389479999999</v>
      </c>
      <c r="AM45" s="255">
        <v>1215.207733</v>
      </c>
      <c r="AN45" s="255">
        <v>1210.0505049999999</v>
      </c>
      <c r="AO45" s="255">
        <v>1196.2948819999999</v>
      </c>
      <c r="AP45" s="255">
        <v>1200.136902</v>
      </c>
      <c r="AQ45" s="255">
        <v>1210.31313</v>
      </c>
      <c r="AR45" s="255">
        <v>1207.2232819999999</v>
      </c>
      <c r="AS45" s="255">
        <v>1212.270213</v>
      </c>
      <c r="AT45" s="255">
        <v>1231.499593</v>
      </c>
      <c r="AU45" s="255">
        <v>1271.5907629999999</v>
      </c>
      <c r="AV45" s="255">
        <v>1261.254232</v>
      </c>
      <c r="AW45" s="255">
        <v>1260.7653749999999</v>
      </c>
      <c r="AX45" s="255">
        <v>1262.404305</v>
      </c>
      <c r="AY45" s="255">
        <v>1270.477748</v>
      </c>
      <c r="AZ45" s="255">
        <v>1253.2364789999999</v>
      </c>
      <c r="BA45" s="255">
        <v>1249.0250169999999</v>
      </c>
      <c r="BB45" s="255">
        <v>1267.298481</v>
      </c>
      <c r="BC45" s="255">
        <v>1312.2437399999999</v>
      </c>
      <c r="BD45" s="255">
        <v>1308.0313877999999</v>
      </c>
      <c r="BE45" s="255">
        <v>1306.4004798999999</v>
      </c>
      <c r="BF45" s="255">
        <v>1304.5700641999999</v>
      </c>
      <c r="BG45" s="337">
        <v>1310.3230000000001</v>
      </c>
      <c r="BH45" s="337">
        <v>1305.0060000000001</v>
      </c>
      <c r="BI45" s="337">
        <v>1307.972</v>
      </c>
      <c r="BJ45" s="337">
        <v>1291.4770000000001</v>
      </c>
      <c r="BK45" s="337">
        <v>1291.002</v>
      </c>
      <c r="BL45" s="337">
        <v>1287.9690000000001</v>
      </c>
      <c r="BM45" s="337">
        <v>1294.1379999999999</v>
      </c>
      <c r="BN45" s="337">
        <v>1307.499</v>
      </c>
      <c r="BO45" s="337">
        <v>1328.2170000000001</v>
      </c>
      <c r="BP45" s="337">
        <v>1335.904</v>
      </c>
      <c r="BQ45" s="337">
        <v>1338.1780000000001</v>
      </c>
      <c r="BR45" s="337">
        <v>1346.6030000000001</v>
      </c>
      <c r="BS45" s="337">
        <v>1351.1289999999999</v>
      </c>
      <c r="BT45" s="337">
        <v>1347.12</v>
      </c>
      <c r="BU45" s="337">
        <v>1346.8430000000001</v>
      </c>
      <c r="BV45" s="337">
        <v>1325.59</v>
      </c>
    </row>
    <row r="46" spans="1:74" ht="11.1" customHeight="1" x14ac:dyDescent="0.2">
      <c r="A46" s="162" t="s">
        <v>316</v>
      </c>
      <c r="B46" s="254" t="s">
        <v>315</v>
      </c>
      <c r="C46" s="253">
        <v>2722.0144460000001</v>
      </c>
      <c r="D46" s="253">
        <v>2717.9995130000002</v>
      </c>
      <c r="E46" s="253">
        <v>2772.6720209999999</v>
      </c>
      <c r="F46" s="253">
        <v>2799.6476339999999</v>
      </c>
      <c r="G46" s="253">
        <v>2861.6482580000002</v>
      </c>
      <c r="H46" s="253">
        <v>2860.0037910000001</v>
      </c>
      <c r="I46" s="253">
        <v>2867.9246520000002</v>
      </c>
      <c r="J46" s="253">
        <v>2929.2800339999999</v>
      </c>
      <c r="K46" s="253">
        <v>2934.7554810000001</v>
      </c>
      <c r="L46" s="253">
        <v>2937.2876849999998</v>
      </c>
      <c r="M46" s="253">
        <v>2954.95397</v>
      </c>
      <c r="N46" s="253">
        <v>2970.0382979999999</v>
      </c>
      <c r="O46" s="253">
        <v>3028.903362</v>
      </c>
      <c r="P46" s="253">
        <v>3032.6240330000001</v>
      </c>
      <c r="Q46" s="253">
        <v>3023.0885589999998</v>
      </c>
      <c r="R46" s="253">
        <v>3032.6624029999998</v>
      </c>
      <c r="S46" s="253">
        <v>3058.8817020000001</v>
      </c>
      <c r="T46" s="253">
        <v>3062.663004</v>
      </c>
      <c r="U46" s="253">
        <v>3114.4645270000001</v>
      </c>
      <c r="V46" s="253">
        <v>3097.8581730000001</v>
      </c>
      <c r="W46" s="253">
        <v>3071.186913</v>
      </c>
      <c r="X46" s="253">
        <v>3059.6038720000001</v>
      </c>
      <c r="Y46" s="253">
        <v>3040.5282419999999</v>
      </c>
      <c r="Z46" s="253">
        <v>2994.1967399999999</v>
      </c>
      <c r="AA46" s="253">
        <v>3066.848297</v>
      </c>
      <c r="AB46" s="253">
        <v>3058.488194</v>
      </c>
      <c r="AC46" s="253">
        <v>3029.13544</v>
      </c>
      <c r="AD46" s="253">
        <v>3046.7155429999998</v>
      </c>
      <c r="AE46" s="253">
        <v>3048.9246269999999</v>
      </c>
      <c r="AF46" s="253">
        <v>3012.704252</v>
      </c>
      <c r="AG46" s="253">
        <v>3020.3678960000002</v>
      </c>
      <c r="AH46" s="253">
        <v>2999.2885160000001</v>
      </c>
      <c r="AI46" s="253">
        <v>2960.4905530000001</v>
      </c>
      <c r="AJ46" s="253">
        <v>2914.530941</v>
      </c>
      <c r="AK46" s="253">
        <v>2894.0642459999999</v>
      </c>
      <c r="AL46" s="253">
        <v>2843.7879480000001</v>
      </c>
      <c r="AM46" s="253">
        <v>2864.5357330000002</v>
      </c>
      <c r="AN46" s="253">
        <v>2845.5035050000001</v>
      </c>
      <c r="AO46" s="253">
        <v>2804.6248820000001</v>
      </c>
      <c r="AP46" s="253">
        <v>2809.7149020000002</v>
      </c>
      <c r="AQ46" s="253">
        <v>2817.2011299999999</v>
      </c>
      <c r="AR46" s="253">
        <v>2804.5922820000001</v>
      </c>
      <c r="AS46" s="253">
        <v>2825.8372129999998</v>
      </c>
      <c r="AT46" s="253">
        <v>2852.1165930000002</v>
      </c>
      <c r="AU46" s="253">
        <v>2856.2787629999998</v>
      </c>
      <c r="AV46" s="253">
        <v>2848.7022320000001</v>
      </c>
      <c r="AW46" s="253">
        <v>2848.7113749999999</v>
      </c>
      <c r="AX46" s="253">
        <v>2861.310305</v>
      </c>
      <c r="AY46" s="253">
        <v>2872.217748</v>
      </c>
      <c r="AZ46" s="253">
        <v>2868.1494790000002</v>
      </c>
      <c r="BA46" s="253">
        <v>2862.5110169999998</v>
      </c>
      <c r="BB46" s="253">
        <v>2870.7864810000001</v>
      </c>
      <c r="BC46" s="253">
        <v>2912.4997400000002</v>
      </c>
      <c r="BD46" s="253">
        <v>2903.1744518999999</v>
      </c>
      <c r="BE46" s="253">
        <v>2893.7300839999998</v>
      </c>
      <c r="BF46" s="253">
        <v>2894.7833123999999</v>
      </c>
      <c r="BG46" s="338">
        <v>2905.0606005</v>
      </c>
      <c r="BH46" s="338">
        <v>2918.0613198999999</v>
      </c>
      <c r="BI46" s="338">
        <v>2930.8648770999998</v>
      </c>
      <c r="BJ46" s="338">
        <v>2911.0607925999998</v>
      </c>
      <c r="BK46" s="338">
        <v>2928.7189266</v>
      </c>
      <c r="BL46" s="338">
        <v>2916.0713294000002</v>
      </c>
      <c r="BM46" s="338">
        <v>2919.1282918000002</v>
      </c>
      <c r="BN46" s="338">
        <v>2937.4146126999999</v>
      </c>
      <c r="BO46" s="338">
        <v>2968.0254841999999</v>
      </c>
      <c r="BP46" s="338">
        <v>2975.6275378999999</v>
      </c>
      <c r="BQ46" s="338">
        <v>2978.5798282000001</v>
      </c>
      <c r="BR46" s="338">
        <v>2988.7175474999999</v>
      </c>
      <c r="BS46" s="338">
        <v>2993.6242901999999</v>
      </c>
      <c r="BT46" s="338">
        <v>3001.9879648000001</v>
      </c>
      <c r="BU46" s="338">
        <v>3006.1823782000001</v>
      </c>
      <c r="BV46" s="338">
        <v>2978.1418005999999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08" t="s">
        <v>834</v>
      </c>
      <c r="C48" s="775"/>
      <c r="D48" s="775"/>
      <c r="E48" s="775"/>
      <c r="F48" s="775"/>
      <c r="G48" s="775"/>
      <c r="H48" s="775"/>
      <c r="I48" s="775"/>
      <c r="J48" s="775"/>
      <c r="K48" s="775"/>
      <c r="L48" s="775"/>
      <c r="M48" s="775"/>
      <c r="N48" s="775"/>
      <c r="O48" s="775"/>
      <c r="P48" s="775"/>
      <c r="Q48" s="775"/>
      <c r="BJ48" s="153"/>
    </row>
    <row r="49" spans="1:74" s="432" customFormat="1" ht="12" customHeight="1" x14ac:dyDescent="0.2">
      <c r="A49" s="431"/>
      <c r="B49" s="809" t="s">
        <v>667</v>
      </c>
      <c r="C49" s="797"/>
      <c r="D49" s="797"/>
      <c r="E49" s="797"/>
      <c r="F49" s="797"/>
      <c r="G49" s="797"/>
      <c r="H49" s="797"/>
      <c r="I49" s="797"/>
      <c r="J49" s="797"/>
      <c r="K49" s="797"/>
      <c r="L49" s="797"/>
      <c r="M49" s="797"/>
      <c r="N49" s="797"/>
      <c r="O49" s="797"/>
      <c r="P49" s="797"/>
      <c r="Q49" s="793"/>
      <c r="R49" s="153"/>
      <c r="AY49" s="530"/>
      <c r="AZ49" s="530"/>
      <c r="BA49" s="530"/>
      <c r="BB49" s="530"/>
      <c r="BC49" s="530"/>
      <c r="BD49" s="629"/>
      <c r="BE49" s="629"/>
      <c r="BF49" s="629"/>
      <c r="BG49" s="530"/>
      <c r="BH49" s="530"/>
      <c r="BI49" s="530"/>
      <c r="BJ49" s="530"/>
    </row>
    <row r="50" spans="1:74" s="432" customFormat="1" ht="12" customHeight="1" x14ac:dyDescent="0.2">
      <c r="A50" s="431"/>
      <c r="B50" s="809" t="s">
        <v>1062</v>
      </c>
      <c r="C50" s="793"/>
      <c r="D50" s="793"/>
      <c r="E50" s="793"/>
      <c r="F50" s="793"/>
      <c r="G50" s="793"/>
      <c r="H50" s="793"/>
      <c r="I50" s="793"/>
      <c r="J50" s="793"/>
      <c r="K50" s="793"/>
      <c r="L50" s="793"/>
      <c r="M50" s="793"/>
      <c r="N50" s="793"/>
      <c r="O50" s="793"/>
      <c r="P50" s="793"/>
      <c r="Q50" s="793"/>
      <c r="R50" s="153"/>
      <c r="AY50" s="530"/>
      <c r="AZ50" s="530"/>
      <c r="BA50" s="530"/>
      <c r="BB50" s="530"/>
      <c r="BC50" s="530"/>
      <c r="BD50" s="629"/>
      <c r="BE50" s="629"/>
      <c r="BF50" s="629"/>
      <c r="BG50" s="530"/>
      <c r="BH50" s="530"/>
      <c r="BI50" s="530"/>
      <c r="BJ50" s="530"/>
    </row>
    <row r="51" spans="1:74" s="432" customFormat="1" ht="12" customHeight="1" x14ac:dyDescent="0.2">
      <c r="A51" s="431"/>
      <c r="B51" s="809" t="s">
        <v>1063</v>
      </c>
      <c r="C51" s="793"/>
      <c r="D51" s="793"/>
      <c r="E51" s="793"/>
      <c r="F51" s="793"/>
      <c r="G51" s="793"/>
      <c r="H51" s="793"/>
      <c r="I51" s="793"/>
      <c r="J51" s="793"/>
      <c r="K51" s="793"/>
      <c r="L51" s="793"/>
      <c r="M51" s="793"/>
      <c r="N51" s="793"/>
      <c r="O51" s="793"/>
      <c r="P51" s="793"/>
      <c r="Q51" s="793"/>
      <c r="R51" s="153"/>
      <c r="AY51" s="530"/>
      <c r="AZ51" s="530"/>
      <c r="BA51" s="530"/>
      <c r="BB51" s="530"/>
      <c r="BC51" s="530"/>
      <c r="BD51" s="629"/>
      <c r="BE51" s="629"/>
      <c r="BF51" s="629"/>
      <c r="BG51" s="530"/>
      <c r="BH51" s="530"/>
      <c r="BI51" s="530"/>
      <c r="BJ51" s="530"/>
    </row>
    <row r="52" spans="1:74" s="432" customFormat="1" ht="12" customHeight="1" x14ac:dyDescent="0.2">
      <c r="A52" s="431"/>
      <c r="B52" s="807" t="s">
        <v>1173</v>
      </c>
      <c r="C52" s="807"/>
      <c r="D52" s="807"/>
      <c r="E52" s="807"/>
      <c r="F52" s="807"/>
      <c r="G52" s="807"/>
      <c r="H52" s="807"/>
      <c r="I52" s="807"/>
      <c r="J52" s="807"/>
      <c r="K52" s="807"/>
      <c r="L52" s="807"/>
      <c r="M52" s="807"/>
      <c r="N52" s="807"/>
      <c r="O52" s="807"/>
      <c r="P52" s="807"/>
      <c r="Q52" s="807"/>
      <c r="R52" s="807"/>
      <c r="AY52" s="530"/>
      <c r="AZ52" s="530"/>
      <c r="BA52" s="530"/>
      <c r="BB52" s="530"/>
      <c r="BC52" s="530"/>
      <c r="BD52" s="629"/>
      <c r="BE52" s="629"/>
      <c r="BF52" s="629"/>
      <c r="BG52" s="530"/>
      <c r="BH52" s="530"/>
      <c r="BI52" s="530"/>
      <c r="BJ52" s="530"/>
    </row>
    <row r="53" spans="1:74" s="432" customFormat="1" ht="12" customHeight="1" x14ac:dyDescent="0.2">
      <c r="A53" s="431"/>
      <c r="B53" s="807" t="s">
        <v>1174</v>
      </c>
      <c r="C53" s="807"/>
      <c r="D53" s="807"/>
      <c r="E53" s="807"/>
      <c r="F53" s="807"/>
      <c r="G53" s="807"/>
      <c r="H53" s="807"/>
      <c r="I53" s="807"/>
      <c r="J53" s="807"/>
      <c r="K53" s="807"/>
      <c r="L53" s="807"/>
      <c r="M53" s="807"/>
      <c r="N53" s="807"/>
      <c r="O53" s="807"/>
      <c r="P53" s="807"/>
      <c r="Q53" s="807"/>
      <c r="R53" s="754"/>
      <c r="AY53" s="530"/>
      <c r="AZ53" s="530"/>
      <c r="BA53" s="530"/>
      <c r="BB53" s="530"/>
      <c r="BC53" s="530"/>
      <c r="BD53" s="629"/>
      <c r="BE53" s="629"/>
      <c r="BF53" s="629"/>
      <c r="BG53" s="530"/>
      <c r="BH53" s="530"/>
      <c r="BI53" s="530"/>
      <c r="BJ53" s="530"/>
    </row>
    <row r="54" spans="1:74" s="708" customFormat="1" ht="12" customHeight="1" x14ac:dyDescent="0.2">
      <c r="A54" s="431"/>
      <c r="B54" s="809" t="s">
        <v>822</v>
      </c>
      <c r="C54" s="809"/>
      <c r="D54" s="809"/>
      <c r="E54" s="809"/>
      <c r="F54" s="809"/>
      <c r="G54" s="809"/>
      <c r="H54" s="809"/>
      <c r="I54" s="809"/>
      <c r="J54" s="809"/>
      <c r="K54" s="809"/>
      <c r="L54" s="809"/>
      <c r="M54" s="809"/>
      <c r="N54" s="809"/>
      <c r="O54" s="809"/>
      <c r="P54" s="809"/>
      <c r="Q54" s="793"/>
      <c r="R54" s="753"/>
      <c r="AY54" s="530"/>
      <c r="AZ54" s="530"/>
      <c r="BA54" s="530"/>
      <c r="BB54" s="530"/>
      <c r="BC54" s="530"/>
      <c r="BD54" s="629"/>
      <c r="BE54" s="629"/>
      <c r="BF54" s="629"/>
      <c r="BG54" s="530"/>
      <c r="BH54" s="530"/>
      <c r="BI54" s="530"/>
      <c r="BJ54" s="530"/>
    </row>
    <row r="55" spans="1:74" s="432" customFormat="1" ht="12" customHeight="1" x14ac:dyDescent="0.2">
      <c r="A55" s="431"/>
      <c r="B55" s="814" t="s">
        <v>1175</v>
      </c>
      <c r="C55" s="793"/>
      <c r="D55" s="793"/>
      <c r="E55" s="793"/>
      <c r="F55" s="793"/>
      <c r="G55" s="793"/>
      <c r="H55" s="793"/>
      <c r="I55" s="793"/>
      <c r="J55" s="793"/>
      <c r="K55" s="793"/>
      <c r="L55" s="793"/>
      <c r="M55" s="793"/>
      <c r="N55" s="793"/>
      <c r="O55" s="793"/>
      <c r="P55" s="793"/>
      <c r="Q55" s="793"/>
      <c r="R55" s="753"/>
      <c r="AY55" s="530"/>
      <c r="AZ55" s="530"/>
      <c r="BA55" s="530"/>
      <c r="BB55" s="530"/>
      <c r="BC55" s="530"/>
      <c r="BD55" s="629"/>
      <c r="BE55" s="629"/>
      <c r="BF55" s="629"/>
      <c r="BG55" s="530"/>
      <c r="BH55" s="530"/>
      <c r="BI55" s="530"/>
      <c r="BJ55" s="530"/>
    </row>
    <row r="56" spans="1:74" s="432" customFormat="1" ht="12" customHeight="1" x14ac:dyDescent="0.2">
      <c r="A56" s="431"/>
      <c r="B56" s="809" t="s">
        <v>1176</v>
      </c>
      <c r="C56" s="797"/>
      <c r="D56" s="797"/>
      <c r="E56" s="797"/>
      <c r="F56" s="797"/>
      <c r="G56" s="797"/>
      <c r="H56" s="797"/>
      <c r="I56" s="797"/>
      <c r="J56" s="797"/>
      <c r="K56" s="797"/>
      <c r="L56" s="797"/>
      <c r="M56" s="797"/>
      <c r="N56" s="797"/>
      <c r="O56" s="797"/>
      <c r="P56" s="797"/>
      <c r="Q56" s="793"/>
      <c r="R56" s="753"/>
      <c r="AY56" s="530"/>
      <c r="AZ56" s="530"/>
      <c r="BA56" s="530"/>
      <c r="BB56" s="530"/>
      <c r="BC56" s="530"/>
      <c r="BD56" s="629"/>
      <c r="BE56" s="629"/>
      <c r="BF56" s="629"/>
      <c r="BG56" s="530"/>
      <c r="BH56" s="530"/>
      <c r="BI56" s="530"/>
      <c r="BJ56" s="530"/>
    </row>
    <row r="57" spans="1:74" s="432" customFormat="1" ht="12" customHeight="1" x14ac:dyDescent="0.2">
      <c r="A57" s="431"/>
      <c r="B57" s="807" t="s">
        <v>1177</v>
      </c>
      <c r="C57" s="807"/>
      <c r="D57" s="807"/>
      <c r="E57" s="807"/>
      <c r="F57" s="807"/>
      <c r="G57" s="807"/>
      <c r="H57" s="807"/>
      <c r="I57" s="807"/>
      <c r="J57" s="807"/>
      <c r="K57" s="807"/>
      <c r="L57" s="807"/>
      <c r="M57" s="807"/>
      <c r="N57" s="807"/>
      <c r="O57" s="807"/>
      <c r="P57" s="807"/>
      <c r="Q57" s="807"/>
      <c r="R57" s="753"/>
      <c r="AY57" s="530"/>
      <c r="AZ57" s="530"/>
      <c r="BA57" s="530"/>
      <c r="BB57" s="530"/>
      <c r="BC57" s="530"/>
      <c r="BD57" s="629"/>
      <c r="BE57" s="629"/>
      <c r="BF57" s="629"/>
      <c r="BG57" s="530"/>
      <c r="BH57" s="530"/>
      <c r="BI57" s="530"/>
      <c r="BJ57" s="530"/>
    </row>
    <row r="58" spans="1:74" s="432" customFormat="1" ht="12.75" customHeight="1" x14ac:dyDescent="0.2">
      <c r="A58" s="431"/>
      <c r="B58" s="796" t="s">
        <v>373</v>
      </c>
      <c r="C58" s="797"/>
      <c r="D58" s="797"/>
      <c r="E58" s="797"/>
      <c r="F58" s="797"/>
      <c r="G58" s="797"/>
      <c r="H58" s="797"/>
      <c r="I58" s="797"/>
      <c r="J58" s="797"/>
      <c r="K58" s="797"/>
      <c r="L58" s="797"/>
      <c r="M58" s="797"/>
      <c r="N58" s="797"/>
      <c r="O58" s="797"/>
      <c r="P58" s="797"/>
      <c r="Q58" s="793"/>
      <c r="R58" s="753"/>
      <c r="AY58" s="530"/>
      <c r="AZ58" s="530"/>
      <c r="BA58" s="530"/>
      <c r="BB58" s="530"/>
      <c r="BC58" s="530"/>
      <c r="BD58" s="629"/>
      <c r="BE58" s="629"/>
      <c r="BF58" s="629"/>
      <c r="BG58" s="530"/>
      <c r="BH58" s="530"/>
      <c r="BI58" s="530"/>
      <c r="BJ58" s="530"/>
    </row>
    <row r="59" spans="1:74" s="432" customFormat="1" ht="12" customHeight="1" x14ac:dyDescent="0.2">
      <c r="A59" s="431"/>
      <c r="B59" s="811" t="s">
        <v>881</v>
      </c>
      <c r="C59" s="793"/>
      <c r="D59" s="793"/>
      <c r="E59" s="793"/>
      <c r="F59" s="793"/>
      <c r="G59" s="793"/>
      <c r="H59" s="793"/>
      <c r="I59" s="793"/>
      <c r="J59" s="793"/>
      <c r="K59" s="793"/>
      <c r="L59" s="793"/>
      <c r="M59" s="793"/>
      <c r="N59" s="793"/>
      <c r="O59" s="793"/>
      <c r="P59" s="793"/>
      <c r="Q59" s="793"/>
      <c r="R59" s="753"/>
      <c r="AY59" s="530"/>
      <c r="AZ59" s="530"/>
      <c r="BA59" s="530"/>
      <c r="BB59" s="530"/>
      <c r="BC59" s="530"/>
      <c r="BD59" s="629"/>
      <c r="BE59" s="629"/>
      <c r="BF59" s="629"/>
      <c r="BG59" s="530"/>
      <c r="BH59" s="530"/>
      <c r="BI59" s="530"/>
      <c r="BJ59" s="530"/>
    </row>
    <row r="60" spans="1:74" s="433" customFormat="1" ht="12" customHeight="1" x14ac:dyDescent="0.2">
      <c r="A60" s="429"/>
      <c r="B60" s="812" t="s">
        <v>863</v>
      </c>
      <c r="C60" s="813"/>
      <c r="D60" s="813"/>
      <c r="E60" s="813"/>
      <c r="F60" s="813"/>
      <c r="G60" s="813"/>
      <c r="H60" s="813"/>
      <c r="I60" s="813"/>
      <c r="J60" s="813"/>
      <c r="K60" s="813"/>
      <c r="L60" s="813"/>
      <c r="M60" s="813"/>
      <c r="N60" s="813"/>
      <c r="O60" s="813"/>
      <c r="P60" s="813"/>
      <c r="Q60" s="793"/>
      <c r="R60" s="753"/>
      <c r="AY60" s="529"/>
      <c r="AZ60" s="529"/>
      <c r="BA60" s="529"/>
      <c r="BB60" s="529"/>
      <c r="BC60" s="529"/>
      <c r="BD60" s="628"/>
      <c r="BE60" s="628"/>
      <c r="BF60" s="628"/>
      <c r="BG60" s="529"/>
      <c r="BH60" s="529"/>
      <c r="BI60" s="529"/>
      <c r="BJ60" s="529"/>
    </row>
    <row r="61" spans="1:74" ht="12.75" x14ac:dyDescent="0.2">
      <c r="B61" s="805" t="s">
        <v>959</v>
      </c>
      <c r="C61" s="793"/>
      <c r="D61" s="793"/>
      <c r="E61" s="793"/>
      <c r="F61" s="793"/>
      <c r="G61" s="793"/>
      <c r="H61" s="793"/>
      <c r="I61" s="793"/>
      <c r="J61" s="793"/>
      <c r="K61" s="793"/>
      <c r="L61" s="793"/>
      <c r="M61" s="793"/>
      <c r="N61" s="793"/>
      <c r="O61" s="793"/>
      <c r="P61" s="793"/>
      <c r="Q61" s="793"/>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AX51" sqref="AX51"/>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84" t="s">
        <v>817</v>
      </c>
      <c r="B1" s="810" t="s">
        <v>934</v>
      </c>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775"/>
      <c r="AI1" s="775"/>
      <c r="AJ1" s="775"/>
      <c r="AK1" s="775"/>
      <c r="AL1" s="775"/>
    </row>
    <row r="2" spans="1:74"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22.111509387000002</v>
      </c>
      <c r="D6" s="250">
        <v>22.395174142999998</v>
      </c>
      <c r="E6" s="250">
        <v>22.399986419000001</v>
      </c>
      <c r="F6" s="250">
        <v>22.195050999999999</v>
      </c>
      <c r="G6" s="250">
        <v>21.79279829</v>
      </c>
      <c r="H6" s="250">
        <v>21.856298667000001</v>
      </c>
      <c r="I6" s="250">
        <v>22.479036677</v>
      </c>
      <c r="J6" s="250">
        <v>22.595311419000002</v>
      </c>
      <c r="K6" s="250">
        <v>22.156922667</v>
      </c>
      <c r="L6" s="250">
        <v>22.264099290000001</v>
      </c>
      <c r="M6" s="250">
        <v>22.526060666999999</v>
      </c>
      <c r="N6" s="250">
        <v>22.501942031999999</v>
      </c>
      <c r="O6" s="250">
        <v>22.418824709999999</v>
      </c>
      <c r="P6" s="250">
        <v>22.110043379</v>
      </c>
      <c r="Q6" s="250">
        <v>22.222014129000002</v>
      </c>
      <c r="R6" s="250">
        <v>21.681167667</v>
      </c>
      <c r="S6" s="250">
        <v>21.211047097000002</v>
      </c>
      <c r="T6" s="250">
        <v>21.335702000000001</v>
      </c>
      <c r="U6" s="250">
        <v>21.942464548</v>
      </c>
      <c r="V6" s="250">
        <v>21.871106677</v>
      </c>
      <c r="W6" s="250">
        <v>21.632422333000001</v>
      </c>
      <c r="X6" s="250">
        <v>21.991855903000001</v>
      </c>
      <c r="Y6" s="250">
        <v>22.516156333000001</v>
      </c>
      <c r="Z6" s="250">
        <v>21.987467386999999</v>
      </c>
      <c r="AA6" s="250">
        <v>22.224265419000002</v>
      </c>
      <c r="AB6" s="250">
        <v>22.661184286000001</v>
      </c>
      <c r="AC6" s="250">
        <v>22.613885710000002</v>
      </c>
      <c r="AD6" s="250">
        <v>22.100835</v>
      </c>
      <c r="AE6" s="250">
        <v>22.446662387</v>
      </c>
      <c r="AF6" s="250">
        <v>22.508394332999998</v>
      </c>
      <c r="AG6" s="250">
        <v>22.817689677000001</v>
      </c>
      <c r="AH6" s="250">
        <v>22.911346290000001</v>
      </c>
      <c r="AI6" s="250">
        <v>22.57592</v>
      </c>
      <c r="AJ6" s="250">
        <v>23.309890355</v>
      </c>
      <c r="AK6" s="250">
        <v>24.225168332999999</v>
      </c>
      <c r="AL6" s="250">
        <v>24.003870386999999</v>
      </c>
      <c r="AM6" s="250">
        <v>23.796741451999999</v>
      </c>
      <c r="AN6" s="250">
        <v>24.340654713999999</v>
      </c>
      <c r="AO6" s="250">
        <v>24.730451773999999</v>
      </c>
      <c r="AP6" s="250">
        <v>24.472971999999999</v>
      </c>
      <c r="AQ6" s="250">
        <v>24.627061839</v>
      </c>
      <c r="AR6" s="250">
        <v>24.785751667</v>
      </c>
      <c r="AS6" s="250">
        <v>25.354557160999999</v>
      </c>
      <c r="AT6" s="250">
        <v>26.138465967999998</v>
      </c>
      <c r="AU6" s="250">
        <v>25.988738667</v>
      </c>
      <c r="AV6" s="250">
        <v>26.200368161</v>
      </c>
      <c r="AW6" s="250">
        <v>26.655019332999998</v>
      </c>
      <c r="AX6" s="250">
        <v>26.765012065000001</v>
      </c>
      <c r="AY6" s="250">
        <v>26.109579774</v>
      </c>
      <c r="AZ6" s="250">
        <v>26.108388000000001</v>
      </c>
      <c r="BA6" s="250">
        <v>26.390956226</v>
      </c>
      <c r="BB6" s="250">
        <v>26.724737999999999</v>
      </c>
      <c r="BC6" s="250">
        <v>26.574219934999999</v>
      </c>
      <c r="BD6" s="250">
        <v>26.760569663999998</v>
      </c>
      <c r="BE6" s="250">
        <v>26.614242655999998</v>
      </c>
      <c r="BF6" s="250">
        <v>27.365462917999999</v>
      </c>
      <c r="BG6" s="403">
        <v>27.755919846000001</v>
      </c>
      <c r="BH6" s="403">
        <v>27.94650485</v>
      </c>
      <c r="BI6" s="403">
        <v>28.395816030999999</v>
      </c>
      <c r="BJ6" s="403">
        <v>28.454011025</v>
      </c>
      <c r="BK6" s="403">
        <v>28.3280292</v>
      </c>
      <c r="BL6" s="403">
        <v>28.294244098</v>
      </c>
      <c r="BM6" s="403">
        <v>28.406651439000001</v>
      </c>
      <c r="BN6" s="403">
        <v>28.542637484</v>
      </c>
      <c r="BO6" s="403">
        <v>28.641981168000001</v>
      </c>
      <c r="BP6" s="403">
        <v>28.768871724</v>
      </c>
      <c r="BQ6" s="403">
        <v>28.717765174</v>
      </c>
      <c r="BR6" s="403">
        <v>28.987655494999998</v>
      </c>
      <c r="BS6" s="403">
        <v>29.097155679</v>
      </c>
      <c r="BT6" s="403">
        <v>29.015804374999998</v>
      </c>
      <c r="BU6" s="403">
        <v>29.357365017999999</v>
      </c>
      <c r="BV6" s="403">
        <v>29.235645786999999</v>
      </c>
    </row>
    <row r="7" spans="1:74" ht="11.1" customHeight="1" x14ac:dyDescent="0.2">
      <c r="A7" s="162" t="s">
        <v>256</v>
      </c>
      <c r="B7" s="173" t="s">
        <v>348</v>
      </c>
      <c r="C7" s="250">
        <v>4.7024869999999996</v>
      </c>
      <c r="D7" s="250">
        <v>4.743487</v>
      </c>
      <c r="E7" s="250">
        <v>4.6324870000000002</v>
      </c>
      <c r="F7" s="250">
        <v>4.3004870000000004</v>
      </c>
      <c r="G7" s="250">
        <v>3.9994869999999998</v>
      </c>
      <c r="H7" s="250">
        <v>4.2044870000000003</v>
      </c>
      <c r="I7" s="250">
        <v>4.618487</v>
      </c>
      <c r="J7" s="250">
        <v>4.759487</v>
      </c>
      <c r="K7" s="250">
        <v>4.2994870000000001</v>
      </c>
      <c r="L7" s="250">
        <v>4.4194870000000002</v>
      </c>
      <c r="M7" s="250">
        <v>4.6864869999999996</v>
      </c>
      <c r="N7" s="250">
        <v>4.7734870000000003</v>
      </c>
      <c r="O7" s="250">
        <v>4.8172740000000003</v>
      </c>
      <c r="P7" s="250">
        <v>4.7372740000000002</v>
      </c>
      <c r="Q7" s="250">
        <v>4.6572740000000001</v>
      </c>
      <c r="R7" s="250">
        <v>4.3192740000000001</v>
      </c>
      <c r="S7" s="250">
        <v>3.6812740000000002</v>
      </c>
      <c r="T7" s="250">
        <v>3.9822739999999999</v>
      </c>
      <c r="U7" s="250">
        <v>4.6072740000000003</v>
      </c>
      <c r="V7" s="250">
        <v>4.7452740000000002</v>
      </c>
      <c r="W7" s="250">
        <v>4.7492739999999998</v>
      </c>
      <c r="X7" s="250">
        <v>4.8132739999999998</v>
      </c>
      <c r="Y7" s="250">
        <v>5.1352739999999999</v>
      </c>
      <c r="Z7" s="250">
        <v>4.9182740000000003</v>
      </c>
      <c r="AA7" s="250">
        <v>5.120139</v>
      </c>
      <c r="AB7" s="250">
        <v>5.1401389999999996</v>
      </c>
      <c r="AC7" s="250">
        <v>4.910139</v>
      </c>
      <c r="AD7" s="250">
        <v>4.5001389999999999</v>
      </c>
      <c r="AE7" s="250">
        <v>4.6331389999999999</v>
      </c>
      <c r="AF7" s="250">
        <v>4.6861389999999998</v>
      </c>
      <c r="AG7" s="250">
        <v>4.963139</v>
      </c>
      <c r="AH7" s="250">
        <v>5.1171389999999999</v>
      </c>
      <c r="AI7" s="250">
        <v>4.9331389999999997</v>
      </c>
      <c r="AJ7" s="250">
        <v>4.9451390000000002</v>
      </c>
      <c r="AK7" s="250">
        <v>5.2731389999999996</v>
      </c>
      <c r="AL7" s="250">
        <v>5.3501390000000004</v>
      </c>
      <c r="AM7" s="250">
        <v>5.2041389999999996</v>
      </c>
      <c r="AN7" s="250">
        <v>5.3671389999999999</v>
      </c>
      <c r="AO7" s="250">
        <v>5.402139</v>
      </c>
      <c r="AP7" s="250">
        <v>5.0291389999999998</v>
      </c>
      <c r="AQ7" s="250">
        <v>5.1791390000000002</v>
      </c>
      <c r="AR7" s="250">
        <v>5.1011389999999999</v>
      </c>
      <c r="AS7" s="250">
        <v>5.3141389999999999</v>
      </c>
      <c r="AT7" s="250">
        <v>5.4531390000000002</v>
      </c>
      <c r="AU7" s="250">
        <v>5.2171390000000004</v>
      </c>
      <c r="AV7" s="250">
        <v>5.4931390000000002</v>
      </c>
      <c r="AW7" s="250">
        <v>5.5461390000000002</v>
      </c>
      <c r="AX7" s="250">
        <v>5.6251389999999999</v>
      </c>
      <c r="AY7" s="250">
        <v>5.3341390000000004</v>
      </c>
      <c r="AZ7" s="250">
        <v>5.3741390000000004</v>
      </c>
      <c r="BA7" s="250">
        <v>5.4451390000000002</v>
      </c>
      <c r="BB7" s="250">
        <v>5.4441389999999998</v>
      </c>
      <c r="BC7" s="250">
        <v>5.2671390000000002</v>
      </c>
      <c r="BD7" s="250">
        <v>5.3497339123999996</v>
      </c>
      <c r="BE7" s="250">
        <v>5.4470655366000003</v>
      </c>
      <c r="BF7" s="250">
        <v>5.4035474852999998</v>
      </c>
      <c r="BG7" s="403">
        <v>5.4850417586000004</v>
      </c>
      <c r="BH7" s="403">
        <v>5.4864964883000003</v>
      </c>
      <c r="BI7" s="403">
        <v>5.5033162578999999</v>
      </c>
      <c r="BJ7" s="403">
        <v>5.5107160050999999</v>
      </c>
      <c r="BK7" s="403">
        <v>5.4624450756999998</v>
      </c>
      <c r="BL7" s="403">
        <v>5.4577111558000002</v>
      </c>
      <c r="BM7" s="403">
        <v>5.4290661376999996</v>
      </c>
      <c r="BN7" s="403">
        <v>5.4463840584999996</v>
      </c>
      <c r="BO7" s="403">
        <v>5.4270333531999997</v>
      </c>
      <c r="BP7" s="403">
        <v>5.4596864952999997</v>
      </c>
      <c r="BQ7" s="403">
        <v>5.4422388331000002</v>
      </c>
      <c r="BR7" s="403">
        <v>5.4923751979000004</v>
      </c>
      <c r="BS7" s="403">
        <v>5.5411504476999998</v>
      </c>
      <c r="BT7" s="403">
        <v>5.5416832510000003</v>
      </c>
      <c r="BU7" s="403">
        <v>5.5656514341000003</v>
      </c>
      <c r="BV7" s="403">
        <v>5.5253609129000001</v>
      </c>
    </row>
    <row r="8" spans="1:74" ht="11.1" customHeight="1" x14ac:dyDescent="0.2">
      <c r="A8" s="162" t="s">
        <v>257</v>
      </c>
      <c r="B8" s="173" t="s">
        <v>349</v>
      </c>
      <c r="C8" s="250">
        <v>2.6333709999999999</v>
      </c>
      <c r="D8" s="250">
        <v>2.709371</v>
      </c>
      <c r="E8" s="250">
        <v>2.6903709999999998</v>
      </c>
      <c r="F8" s="250">
        <v>2.543371</v>
      </c>
      <c r="G8" s="250">
        <v>2.5813709999999999</v>
      </c>
      <c r="H8" s="250">
        <v>2.6033710000000001</v>
      </c>
      <c r="I8" s="250">
        <v>2.632371</v>
      </c>
      <c r="J8" s="250">
        <v>2.6153710000000001</v>
      </c>
      <c r="K8" s="250">
        <v>2.6193710000000001</v>
      </c>
      <c r="L8" s="250">
        <v>2.6263709999999998</v>
      </c>
      <c r="M8" s="250">
        <v>2.6093709999999999</v>
      </c>
      <c r="N8" s="250">
        <v>2.6093709999999999</v>
      </c>
      <c r="O8" s="250">
        <v>2.6042209999999999</v>
      </c>
      <c r="P8" s="250">
        <v>2.5412210000000002</v>
      </c>
      <c r="Q8" s="250">
        <v>2.5332210000000002</v>
      </c>
      <c r="R8" s="250">
        <v>2.5042209999999998</v>
      </c>
      <c r="S8" s="250">
        <v>2.502221</v>
      </c>
      <c r="T8" s="250">
        <v>2.526221</v>
      </c>
      <c r="U8" s="250">
        <v>2.502221</v>
      </c>
      <c r="V8" s="250">
        <v>2.490221</v>
      </c>
      <c r="W8" s="250">
        <v>2.4412210000000001</v>
      </c>
      <c r="X8" s="250">
        <v>2.418221</v>
      </c>
      <c r="Y8" s="250">
        <v>2.3952209999999998</v>
      </c>
      <c r="Z8" s="250">
        <v>2.3552209999999998</v>
      </c>
      <c r="AA8" s="250">
        <v>2.341504</v>
      </c>
      <c r="AB8" s="250">
        <v>2.3485040000000001</v>
      </c>
      <c r="AC8" s="250">
        <v>2.3445040000000001</v>
      </c>
      <c r="AD8" s="250">
        <v>2.329504</v>
      </c>
      <c r="AE8" s="250">
        <v>2.3345039999999999</v>
      </c>
      <c r="AF8" s="250">
        <v>2.3235039999999998</v>
      </c>
      <c r="AG8" s="250">
        <v>2.2955040000000002</v>
      </c>
      <c r="AH8" s="250">
        <v>2.220504</v>
      </c>
      <c r="AI8" s="250">
        <v>2.0165039999999999</v>
      </c>
      <c r="AJ8" s="250">
        <v>2.1875040000000001</v>
      </c>
      <c r="AK8" s="250">
        <v>2.1335039999999998</v>
      </c>
      <c r="AL8" s="250">
        <v>2.1345040000000002</v>
      </c>
      <c r="AM8" s="250">
        <v>2.2035040000000001</v>
      </c>
      <c r="AN8" s="250">
        <v>2.1665040000000002</v>
      </c>
      <c r="AO8" s="250">
        <v>2.1295039999999998</v>
      </c>
      <c r="AP8" s="250">
        <v>2.1625040000000002</v>
      </c>
      <c r="AQ8" s="250">
        <v>2.1275040000000001</v>
      </c>
      <c r="AR8" s="250">
        <v>2.1095039999999998</v>
      </c>
      <c r="AS8" s="250">
        <v>2.1065040000000002</v>
      </c>
      <c r="AT8" s="250">
        <v>2.0725039999999999</v>
      </c>
      <c r="AU8" s="250">
        <v>2.0815039999999998</v>
      </c>
      <c r="AV8" s="250">
        <v>1.9835039999999999</v>
      </c>
      <c r="AW8" s="250">
        <v>1.932504</v>
      </c>
      <c r="AX8" s="250">
        <v>1.944504</v>
      </c>
      <c r="AY8" s="250">
        <v>1.861504</v>
      </c>
      <c r="AZ8" s="250">
        <v>1.942504</v>
      </c>
      <c r="BA8" s="250">
        <v>1.9355039999999999</v>
      </c>
      <c r="BB8" s="250">
        <v>1.9155040000000001</v>
      </c>
      <c r="BC8" s="250">
        <v>1.8995040000000001</v>
      </c>
      <c r="BD8" s="250">
        <v>1.9032565269999999</v>
      </c>
      <c r="BE8" s="250">
        <v>1.9316649705</v>
      </c>
      <c r="BF8" s="250">
        <v>2.0510844026999999</v>
      </c>
      <c r="BG8" s="403">
        <v>2.0440127870999998</v>
      </c>
      <c r="BH8" s="403">
        <v>2.0366799613</v>
      </c>
      <c r="BI8" s="403">
        <v>2.0297503734000002</v>
      </c>
      <c r="BJ8" s="403">
        <v>2.0229661193999999</v>
      </c>
      <c r="BK8" s="403">
        <v>2.0118668243000002</v>
      </c>
      <c r="BL8" s="403">
        <v>2.0054423418999998</v>
      </c>
      <c r="BM8" s="403">
        <v>1.9982981014000001</v>
      </c>
      <c r="BN8" s="403">
        <v>1.9913722251999999</v>
      </c>
      <c r="BO8" s="403">
        <v>1.984486615</v>
      </c>
      <c r="BP8" s="403">
        <v>1.9780483286999999</v>
      </c>
      <c r="BQ8" s="403">
        <v>1.9713332404999999</v>
      </c>
      <c r="BR8" s="403">
        <v>1.9645504975000001</v>
      </c>
      <c r="BS8" s="403">
        <v>1.9579712315</v>
      </c>
      <c r="BT8" s="403">
        <v>1.9511241239999999</v>
      </c>
      <c r="BU8" s="403">
        <v>1.9447182834000001</v>
      </c>
      <c r="BV8" s="403">
        <v>1.938453574</v>
      </c>
    </row>
    <row r="9" spans="1:74" ht="11.1" customHeight="1" x14ac:dyDescent="0.2">
      <c r="A9" s="162" t="s">
        <v>258</v>
      </c>
      <c r="B9" s="173" t="s">
        <v>350</v>
      </c>
      <c r="C9" s="250">
        <v>14.775651387</v>
      </c>
      <c r="D9" s="250">
        <v>14.942316142999999</v>
      </c>
      <c r="E9" s="250">
        <v>15.077128418999999</v>
      </c>
      <c r="F9" s="250">
        <v>15.351193</v>
      </c>
      <c r="G9" s="250">
        <v>15.211940289999999</v>
      </c>
      <c r="H9" s="250">
        <v>15.048440666999999</v>
      </c>
      <c r="I9" s="250">
        <v>15.228178677000001</v>
      </c>
      <c r="J9" s="250">
        <v>15.220453419</v>
      </c>
      <c r="K9" s="250">
        <v>15.238064667</v>
      </c>
      <c r="L9" s="250">
        <v>15.21824129</v>
      </c>
      <c r="M9" s="250">
        <v>15.230202667</v>
      </c>
      <c r="N9" s="250">
        <v>15.119084032</v>
      </c>
      <c r="O9" s="250">
        <v>14.997329710000001</v>
      </c>
      <c r="P9" s="250">
        <v>14.831548378999999</v>
      </c>
      <c r="Q9" s="250">
        <v>15.031519128999999</v>
      </c>
      <c r="R9" s="250">
        <v>14.857672666999999</v>
      </c>
      <c r="S9" s="250">
        <v>15.027552096999999</v>
      </c>
      <c r="T9" s="250">
        <v>14.827207</v>
      </c>
      <c r="U9" s="250">
        <v>14.832969547999999</v>
      </c>
      <c r="V9" s="250">
        <v>14.635611677</v>
      </c>
      <c r="W9" s="250">
        <v>14.441927333000001</v>
      </c>
      <c r="X9" s="250">
        <v>14.760360903</v>
      </c>
      <c r="Y9" s="250">
        <v>14.985661332999999</v>
      </c>
      <c r="Z9" s="250">
        <v>14.713972387</v>
      </c>
      <c r="AA9" s="250">
        <v>14.762622418999999</v>
      </c>
      <c r="AB9" s="250">
        <v>15.172541286</v>
      </c>
      <c r="AC9" s="250">
        <v>15.35924271</v>
      </c>
      <c r="AD9" s="250">
        <v>15.271191999999999</v>
      </c>
      <c r="AE9" s="250">
        <v>15.479019386999999</v>
      </c>
      <c r="AF9" s="250">
        <v>15.498751333</v>
      </c>
      <c r="AG9" s="250">
        <v>15.559046677</v>
      </c>
      <c r="AH9" s="250">
        <v>15.573703289999999</v>
      </c>
      <c r="AI9" s="250">
        <v>15.626277</v>
      </c>
      <c r="AJ9" s="250">
        <v>16.177247354999999</v>
      </c>
      <c r="AK9" s="250">
        <v>16.818525333</v>
      </c>
      <c r="AL9" s="250">
        <v>16.519227387000001</v>
      </c>
      <c r="AM9" s="250">
        <v>16.389098451999999</v>
      </c>
      <c r="AN9" s="250">
        <v>16.807011714000001</v>
      </c>
      <c r="AO9" s="250">
        <v>17.198808774</v>
      </c>
      <c r="AP9" s="250">
        <v>17.281328999999999</v>
      </c>
      <c r="AQ9" s="250">
        <v>17.320418838999998</v>
      </c>
      <c r="AR9" s="250">
        <v>17.575108666999999</v>
      </c>
      <c r="AS9" s="250">
        <v>17.933914161000001</v>
      </c>
      <c r="AT9" s="250">
        <v>18.612822968</v>
      </c>
      <c r="AU9" s="250">
        <v>18.690095667000001</v>
      </c>
      <c r="AV9" s="250">
        <v>18.723725161000001</v>
      </c>
      <c r="AW9" s="250">
        <v>19.176376333</v>
      </c>
      <c r="AX9" s="250">
        <v>19.195369065000001</v>
      </c>
      <c r="AY9" s="250">
        <v>18.913936774</v>
      </c>
      <c r="AZ9" s="250">
        <v>18.791744999999999</v>
      </c>
      <c r="BA9" s="250">
        <v>19.010313226000001</v>
      </c>
      <c r="BB9" s="250">
        <v>19.365095</v>
      </c>
      <c r="BC9" s="250">
        <v>19.407576935000002</v>
      </c>
      <c r="BD9" s="250">
        <v>19.507579225000001</v>
      </c>
      <c r="BE9" s="250">
        <v>19.235512149000002</v>
      </c>
      <c r="BF9" s="250">
        <v>19.910831030000001</v>
      </c>
      <c r="BG9" s="403">
        <v>20.2268653</v>
      </c>
      <c r="BH9" s="403">
        <v>20.423328399999999</v>
      </c>
      <c r="BI9" s="403">
        <v>20.862749399999998</v>
      </c>
      <c r="BJ9" s="403">
        <v>20.920328900000001</v>
      </c>
      <c r="BK9" s="403">
        <v>20.8537173</v>
      </c>
      <c r="BL9" s="403">
        <v>20.8310906</v>
      </c>
      <c r="BM9" s="403">
        <v>20.979287200000002</v>
      </c>
      <c r="BN9" s="403">
        <v>21.104881200000001</v>
      </c>
      <c r="BO9" s="403">
        <v>21.230461200000001</v>
      </c>
      <c r="BP9" s="403">
        <v>21.331136900000001</v>
      </c>
      <c r="BQ9" s="403">
        <v>21.304193099999999</v>
      </c>
      <c r="BR9" s="403">
        <v>21.5307298</v>
      </c>
      <c r="BS9" s="403">
        <v>21.598033999999998</v>
      </c>
      <c r="BT9" s="403">
        <v>21.522997</v>
      </c>
      <c r="BU9" s="403">
        <v>21.8469953</v>
      </c>
      <c r="BV9" s="403">
        <v>21.771831299999999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5.0159710000000004</v>
      </c>
      <c r="D11" s="250">
        <v>4.9420650000000004</v>
      </c>
      <c r="E11" s="250">
        <v>4.9067850000000002</v>
      </c>
      <c r="F11" s="250">
        <v>5.1908630000000002</v>
      </c>
      <c r="G11" s="250">
        <v>5.418723</v>
      </c>
      <c r="H11" s="250">
        <v>5.6604159999999997</v>
      </c>
      <c r="I11" s="250">
        <v>5.558179</v>
      </c>
      <c r="J11" s="250">
        <v>5.8234310000000002</v>
      </c>
      <c r="K11" s="250">
        <v>5.5868159999999998</v>
      </c>
      <c r="L11" s="250">
        <v>5.7248260000000002</v>
      </c>
      <c r="M11" s="250">
        <v>5.3100690000000004</v>
      </c>
      <c r="N11" s="250">
        <v>5.2509170000000003</v>
      </c>
      <c r="O11" s="250">
        <v>4.8313110000000004</v>
      </c>
      <c r="P11" s="250">
        <v>4.7271130000000001</v>
      </c>
      <c r="Q11" s="250">
        <v>4.6823069999999998</v>
      </c>
      <c r="R11" s="250">
        <v>5.2066460000000001</v>
      </c>
      <c r="S11" s="250">
        <v>5.559628</v>
      </c>
      <c r="T11" s="250">
        <v>5.4770779999999997</v>
      </c>
      <c r="U11" s="250">
        <v>5.636374</v>
      </c>
      <c r="V11" s="250">
        <v>5.5939040000000002</v>
      </c>
      <c r="W11" s="250">
        <v>5.7094259999999997</v>
      </c>
      <c r="X11" s="250">
        <v>5.4883249999999997</v>
      </c>
      <c r="Y11" s="250">
        <v>5.3635469999999996</v>
      </c>
      <c r="Z11" s="250">
        <v>5.1162390000000002</v>
      </c>
      <c r="AA11" s="250">
        <v>4.9790900000000002</v>
      </c>
      <c r="AB11" s="250">
        <v>4.9576390000000004</v>
      </c>
      <c r="AC11" s="250">
        <v>4.8283969999999998</v>
      </c>
      <c r="AD11" s="250">
        <v>5.1089130000000003</v>
      </c>
      <c r="AE11" s="250">
        <v>5.4628269999999999</v>
      </c>
      <c r="AF11" s="250">
        <v>5.6522019999999999</v>
      </c>
      <c r="AG11" s="250">
        <v>5.7274659999999997</v>
      </c>
      <c r="AH11" s="250">
        <v>5.6018549999999996</v>
      </c>
      <c r="AI11" s="250">
        <v>5.8070029999999999</v>
      </c>
      <c r="AJ11" s="250">
        <v>5.6011189999999997</v>
      </c>
      <c r="AK11" s="250">
        <v>5.3131769999999996</v>
      </c>
      <c r="AL11" s="250">
        <v>5.0896530000000002</v>
      </c>
      <c r="AM11" s="250">
        <v>4.9267190000000003</v>
      </c>
      <c r="AN11" s="250">
        <v>4.8393059999999997</v>
      </c>
      <c r="AO11" s="250">
        <v>4.9205740000000002</v>
      </c>
      <c r="AP11" s="250">
        <v>5.4504419999999998</v>
      </c>
      <c r="AQ11" s="250">
        <v>5.6577130000000002</v>
      </c>
      <c r="AR11" s="250">
        <v>5.8377369999999997</v>
      </c>
      <c r="AS11" s="250">
        <v>5.873005</v>
      </c>
      <c r="AT11" s="250">
        <v>5.6646280000000004</v>
      </c>
      <c r="AU11" s="250">
        <v>5.6289660000000001</v>
      </c>
      <c r="AV11" s="250">
        <v>5.5477829999999999</v>
      </c>
      <c r="AW11" s="250">
        <v>5.3435560000000004</v>
      </c>
      <c r="AX11" s="250">
        <v>5.2002379999999997</v>
      </c>
      <c r="AY11" s="250">
        <v>4.9549539999999999</v>
      </c>
      <c r="AZ11" s="250">
        <v>4.7806249999999997</v>
      </c>
      <c r="BA11" s="250">
        <v>4.9579700000000004</v>
      </c>
      <c r="BB11" s="250">
        <v>5.377942</v>
      </c>
      <c r="BC11" s="250">
        <v>5.8378459999999999</v>
      </c>
      <c r="BD11" s="250">
        <v>5.7800410004999998</v>
      </c>
      <c r="BE11" s="250">
        <v>6.1125799912999996</v>
      </c>
      <c r="BF11" s="250">
        <v>6.0198725187999997</v>
      </c>
      <c r="BG11" s="403">
        <v>6.3067813698000004</v>
      </c>
      <c r="BH11" s="403">
        <v>5.8594771029999997</v>
      </c>
      <c r="BI11" s="403">
        <v>5.8555734916000004</v>
      </c>
      <c r="BJ11" s="403">
        <v>5.5423161775000001</v>
      </c>
      <c r="BK11" s="403">
        <v>5.2248002174000003</v>
      </c>
      <c r="BL11" s="403">
        <v>5.1857761657000001</v>
      </c>
      <c r="BM11" s="403">
        <v>5.2657573816000003</v>
      </c>
      <c r="BN11" s="403">
        <v>5.9371650566999996</v>
      </c>
      <c r="BO11" s="403">
        <v>6.3001390920000002</v>
      </c>
      <c r="BP11" s="403">
        <v>6.4000872555999999</v>
      </c>
      <c r="BQ11" s="403">
        <v>6.3718882722999997</v>
      </c>
      <c r="BR11" s="403">
        <v>6.2040066938000002</v>
      </c>
      <c r="BS11" s="403">
        <v>6.5627302779000001</v>
      </c>
      <c r="BT11" s="403">
        <v>6.1068776621999996</v>
      </c>
      <c r="BU11" s="403">
        <v>6.1065250761999996</v>
      </c>
      <c r="BV11" s="403">
        <v>5.7828427823000004</v>
      </c>
    </row>
    <row r="12" spans="1:74" ht="11.1" customHeight="1" x14ac:dyDescent="0.2">
      <c r="A12" s="162" t="s">
        <v>259</v>
      </c>
      <c r="B12" s="173" t="s">
        <v>351</v>
      </c>
      <c r="C12" s="250">
        <v>0.69888700000000004</v>
      </c>
      <c r="D12" s="250">
        <v>0.68947400000000003</v>
      </c>
      <c r="E12" s="250">
        <v>0.69212799999999997</v>
      </c>
      <c r="F12" s="250">
        <v>0.70192399999999999</v>
      </c>
      <c r="G12" s="250">
        <v>0.70300200000000002</v>
      </c>
      <c r="H12" s="250">
        <v>0.72126000000000001</v>
      </c>
      <c r="I12" s="250">
        <v>0.71681899999999998</v>
      </c>
      <c r="J12" s="250">
        <v>0.71986300000000003</v>
      </c>
      <c r="K12" s="250">
        <v>0.71691000000000005</v>
      </c>
      <c r="L12" s="250">
        <v>0.72725799999999996</v>
      </c>
      <c r="M12" s="250">
        <v>0.72080299999999997</v>
      </c>
      <c r="N12" s="250">
        <v>0.69485600000000003</v>
      </c>
      <c r="O12" s="250">
        <v>0.690639</v>
      </c>
      <c r="P12" s="250">
        <v>0.69863900000000001</v>
      </c>
      <c r="Q12" s="250">
        <v>0.69863900000000001</v>
      </c>
      <c r="R12" s="250">
        <v>0.70963900000000002</v>
      </c>
      <c r="S12" s="250">
        <v>0.69963900000000001</v>
      </c>
      <c r="T12" s="250">
        <v>0.70463900000000002</v>
      </c>
      <c r="U12" s="250">
        <v>0.71463900000000002</v>
      </c>
      <c r="V12" s="250">
        <v>0.72563900000000003</v>
      </c>
      <c r="W12" s="250">
        <v>0.73463900000000004</v>
      </c>
      <c r="X12" s="250">
        <v>0.72863900000000004</v>
      </c>
      <c r="Y12" s="250">
        <v>0.71963900000000003</v>
      </c>
      <c r="Z12" s="250">
        <v>0.68063899999999999</v>
      </c>
      <c r="AA12" s="250">
        <v>0.67763899999999999</v>
      </c>
      <c r="AB12" s="250">
        <v>0.66563899999999998</v>
      </c>
      <c r="AC12" s="250">
        <v>0.66263899999999998</v>
      </c>
      <c r="AD12" s="250">
        <v>0.65163899999999997</v>
      </c>
      <c r="AE12" s="250">
        <v>0.67663899999999999</v>
      </c>
      <c r="AF12" s="250">
        <v>0.67063899999999999</v>
      </c>
      <c r="AG12" s="250">
        <v>0.67763899999999999</v>
      </c>
      <c r="AH12" s="250">
        <v>0.66163899999999998</v>
      </c>
      <c r="AI12" s="250">
        <v>0.67863899999999999</v>
      </c>
      <c r="AJ12" s="250">
        <v>0.70163900000000001</v>
      </c>
      <c r="AK12" s="250">
        <v>0.70263900000000001</v>
      </c>
      <c r="AL12" s="250">
        <v>0.686639</v>
      </c>
      <c r="AM12" s="250">
        <v>0.67663899999999999</v>
      </c>
      <c r="AN12" s="250">
        <v>0.66363899999999998</v>
      </c>
      <c r="AO12" s="250">
        <v>0.66363899999999998</v>
      </c>
      <c r="AP12" s="250">
        <v>0.67863899999999999</v>
      </c>
      <c r="AQ12" s="250">
        <v>0.691639</v>
      </c>
      <c r="AR12" s="250">
        <v>0.69363900000000001</v>
      </c>
      <c r="AS12" s="250">
        <v>0.687639</v>
      </c>
      <c r="AT12" s="250">
        <v>0.66763899999999998</v>
      </c>
      <c r="AU12" s="250">
        <v>0.684639</v>
      </c>
      <c r="AV12" s="250">
        <v>0.67163899999999999</v>
      </c>
      <c r="AW12" s="250">
        <v>0.70063900000000001</v>
      </c>
      <c r="AX12" s="250">
        <v>0.66263899999999998</v>
      </c>
      <c r="AY12" s="250">
        <v>0.65463899999999997</v>
      </c>
      <c r="AZ12" s="250">
        <v>0.64463899999999996</v>
      </c>
      <c r="BA12" s="250">
        <v>0.684639</v>
      </c>
      <c r="BB12" s="250">
        <v>0.70863900000000002</v>
      </c>
      <c r="BC12" s="250">
        <v>0.70763900000000002</v>
      </c>
      <c r="BD12" s="250">
        <v>0.68296001904000003</v>
      </c>
      <c r="BE12" s="250">
        <v>0.68072624040999996</v>
      </c>
      <c r="BF12" s="250">
        <v>0.66078671872999994</v>
      </c>
      <c r="BG12" s="403">
        <v>0.67874346698999999</v>
      </c>
      <c r="BH12" s="403">
        <v>0.66625518123000005</v>
      </c>
      <c r="BI12" s="403">
        <v>0.69363056324000005</v>
      </c>
      <c r="BJ12" s="403">
        <v>0.65816840303000002</v>
      </c>
      <c r="BK12" s="403">
        <v>0.70127849110999996</v>
      </c>
      <c r="BL12" s="403">
        <v>0.66958709682999995</v>
      </c>
      <c r="BM12" s="403">
        <v>0.69774566238000002</v>
      </c>
      <c r="BN12" s="403">
        <v>0.71976899069</v>
      </c>
      <c r="BO12" s="403">
        <v>0.71963064252999998</v>
      </c>
      <c r="BP12" s="403">
        <v>0.69509727509999997</v>
      </c>
      <c r="BQ12" s="403">
        <v>0.69167680598000003</v>
      </c>
      <c r="BR12" s="403">
        <v>0.67431099311999998</v>
      </c>
      <c r="BS12" s="403">
        <v>0.69191759553999999</v>
      </c>
      <c r="BT12" s="403">
        <v>0.67988461274000001</v>
      </c>
      <c r="BU12" s="403">
        <v>0.70579247449000004</v>
      </c>
      <c r="BV12" s="403">
        <v>0.67217262186000004</v>
      </c>
    </row>
    <row r="13" spans="1:74" ht="11.1" customHeight="1" x14ac:dyDescent="0.2">
      <c r="A13" s="162" t="s">
        <v>260</v>
      </c>
      <c r="B13" s="173" t="s">
        <v>352</v>
      </c>
      <c r="C13" s="250">
        <v>2.7950439999999999</v>
      </c>
      <c r="D13" s="250">
        <v>2.74417</v>
      </c>
      <c r="E13" s="250">
        <v>2.7139899999999999</v>
      </c>
      <c r="F13" s="250">
        <v>3.0056690000000001</v>
      </c>
      <c r="G13" s="250">
        <v>3.247125</v>
      </c>
      <c r="H13" s="250">
        <v>3.4604849999999998</v>
      </c>
      <c r="I13" s="250">
        <v>3.4255629999999999</v>
      </c>
      <c r="J13" s="250">
        <v>3.6778979999999999</v>
      </c>
      <c r="K13" s="250">
        <v>3.4019490000000001</v>
      </c>
      <c r="L13" s="250">
        <v>3.524016</v>
      </c>
      <c r="M13" s="250">
        <v>3.12412</v>
      </c>
      <c r="N13" s="250">
        <v>3.0829469999999999</v>
      </c>
      <c r="O13" s="250">
        <v>2.7215479999999999</v>
      </c>
      <c r="P13" s="250">
        <v>2.6215480000000002</v>
      </c>
      <c r="Q13" s="250">
        <v>2.6145480000000001</v>
      </c>
      <c r="R13" s="250">
        <v>3.1285479999999999</v>
      </c>
      <c r="S13" s="250">
        <v>3.4955479999999999</v>
      </c>
      <c r="T13" s="250">
        <v>3.4485480000000002</v>
      </c>
      <c r="U13" s="250">
        <v>3.6345480000000001</v>
      </c>
      <c r="V13" s="250">
        <v>3.5935480000000002</v>
      </c>
      <c r="W13" s="250">
        <v>3.6765479999999999</v>
      </c>
      <c r="X13" s="250">
        <v>3.4735480000000001</v>
      </c>
      <c r="Y13" s="250">
        <v>3.3435480000000002</v>
      </c>
      <c r="Z13" s="250">
        <v>3.143548</v>
      </c>
      <c r="AA13" s="250">
        <v>2.9875479999999999</v>
      </c>
      <c r="AB13" s="250">
        <v>2.970548</v>
      </c>
      <c r="AC13" s="250">
        <v>2.9165480000000001</v>
      </c>
      <c r="AD13" s="250">
        <v>3.1545480000000001</v>
      </c>
      <c r="AE13" s="250">
        <v>3.4935480000000001</v>
      </c>
      <c r="AF13" s="250">
        <v>3.6725479999999999</v>
      </c>
      <c r="AG13" s="250">
        <v>3.7435480000000001</v>
      </c>
      <c r="AH13" s="250">
        <v>3.6205479999999999</v>
      </c>
      <c r="AI13" s="250">
        <v>3.8385479999999998</v>
      </c>
      <c r="AJ13" s="250">
        <v>3.595548</v>
      </c>
      <c r="AK13" s="250">
        <v>3.3105479999999998</v>
      </c>
      <c r="AL13" s="250">
        <v>3.0715479999999999</v>
      </c>
      <c r="AM13" s="250">
        <v>2.9325480000000002</v>
      </c>
      <c r="AN13" s="250">
        <v>2.9355479999999998</v>
      </c>
      <c r="AO13" s="250">
        <v>2.9765480000000002</v>
      </c>
      <c r="AP13" s="250">
        <v>3.4495480000000001</v>
      </c>
      <c r="AQ13" s="250">
        <v>3.6465480000000001</v>
      </c>
      <c r="AR13" s="250">
        <v>3.833548</v>
      </c>
      <c r="AS13" s="250">
        <v>3.8945479999999999</v>
      </c>
      <c r="AT13" s="250">
        <v>3.7155480000000001</v>
      </c>
      <c r="AU13" s="250">
        <v>3.631548</v>
      </c>
      <c r="AV13" s="250">
        <v>3.5595479999999999</v>
      </c>
      <c r="AW13" s="250">
        <v>3.3175479999999999</v>
      </c>
      <c r="AX13" s="250">
        <v>3.2095479999999998</v>
      </c>
      <c r="AY13" s="250">
        <v>2.9675479999999999</v>
      </c>
      <c r="AZ13" s="250">
        <v>2.7985479999999998</v>
      </c>
      <c r="BA13" s="250">
        <v>2.9405480000000002</v>
      </c>
      <c r="BB13" s="250">
        <v>3.345548</v>
      </c>
      <c r="BC13" s="250">
        <v>3.7955480000000001</v>
      </c>
      <c r="BD13" s="250">
        <v>3.7765518274000001</v>
      </c>
      <c r="BE13" s="250">
        <v>4.1505539863000003</v>
      </c>
      <c r="BF13" s="250">
        <v>4.0974046225</v>
      </c>
      <c r="BG13" s="403">
        <v>4.3342489904999999</v>
      </c>
      <c r="BH13" s="403">
        <v>3.8959825725999999</v>
      </c>
      <c r="BI13" s="403">
        <v>3.8543616496999999</v>
      </c>
      <c r="BJ13" s="403">
        <v>3.5639809626000001</v>
      </c>
      <c r="BK13" s="403">
        <v>3.2108615818000001</v>
      </c>
      <c r="BL13" s="403">
        <v>3.1999639606999999</v>
      </c>
      <c r="BM13" s="403">
        <v>3.2586175261000001</v>
      </c>
      <c r="BN13" s="403">
        <v>3.9158526787999999</v>
      </c>
      <c r="BO13" s="403">
        <v>4.2689559174999996</v>
      </c>
      <c r="BP13" s="403">
        <v>4.3946446595999999</v>
      </c>
      <c r="BQ13" s="403">
        <v>4.4088798656000003</v>
      </c>
      <c r="BR13" s="403">
        <v>4.2778100169000002</v>
      </c>
      <c r="BS13" s="403">
        <v>4.5868996999</v>
      </c>
      <c r="BT13" s="403">
        <v>4.1397728969000003</v>
      </c>
      <c r="BU13" s="403">
        <v>4.1029044287999996</v>
      </c>
      <c r="BV13" s="403">
        <v>3.8005370493999999</v>
      </c>
    </row>
    <row r="14" spans="1:74" ht="11.1" customHeight="1" x14ac:dyDescent="0.2">
      <c r="A14" s="162" t="s">
        <v>261</v>
      </c>
      <c r="B14" s="173" t="s">
        <v>353</v>
      </c>
      <c r="C14" s="250">
        <v>1.061901</v>
      </c>
      <c r="D14" s="250">
        <v>1.053941</v>
      </c>
      <c r="E14" s="250">
        <v>1.047941</v>
      </c>
      <c r="F14" s="250">
        <v>1.051941</v>
      </c>
      <c r="G14" s="250">
        <v>1.051941</v>
      </c>
      <c r="H14" s="250">
        <v>1.033941</v>
      </c>
      <c r="I14" s="250">
        <v>0.97194100000000005</v>
      </c>
      <c r="J14" s="250">
        <v>0.99294099999999996</v>
      </c>
      <c r="K14" s="250">
        <v>1.033941</v>
      </c>
      <c r="L14" s="250">
        <v>1.025941</v>
      </c>
      <c r="M14" s="250">
        <v>1.0149410000000001</v>
      </c>
      <c r="N14" s="250">
        <v>1.0209410000000001</v>
      </c>
      <c r="O14" s="250">
        <v>1.011941</v>
      </c>
      <c r="P14" s="250">
        <v>0.98094099999999995</v>
      </c>
      <c r="Q14" s="250">
        <v>0.94294100000000003</v>
      </c>
      <c r="R14" s="250">
        <v>0.94094100000000003</v>
      </c>
      <c r="S14" s="250">
        <v>0.93194100000000002</v>
      </c>
      <c r="T14" s="250">
        <v>0.913941</v>
      </c>
      <c r="U14" s="250">
        <v>0.86894099999999996</v>
      </c>
      <c r="V14" s="250">
        <v>0.85294099999999995</v>
      </c>
      <c r="W14" s="250">
        <v>0.88494099999999998</v>
      </c>
      <c r="X14" s="250">
        <v>0.87294099999999997</v>
      </c>
      <c r="Y14" s="250">
        <v>0.88094099999999997</v>
      </c>
      <c r="Z14" s="250">
        <v>0.86294099999999996</v>
      </c>
      <c r="AA14" s="250">
        <v>0.88594099999999998</v>
      </c>
      <c r="AB14" s="250">
        <v>0.88994099999999998</v>
      </c>
      <c r="AC14" s="250">
        <v>0.82994100000000004</v>
      </c>
      <c r="AD14" s="250">
        <v>0.88394099999999998</v>
      </c>
      <c r="AE14" s="250">
        <v>0.87694099999999997</v>
      </c>
      <c r="AF14" s="250">
        <v>0.88294099999999998</v>
      </c>
      <c r="AG14" s="250">
        <v>0.88194099999999997</v>
      </c>
      <c r="AH14" s="250">
        <v>0.88394099999999998</v>
      </c>
      <c r="AI14" s="250">
        <v>0.87694099999999997</v>
      </c>
      <c r="AJ14" s="250">
        <v>0.88994099999999998</v>
      </c>
      <c r="AK14" s="250">
        <v>0.87694099999999997</v>
      </c>
      <c r="AL14" s="250">
        <v>0.89594099999999999</v>
      </c>
      <c r="AM14" s="250">
        <v>0.88694099999999998</v>
      </c>
      <c r="AN14" s="250">
        <v>0.84994099999999995</v>
      </c>
      <c r="AO14" s="250">
        <v>0.85294099999999995</v>
      </c>
      <c r="AP14" s="250">
        <v>0.89194099999999998</v>
      </c>
      <c r="AQ14" s="250">
        <v>0.89294099999999998</v>
      </c>
      <c r="AR14" s="250">
        <v>0.89094099999999998</v>
      </c>
      <c r="AS14" s="250">
        <v>0.88694099999999998</v>
      </c>
      <c r="AT14" s="250">
        <v>0.89294099999999998</v>
      </c>
      <c r="AU14" s="250">
        <v>0.89494099999999999</v>
      </c>
      <c r="AV14" s="250">
        <v>0.905941</v>
      </c>
      <c r="AW14" s="250">
        <v>0.909941</v>
      </c>
      <c r="AX14" s="250">
        <v>0.91594100000000001</v>
      </c>
      <c r="AY14" s="250">
        <v>0.92594100000000001</v>
      </c>
      <c r="AZ14" s="250">
        <v>0.91994100000000001</v>
      </c>
      <c r="BA14" s="250">
        <v>0.911941</v>
      </c>
      <c r="BB14" s="250">
        <v>0.91794100000000001</v>
      </c>
      <c r="BC14" s="250">
        <v>0.92194100000000001</v>
      </c>
      <c r="BD14" s="250">
        <v>0.91921448525000005</v>
      </c>
      <c r="BE14" s="250">
        <v>0.88141570497999999</v>
      </c>
      <c r="BF14" s="250">
        <v>0.88695322476000005</v>
      </c>
      <c r="BG14" s="403">
        <v>0.88898332715999995</v>
      </c>
      <c r="BH14" s="403">
        <v>0.89970165055999995</v>
      </c>
      <c r="BI14" s="403">
        <v>0.90411747930999997</v>
      </c>
      <c r="BJ14" s="403">
        <v>0.91028322314999999</v>
      </c>
      <c r="BK14" s="403">
        <v>0.91960443016000004</v>
      </c>
      <c r="BL14" s="403">
        <v>0.91355223389999995</v>
      </c>
      <c r="BM14" s="403">
        <v>0.90572229611999999</v>
      </c>
      <c r="BN14" s="403">
        <v>0.91180241150999997</v>
      </c>
      <c r="BO14" s="403">
        <v>0.91527168536000003</v>
      </c>
      <c r="BP14" s="403">
        <v>0.91308089089</v>
      </c>
      <c r="BQ14" s="403">
        <v>0.87555097160999995</v>
      </c>
      <c r="BR14" s="403">
        <v>0.88104971879000005</v>
      </c>
      <c r="BS14" s="403">
        <v>0.88305418704000005</v>
      </c>
      <c r="BT14" s="403">
        <v>0.89368418173999997</v>
      </c>
      <c r="BU14" s="403">
        <v>0.89807060794000004</v>
      </c>
      <c r="BV14" s="403">
        <v>0.90419459389000001</v>
      </c>
    </row>
    <row r="15" spans="1:74" ht="11.1" customHeight="1" x14ac:dyDescent="0.2">
      <c r="A15" s="162" t="s">
        <v>262</v>
      </c>
      <c r="B15" s="173" t="s">
        <v>354</v>
      </c>
      <c r="C15" s="250">
        <v>0.46013900000000002</v>
      </c>
      <c r="D15" s="250">
        <v>0.45448</v>
      </c>
      <c r="E15" s="250">
        <v>0.45272600000000002</v>
      </c>
      <c r="F15" s="250">
        <v>0.43132900000000002</v>
      </c>
      <c r="G15" s="250">
        <v>0.416655</v>
      </c>
      <c r="H15" s="250">
        <v>0.44473000000000001</v>
      </c>
      <c r="I15" s="250">
        <v>0.44385599999999997</v>
      </c>
      <c r="J15" s="250">
        <v>0.43272899999999997</v>
      </c>
      <c r="K15" s="250">
        <v>0.43401600000000001</v>
      </c>
      <c r="L15" s="250">
        <v>0.44761099999999998</v>
      </c>
      <c r="M15" s="250">
        <v>0.45020500000000002</v>
      </c>
      <c r="N15" s="250">
        <v>0.45217299999999999</v>
      </c>
      <c r="O15" s="250">
        <v>0.40718300000000002</v>
      </c>
      <c r="P15" s="250">
        <v>0.425985</v>
      </c>
      <c r="Q15" s="250">
        <v>0.42617899999999997</v>
      </c>
      <c r="R15" s="250">
        <v>0.42751800000000001</v>
      </c>
      <c r="S15" s="250">
        <v>0.4325</v>
      </c>
      <c r="T15" s="250">
        <v>0.40994999999999998</v>
      </c>
      <c r="U15" s="250">
        <v>0.41824600000000001</v>
      </c>
      <c r="V15" s="250">
        <v>0.42177599999999998</v>
      </c>
      <c r="W15" s="250">
        <v>0.413298</v>
      </c>
      <c r="X15" s="250">
        <v>0.41319699999999998</v>
      </c>
      <c r="Y15" s="250">
        <v>0.41941899999999999</v>
      </c>
      <c r="Z15" s="250">
        <v>0.42911100000000002</v>
      </c>
      <c r="AA15" s="250">
        <v>0.42796200000000001</v>
      </c>
      <c r="AB15" s="250">
        <v>0.43151099999999998</v>
      </c>
      <c r="AC15" s="250">
        <v>0.419269</v>
      </c>
      <c r="AD15" s="250">
        <v>0.41878500000000002</v>
      </c>
      <c r="AE15" s="250">
        <v>0.41569899999999999</v>
      </c>
      <c r="AF15" s="250">
        <v>0.42607400000000001</v>
      </c>
      <c r="AG15" s="250">
        <v>0.42433799999999999</v>
      </c>
      <c r="AH15" s="250">
        <v>0.43572699999999998</v>
      </c>
      <c r="AI15" s="250">
        <v>0.41287499999999999</v>
      </c>
      <c r="AJ15" s="250">
        <v>0.413991</v>
      </c>
      <c r="AK15" s="250">
        <v>0.42304900000000001</v>
      </c>
      <c r="AL15" s="250">
        <v>0.435525</v>
      </c>
      <c r="AM15" s="250">
        <v>0.430591</v>
      </c>
      <c r="AN15" s="250">
        <v>0.39017800000000002</v>
      </c>
      <c r="AO15" s="250">
        <v>0.42744599999999999</v>
      </c>
      <c r="AP15" s="250">
        <v>0.43031399999999997</v>
      </c>
      <c r="AQ15" s="250">
        <v>0.42658499999999999</v>
      </c>
      <c r="AR15" s="250">
        <v>0.41960900000000001</v>
      </c>
      <c r="AS15" s="250">
        <v>0.40387699999999999</v>
      </c>
      <c r="AT15" s="250">
        <v>0.38850000000000001</v>
      </c>
      <c r="AU15" s="250">
        <v>0.41783799999999999</v>
      </c>
      <c r="AV15" s="250">
        <v>0.41065499999999999</v>
      </c>
      <c r="AW15" s="250">
        <v>0.41542800000000002</v>
      </c>
      <c r="AX15" s="250">
        <v>0.41210999999999998</v>
      </c>
      <c r="AY15" s="250">
        <v>0.40682600000000002</v>
      </c>
      <c r="AZ15" s="250">
        <v>0.41749700000000001</v>
      </c>
      <c r="BA15" s="250">
        <v>0.42084199999999999</v>
      </c>
      <c r="BB15" s="250">
        <v>0.40581400000000001</v>
      </c>
      <c r="BC15" s="250">
        <v>0.41271799999999997</v>
      </c>
      <c r="BD15" s="250">
        <v>0.4013146688</v>
      </c>
      <c r="BE15" s="250">
        <v>0.39988405962000001</v>
      </c>
      <c r="BF15" s="250">
        <v>0.37472795279999999</v>
      </c>
      <c r="BG15" s="403">
        <v>0.40480558518999998</v>
      </c>
      <c r="BH15" s="403">
        <v>0.3975376987</v>
      </c>
      <c r="BI15" s="403">
        <v>0.40346379933999998</v>
      </c>
      <c r="BJ15" s="403">
        <v>0.40988358875999997</v>
      </c>
      <c r="BK15" s="403">
        <v>0.39305571433999997</v>
      </c>
      <c r="BL15" s="403">
        <v>0.40267287430999998</v>
      </c>
      <c r="BM15" s="403">
        <v>0.40367189705000001</v>
      </c>
      <c r="BN15" s="403">
        <v>0.38974097574</v>
      </c>
      <c r="BO15" s="403">
        <v>0.39628084666000002</v>
      </c>
      <c r="BP15" s="403">
        <v>0.39726443</v>
      </c>
      <c r="BQ15" s="403">
        <v>0.39578062905</v>
      </c>
      <c r="BR15" s="403">
        <v>0.37083596497999999</v>
      </c>
      <c r="BS15" s="403">
        <v>0.40085879536000002</v>
      </c>
      <c r="BT15" s="403">
        <v>0.39353597078000002</v>
      </c>
      <c r="BU15" s="403">
        <v>0.39975756495999998</v>
      </c>
      <c r="BV15" s="403">
        <v>0.40593851713000001</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404"/>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4.2810899999999998</v>
      </c>
      <c r="D17" s="250">
        <v>4.2124449999999998</v>
      </c>
      <c r="E17" s="250">
        <v>4.2974410000000001</v>
      </c>
      <c r="F17" s="250">
        <v>4.3606990000000003</v>
      </c>
      <c r="G17" s="250">
        <v>4.4150850000000004</v>
      </c>
      <c r="H17" s="250">
        <v>4.3060159999999996</v>
      </c>
      <c r="I17" s="250">
        <v>4.2795329999999998</v>
      </c>
      <c r="J17" s="250">
        <v>4.1887100000000004</v>
      </c>
      <c r="K17" s="250">
        <v>4.1867390000000002</v>
      </c>
      <c r="L17" s="250">
        <v>4.4119520000000003</v>
      </c>
      <c r="M17" s="250">
        <v>4.4636490000000002</v>
      </c>
      <c r="N17" s="250">
        <v>4.5128539999999999</v>
      </c>
      <c r="O17" s="250">
        <v>4.4935679999999998</v>
      </c>
      <c r="P17" s="250">
        <v>4.4849370000000004</v>
      </c>
      <c r="Q17" s="250">
        <v>4.4517790000000002</v>
      </c>
      <c r="R17" s="250">
        <v>4.4127190000000001</v>
      </c>
      <c r="S17" s="250">
        <v>4.3425120000000001</v>
      </c>
      <c r="T17" s="250">
        <v>4.0879729999999999</v>
      </c>
      <c r="U17" s="250">
        <v>4.485881</v>
      </c>
      <c r="V17" s="250">
        <v>4.1859609999999998</v>
      </c>
      <c r="W17" s="250">
        <v>3.8453499999999998</v>
      </c>
      <c r="X17" s="250">
        <v>4.3365980000000004</v>
      </c>
      <c r="Y17" s="250">
        <v>4.5657649999999999</v>
      </c>
      <c r="Z17" s="250">
        <v>4.4678890000000004</v>
      </c>
      <c r="AA17" s="250">
        <v>4.4273090000000002</v>
      </c>
      <c r="AB17" s="250">
        <v>4.4573090000000004</v>
      </c>
      <c r="AC17" s="250">
        <v>4.5143089999999999</v>
      </c>
      <c r="AD17" s="250">
        <v>4.4503089999999998</v>
      </c>
      <c r="AE17" s="250">
        <v>4.2813090000000003</v>
      </c>
      <c r="AF17" s="250">
        <v>4.1763089999999998</v>
      </c>
      <c r="AG17" s="250">
        <v>4.3113089999999996</v>
      </c>
      <c r="AH17" s="250">
        <v>4.1373090000000001</v>
      </c>
      <c r="AI17" s="250">
        <v>4.0753089999999998</v>
      </c>
      <c r="AJ17" s="250">
        <v>4.3103090000000002</v>
      </c>
      <c r="AK17" s="250">
        <v>4.2603090000000003</v>
      </c>
      <c r="AL17" s="250">
        <v>4.0613089999999996</v>
      </c>
      <c r="AM17" s="250">
        <v>4.470396</v>
      </c>
      <c r="AN17" s="250">
        <v>4.3710329999999997</v>
      </c>
      <c r="AO17" s="250">
        <v>4.2599640000000001</v>
      </c>
      <c r="AP17" s="250">
        <v>4.3672389999999996</v>
      </c>
      <c r="AQ17" s="250">
        <v>4.0602109999999998</v>
      </c>
      <c r="AR17" s="250">
        <v>4.1883340000000002</v>
      </c>
      <c r="AS17" s="250">
        <v>4.3277349999999997</v>
      </c>
      <c r="AT17" s="250">
        <v>4.130655</v>
      </c>
      <c r="AU17" s="250">
        <v>3.897205</v>
      </c>
      <c r="AV17" s="250">
        <v>4.3001709999999997</v>
      </c>
      <c r="AW17" s="250">
        <v>4.3297840000000001</v>
      </c>
      <c r="AX17" s="250">
        <v>4.3350160000000004</v>
      </c>
      <c r="AY17" s="250">
        <v>4.2623090000000001</v>
      </c>
      <c r="AZ17" s="250">
        <v>4.2733090000000002</v>
      </c>
      <c r="BA17" s="250">
        <v>4.2793089999999996</v>
      </c>
      <c r="BB17" s="250">
        <v>4.1333089999999997</v>
      </c>
      <c r="BC17" s="250">
        <v>4.0223089999999999</v>
      </c>
      <c r="BD17" s="250">
        <v>3.7320105674000001</v>
      </c>
      <c r="BE17" s="250">
        <v>4.2218103473999999</v>
      </c>
      <c r="BF17" s="250">
        <v>4.1057640397000004</v>
      </c>
      <c r="BG17" s="403">
        <v>4.0893729688000002</v>
      </c>
      <c r="BH17" s="403">
        <v>4.2716097166999996</v>
      </c>
      <c r="BI17" s="403">
        <v>4.2641260397999998</v>
      </c>
      <c r="BJ17" s="403">
        <v>4.2794228741999998</v>
      </c>
      <c r="BK17" s="403">
        <v>4.2892843093000002</v>
      </c>
      <c r="BL17" s="403">
        <v>4.3252524889000004</v>
      </c>
      <c r="BM17" s="403">
        <v>4.3554694065000001</v>
      </c>
      <c r="BN17" s="403">
        <v>4.3805548123999998</v>
      </c>
      <c r="BO17" s="403">
        <v>4.2979710602000001</v>
      </c>
      <c r="BP17" s="403">
        <v>4.3381311063999997</v>
      </c>
      <c r="BQ17" s="403">
        <v>4.3923722507000003</v>
      </c>
      <c r="BR17" s="403">
        <v>4.2631326407000003</v>
      </c>
      <c r="BS17" s="403">
        <v>4.2002493098000002</v>
      </c>
      <c r="BT17" s="403">
        <v>4.5324456151000003</v>
      </c>
      <c r="BU17" s="403">
        <v>4.5608663295999996</v>
      </c>
      <c r="BV17" s="403">
        <v>4.5883914086999997</v>
      </c>
    </row>
    <row r="18" spans="1:74" ht="11.1" customHeight="1" x14ac:dyDescent="0.2">
      <c r="A18" s="162" t="s">
        <v>263</v>
      </c>
      <c r="B18" s="173" t="s">
        <v>355</v>
      </c>
      <c r="C18" s="250">
        <v>1.9318919999999999</v>
      </c>
      <c r="D18" s="250">
        <v>1.9318919999999999</v>
      </c>
      <c r="E18" s="250">
        <v>1.9548920000000001</v>
      </c>
      <c r="F18" s="250">
        <v>1.951892</v>
      </c>
      <c r="G18" s="250">
        <v>1.908892</v>
      </c>
      <c r="H18" s="250">
        <v>1.9588920000000001</v>
      </c>
      <c r="I18" s="250">
        <v>1.9628920000000001</v>
      </c>
      <c r="J18" s="250">
        <v>1.9318919999999999</v>
      </c>
      <c r="K18" s="250">
        <v>1.8718919999999999</v>
      </c>
      <c r="L18" s="250">
        <v>2.0328919999999999</v>
      </c>
      <c r="M18" s="250">
        <v>1.995892</v>
      </c>
      <c r="N18" s="250">
        <v>2.0568919999999999</v>
      </c>
      <c r="O18" s="250">
        <v>2.0425589999999998</v>
      </c>
      <c r="P18" s="250">
        <v>2.072559</v>
      </c>
      <c r="Q18" s="250">
        <v>2.0175589999999999</v>
      </c>
      <c r="R18" s="250">
        <v>2.0425589999999998</v>
      </c>
      <c r="S18" s="250">
        <v>1.9705589999999999</v>
      </c>
      <c r="T18" s="250">
        <v>1.8235589999999999</v>
      </c>
      <c r="U18" s="250">
        <v>2.1395590000000002</v>
      </c>
      <c r="V18" s="250">
        <v>1.9445589999999999</v>
      </c>
      <c r="W18" s="250">
        <v>1.621559</v>
      </c>
      <c r="X18" s="250">
        <v>2.1245590000000001</v>
      </c>
      <c r="Y18" s="250">
        <v>2.1645590000000001</v>
      </c>
      <c r="Z18" s="250">
        <v>2.0735589999999999</v>
      </c>
      <c r="AA18" s="250">
        <v>2.0408580000000001</v>
      </c>
      <c r="AB18" s="250">
        <v>2.0768580000000001</v>
      </c>
      <c r="AC18" s="250">
        <v>2.1368580000000001</v>
      </c>
      <c r="AD18" s="250">
        <v>2.1268579999999999</v>
      </c>
      <c r="AE18" s="250">
        <v>1.9958579999999999</v>
      </c>
      <c r="AF18" s="250">
        <v>1.8948579999999999</v>
      </c>
      <c r="AG18" s="250">
        <v>2.0108579999999998</v>
      </c>
      <c r="AH18" s="250">
        <v>1.9358580000000001</v>
      </c>
      <c r="AI18" s="250">
        <v>1.7858579999999999</v>
      </c>
      <c r="AJ18" s="250">
        <v>1.9498580000000001</v>
      </c>
      <c r="AK18" s="250">
        <v>1.877858</v>
      </c>
      <c r="AL18" s="250">
        <v>1.9418580000000001</v>
      </c>
      <c r="AM18" s="250">
        <v>2.0358580000000002</v>
      </c>
      <c r="AN18" s="250">
        <v>1.960858</v>
      </c>
      <c r="AO18" s="250">
        <v>1.9138580000000001</v>
      </c>
      <c r="AP18" s="250">
        <v>1.8808579999999999</v>
      </c>
      <c r="AQ18" s="250">
        <v>1.668858</v>
      </c>
      <c r="AR18" s="250">
        <v>1.8588579999999999</v>
      </c>
      <c r="AS18" s="250">
        <v>1.924858</v>
      </c>
      <c r="AT18" s="250">
        <v>1.8828579999999999</v>
      </c>
      <c r="AU18" s="250">
        <v>1.6208579999999999</v>
      </c>
      <c r="AV18" s="250">
        <v>1.8688579999999999</v>
      </c>
      <c r="AW18" s="250">
        <v>1.887858</v>
      </c>
      <c r="AX18" s="250">
        <v>1.863858</v>
      </c>
      <c r="AY18" s="250">
        <v>1.831858</v>
      </c>
      <c r="AZ18" s="250">
        <v>1.758858</v>
      </c>
      <c r="BA18" s="250">
        <v>1.7678579999999999</v>
      </c>
      <c r="BB18" s="250">
        <v>1.7298579999999999</v>
      </c>
      <c r="BC18" s="250">
        <v>1.6048579999999999</v>
      </c>
      <c r="BD18" s="250">
        <v>1.4084136546999999</v>
      </c>
      <c r="BE18" s="250">
        <v>1.8107899015</v>
      </c>
      <c r="BF18" s="250">
        <v>1.8066141809</v>
      </c>
      <c r="BG18" s="403">
        <v>1.6736032911000001</v>
      </c>
      <c r="BH18" s="403">
        <v>1.7904684426999999</v>
      </c>
      <c r="BI18" s="403">
        <v>1.782590342</v>
      </c>
      <c r="BJ18" s="403">
        <v>1.7992652227999999</v>
      </c>
      <c r="BK18" s="403">
        <v>1.8201855167000001</v>
      </c>
      <c r="BL18" s="403">
        <v>1.8468675232</v>
      </c>
      <c r="BM18" s="403">
        <v>1.8771623020999999</v>
      </c>
      <c r="BN18" s="403">
        <v>1.9085575163999999</v>
      </c>
      <c r="BO18" s="403">
        <v>1.8400854117000001</v>
      </c>
      <c r="BP18" s="403">
        <v>1.8720951400000001</v>
      </c>
      <c r="BQ18" s="403">
        <v>1.993971159</v>
      </c>
      <c r="BR18" s="403">
        <v>2.0158331156</v>
      </c>
      <c r="BS18" s="403">
        <v>1.7903362058000001</v>
      </c>
      <c r="BT18" s="403">
        <v>2.0732765395000001</v>
      </c>
      <c r="BU18" s="403">
        <v>2.1039938120000001</v>
      </c>
      <c r="BV18" s="403">
        <v>2.1348156392000002</v>
      </c>
    </row>
    <row r="19" spans="1:74" ht="11.1" customHeight="1" x14ac:dyDescent="0.2">
      <c r="A19" s="162" t="s">
        <v>1069</v>
      </c>
      <c r="B19" s="173" t="s">
        <v>1070</v>
      </c>
      <c r="C19" s="250">
        <v>1.003568</v>
      </c>
      <c r="D19" s="250">
        <v>0.93510499999999996</v>
      </c>
      <c r="E19" s="250">
        <v>0.98678900000000003</v>
      </c>
      <c r="F19" s="250">
        <v>1.0517430000000001</v>
      </c>
      <c r="G19" s="250">
        <v>1.155845</v>
      </c>
      <c r="H19" s="250">
        <v>1.0051760000000001</v>
      </c>
      <c r="I19" s="250">
        <v>0.97280599999999995</v>
      </c>
      <c r="J19" s="250">
        <v>0.903061</v>
      </c>
      <c r="K19" s="250">
        <v>0.96798099999999998</v>
      </c>
      <c r="L19" s="250">
        <v>1.0268299999999999</v>
      </c>
      <c r="M19" s="250">
        <v>1.113847</v>
      </c>
      <c r="N19" s="250">
        <v>1.120071</v>
      </c>
      <c r="O19" s="250">
        <v>1.15181</v>
      </c>
      <c r="P19" s="250">
        <v>1.165179</v>
      </c>
      <c r="Q19" s="250">
        <v>1.1350210000000001</v>
      </c>
      <c r="R19" s="250">
        <v>1.139961</v>
      </c>
      <c r="S19" s="250">
        <v>1.144754</v>
      </c>
      <c r="T19" s="250">
        <v>1.041215</v>
      </c>
      <c r="U19" s="250">
        <v>1.136123</v>
      </c>
      <c r="V19" s="250">
        <v>0.98220300000000005</v>
      </c>
      <c r="W19" s="250">
        <v>0.964592</v>
      </c>
      <c r="X19" s="250">
        <v>0.91883999999999999</v>
      </c>
      <c r="Y19" s="250">
        <v>1.1110070000000001</v>
      </c>
      <c r="Z19" s="250">
        <v>1.1191310000000001</v>
      </c>
      <c r="AA19" s="250">
        <v>1.130244</v>
      </c>
      <c r="AB19" s="250">
        <v>1.112244</v>
      </c>
      <c r="AC19" s="250">
        <v>1.114244</v>
      </c>
      <c r="AD19" s="250">
        <v>1.080244</v>
      </c>
      <c r="AE19" s="250">
        <v>1.106244</v>
      </c>
      <c r="AF19" s="250">
        <v>1.1032439999999999</v>
      </c>
      <c r="AG19" s="250">
        <v>1.0812440000000001</v>
      </c>
      <c r="AH19" s="250">
        <v>0.972244</v>
      </c>
      <c r="AI19" s="250">
        <v>1.0332440000000001</v>
      </c>
      <c r="AJ19" s="250">
        <v>1.116244</v>
      </c>
      <c r="AK19" s="250">
        <v>1.138244</v>
      </c>
      <c r="AL19" s="250">
        <v>0.88024400000000003</v>
      </c>
      <c r="AM19" s="250">
        <v>1.1893309999999999</v>
      </c>
      <c r="AN19" s="250">
        <v>1.1699679999999999</v>
      </c>
      <c r="AO19" s="250">
        <v>1.121899</v>
      </c>
      <c r="AP19" s="250">
        <v>1.2521739999999999</v>
      </c>
      <c r="AQ19" s="250">
        <v>1.1581459999999999</v>
      </c>
      <c r="AR19" s="250">
        <v>1.1052690000000001</v>
      </c>
      <c r="AS19" s="250">
        <v>1.17767</v>
      </c>
      <c r="AT19" s="250">
        <v>1.0745899999999999</v>
      </c>
      <c r="AU19" s="250">
        <v>1.04714</v>
      </c>
      <c r="AV19" s="250">
        <v>1.2021059999999999</v>
      </c>
      <c r="AW19" s="250">
        <v>1.2067190000000001</v>
      </c>
      <c r="AX19" s="250">
        <v>1.245951</v>
      </c>
      <c r="AY19" s="250">
        <v>1.215244</v>
      </c>
      <c r="AZ19" s="250">
        <v>1.2932440000000001</v>
      </c>
      <c r="BA19" s="250">
        <v>1.2882439999999999</v>
      </c>
      <c r="BB19" s="250">
        <v>1.185244</v>
      </c>
      <c r="BC19" s="250">
        <v>1.2102440000000001</v>
      </c>
      <c r="BD19" s="250">
        <v>1.1306086260999999</v>
      </c>
      <c r="BE19" s="250">
        <v>1.2313539322</v>
      </c>
      <c r="BF19" s="250">
        <v>1.0960373554</v>
      </c>
      <c r="BG19" s="403">
        <v>1.2120648008999999</v>
      </c>
      <c r="BH19" s="403">
        <v>1.2572874523999999</v>
      </c>
      <c r="BI19" s="403">
        <v>1.2528839655999999</v>
      </c>
      <c r="BJ19" s="403">
        <v>1.2489445451000001</v>
      </c>
      <c r="BK19" s="403">
        <v>1.2516136968</v>
      </c>
      <c r="BL19" s="403">
        <v>1.2558996908</v>
      </c>
      <c r="BM19" s="403">
        <v>1.2582882968</v>
      </c>
      <c r="BN19" s="403">
        <v>1.2612075102</v>
      </c>
      <c r="BO19" s="403">
        <v>1.2566190698999999</v>
      </c>
      <c r="BP19" s="403">
        <v>1.2581544630999999</v>
      </c>
      <c r="BQ19" s="403">
        <v>1.1887782292</v>
      </c>
      <c r="BR19" s="403">
        <v>1.0560143172000001</v>
      </c>
      <c r="BS19" s="403">
        <v>1.1950948034</v>
      </c>
      <c r="BT19" s="403">
        <v>1.2437443871</v>
      </c>
      <c r="BU19" s="403">
        <v>1.2375219269</v>
      </c>
      <c r="BV19" s="403">
        <v>1.2316293402</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404"/>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14.196828999999999</v>
      </c>
      <c r="D21" s="250">
        <v>14.114706999999999</v>
      </c>
      <c r="E21" s="250">
        <v>14.29782</v>
      </c>
      <c r="F21" s="250">
        <v>13.987627</v>
      </c>
      <c r="G21" s="250">
        <v>14.152373000000001</v>
      </c>
      <c r="H21" s="250">
        <v>13.962960000000001</v>
      </c>
      <c r="I21" s="250">
        <v>14.085902000000001</v>
      </c>
      <c r="J21" s="250">
        <v>14.051396</v>
      </c>
      <c r="K21" s="250">
        <v>13.960737999999999</v>
      </c>
      <c r="L21" s="250">
        <v>14.080030000000001</v>
      </c>
      <c r="M21" s="250">
        <v>14.219339</v>
      </c>
      <c r="N21" s="250">
        <v>14.273457000000001</v>
      </c>
      <c r="O21" s="250">
        <v>14.335399000000001</v>
      </c>
      <c r="P21" s="250">
        <v>14.352399</v>
      </c>
      <c r="Q21" s="250">
        <v>14.395398999999999</v>
      </c>
      <c r="R21" s="250">
        <v>14.148399</v>
      </c>
      <c r="S21" s="250">
        <v>14.041399</v>
      </c>
      <c r="T21" s="250">
        <v>14.183399</v>
      </c>
      <c r="U21" s="250">
        <v>13.956398999999999</v>
      </c>
      <c r="V21" s="250">
        <v>13.633399000000001</v>
      </c>
      <c r="W21" s="250">
        <v>14.240399</v>
      </c>
      <c r="X21" s="250">
        <v>14.535399</v>
      </c>
      <c r="Y21" s="250">
        <v>14.516399</v>
      </c>
      <c r="Z21" s="250">
        <v>14.585399000000001</v>
      </c>
      <c r="AA21" s="250">
        <v>14.483373</v>
      </c>
      <c r="AB21" s="250">
        <v>14.473373</v>
      </c>
      <c r="AC21" s="250">
        <v>14.407373</v>
      </c>
      <c r="AD21" s="250">
        <v>14.375373</v>
      </c>
      <c r="AE21" s="250">
        <v>14.287373000000001</v>
      </c>
      <c r="AF21" s="250">
        <v>14.319373000000001</v>
      </c>
      <c r="AG21" s="250">
        <v>14.337372999999999</v>
      </c>
      <c r="AH21" s="250">
        <v>14.153373</v>
      </c>
      <c r="AI21" s="250">
        <v>14.255373000000001</v>
      </c>
      <c r="AJ21" s="250">
        <v>14.248373000000001</v>
      </c>
      <c r="AK21" s="250">
        <v>14.384373</v>
      </c>
      <c r="AL21" s="250">
        <v>14.411372999999999</v>
      </c>
      <c r="AM21" s="250">
        <v>14.409373</v>
      </c>
      <c r="AN21" s="250">
        <v>14.464373</v>
      </c>
      <c r="AO21" s="250">
        <v>14.451373</v>
      </c>
      <c r="AP21" s="250">
        <v>14.337372999999999</v>
      </c>
      <c r="AQ21" s="250">
        <v>14.400373</v>
      </c>
      <c r="AR21" s="250">
        <v>14.589373</v>
      </c>
      <c r="AS21" s="250">
        <v>14.673373</v>
      </c>
      <c r="AT21" s="250">
        <v>14.459372999999999</v>
      </c>
      <c r="AU21" s="250">
        <v>14.774373000000001</v>
      </c>
      <c r="AV21" s="250">
        <v>14.825373000000001</v>
      </c>
      <c r="AW21" s="250">
        <v>14.874373</v>
      </c>
      <c r="AX21" s="250">
        <v>14.970373</v>
      </c>
      <c r="AY21" s="250">
        <v>14.921373000000001</v>
      </c>
      <c r="AZ21" s="250">
        <v>14.906373</v>
      </c>
      <c r="BA21" s="250">
        <v>14.808373</v>
      </c>
      <c r="BB21" s="250">
        <v>14.410373</v>
      </c>
      <c r="BC21" s="250">
        <v>14.314373</v>
      </c>
      <c r="BD21" s="250">
        <v>14.633801924</v>
      </c>
      <c r="BE21" s="250">
        <v>14.632331429000001</v>
      </c>
      <c r="BF21" s="250">
        <v>14.517154459</v>
      </c>
      <c r="BG21" s="403">
        <v>14.491359914</v>
      </c>
      <c r="BH21" s="403">
        <v>14.653676342000001</v>
      </c>
      <c r="BI21" s="403">
        <v>14.694853047000001</v>
      </c>
      <c r="BJ21" s="403">
        <v>14.687855614</v>
      </c>
      <c r="BK21" s="403">
        <v>14.663507178</v>
      </c>
      <c r="BL21" s="403">
        <v>14.667761</v>
      </c>
      <c r="BM21" s="403">
        <v>14.481500813</v>
      </c>
      <c r="BN21" s="403">
        <v>14.538434045000001</v>
      </c>
      <c r="BO21" s="403">
        <v>14.577286994</v>
      </c>
      <c r="BP21" s="403">
        <v>14.545411515</v>
      </c>
      <c r="BQ21" s="403">
        <v>14.614081949999999</v>
      </c>
      <c r="BR21" s="403">
        <v>14.598201585</v>
      </c>
      <c r="BS21" s="403">
        <v>14.506825063999999</v>
      </c>
      <c r="BT21" s="403">
        <v>14.61566616</v>
      </c>
      <c r="BU21" s="403">
        <v>14.620205089000001</v>
      </c>
      <c r="BV21" s="403">
        <v>14.615866990000001</v>
      </c>
    </row>
    <row r="22" spans="1:74" ht="11.1" customHeight="1" x14ac:dyDescent="0.2">
      <c r="A22" s="162" t="s">
        <v>264</v>
      </c>
      <c r="B22" s="173" t="s">
        <v>378</v>
      </c>
      <c r="C22" s="250">
        <v>0.89170700000000003</v>
      </c>
      <c r="D22" s="250">
        <v>0.88470700000000002</v>
      </c>
      <c r="E22" s="250">
        <v>0.90470700000000004</v>
      </c>
      <c r="F22" s="250">
        <v>0.89070700000000003</v>
      </c>
      <c r="G22" s="250">
        <v>0.83270699999999997</v>
      </c>
      <c r="H22" s="250">
        <v>0.83270699999999997</v>
      </c>
      <c r="I22" s="250">
        <v>0.857707</v>
      </c>
      <c r="J22" s="250">
        <v>0.82370699999999997</v>
      </c>
      <c r="K22" s="250">
        <v>0.87870700000000002</v>
      </c>
      <c r="L22" s="250">
        <v>0.863707</v>
      </c>
      <c r="M22" s="250">
        <v>0.822689</v>
      </c>
      <c r="N22" s="250">
        <v>0.81667999999999996</v>
      </c>
      <c r="O22" s="250">
        <v>0.85200799999999999</v>
      </c>
      <c r="P22" s="250">
        <v>0.864008</v>
      </c>
      <c r="Q22" s="250">
        <v>0.88300800000000002</v>
      </c>
      <c r="R22" s="250">
        <v>0.868008</v>
      </c>
      <c r="S22" s="250">
        <v>0.864008</v>
      </c>
      <c r="T22" s="250">
        <v>0.88400800000000002</v>
      </c>
      <c r="U22" s="250">
        <v>0.88400800000000002</v>
      </c>
      <c r="V22" s="250">
        <v>0.84900799999999998</v>
      </c>
      <c r="W22" s="250">
        <v>0.78200800000000004</v>
      </c>
      <c r="X22" s="250">
        <v>0.83100799999999997</v>
      </c>
      <c r="Y22" s="250">
        <v>0.75400800000000001</v>
      </c>
      <c r="Z22" s="250">
        <v>0.80600799999999995</v>
      </c>
      <c r="AA22" s="250">
        <v>0.82000799999999996</v>
      </c>
      <c r="AB22" s="250">
        <v>0.80300800000000006</v>
      </c>
      <c r="AC22" s="250">
        <v>0.76000800000000002</v>
      </c>
      <c r="AD22" s="250">
        <v>0.80200800000000005</v>
      </c>
      <c r="AE22" s="250">
        <v>0.80200800000000005</v>
      </c>
      <c r="AF22" s="250">
        <v>0.81200799999999995</v>
      </c>
      <c r="AG22" s="250">
        <v>0.81400799999999995</v>
      </c>
      <c r="AH22" s="250">
        <v>0.75700800000000001</v>
      </c>
      <c r="AI22" s="250">
        <v>0.81100799999999995</v>
      </c>
      <c r="AJ22" s="250">
        <v>0.81100799999999995</v>
      </c>
      <c r="AK22" s="250">
        <v>0.79900800000000005</v>
      </c>
      <c r="AL22" s="250">
        <v>0.81800799999999996</v>
      </c>
      <c r="AM22" s="250">
        <v>0.82300799999999996</v>
      </c>
      <c r="AN22" s="250">
        <v>0.80500799999999995</v>
      </c>
      <c r="AO22" s="250">
        <v>0.80200800000000005</v>
      </c>
      <c r="AP22" s="250">
        <v>0.80600799999999995</v>
      </c>
      <c r="AQ22" s="250">
        <v>0.82100799999999996</v>
      </c>
      <c r="AR22" s="250">
        <v>0.81200799999999995</v>
      </c>
      <c r="AS22" s="250">
        <v>0.79200800000000005</v>
      </c>
      <c r="AT22" s="250">
        <v>0.79300800000000005</v>
      </c>
      <c r="AU22" s="250">
        <v>0.81500799999999995</v>
      </c>
      <c r="AV22" s="250">
        <v>0.80300800000000006</v>
      </c>
      <c r="AW22" s="250">
        <v>0.82100799999999996</v>
      </c>
      <c r="AX22" s="250">
        <v>0.80900799999999995</v>
      </c>
      <c r="AY22" s="250">
        <v>0.81200799999999995</v>
      </c>
      <c r="AZ22" s="250">
        <v>0.82500799999999996</v>
      </c>
      <c r="BA22" s="250">
        <v>0.81700799999999996</v>
      </c>
      <c r="BB22" s="250">
        <v>0.78100800000000004</v>
      </c>
      <c r="BC22" s="250">
        <v>0.79600800000000005</v>
      </c>
      <c r="BD22" s="250">
        <v>0.78552636965</v>
      </c>
      <c r="BE22" s="250">
        <v>0.79536194021999995</v>
      </c>
      <c r="BF22" s="250">
        <v>0.76290227998000004</v>
      </c>
      <c r="BG22" s="403">
        <v>0.76051706812999997</v>
      </c>
      <c r="BH22" s="403">
        <v>0.78805890332999995</v>
      </c>
      <c r="BI22" s="403">
        <v>0.78572169193999997</v>
      </c>
      <c r="BJ22" s="403">
        <v>0.78343103294000005</v>
      </c>
      <c r="BK22" s="403">
        <v>0.78108644840999997</v>
      </c>
      <c r="BL22" s="403">
        <v>0.77907245090999999</v>
      </c>
      <c r="BM22" s="403">
        <v>0.76187051527000005</v>
      </c>
      <c r="BN22" s="403">
        <v>0.75974684713999996</v>
      </c>
      <c r="BO22" s="403">
        <v>0.77264492911000004</v>
      </c>
      <c r="BP22" s="403">
        <v>0.77067100790999998</v>
      </c>
      <c r="BQ22" s="403">
        <v>0.76852161416999998</v>
      </c>
      <c r="BR22" s="403">
        <v>0.75145369850999999</v>
      </c>
      <c r="BS22" s="403">
        <v>0.74944672171000004</v>
      </c>
      <c r="BT22" s="403">
        <v>0.76236259430999997</v>
      </c>
      <c r="BU22" s="403">
        <v>0.76040832793000002</v>
      </c>
      <c r="BV22" s="403">
        <v>0.75749716573000003</v>
      </c>
    </row>
    <row r="23" spans="1:74" ht="11.1" customHeight="1" x14ac:dyDescent="0.2">
      <c r="A23" s="162" t="s">
        <v>265</v>
      </c>
      <c r="B23" s="173" t="s">
        <v>379</v>
      </c>
      <c r="C23" s="250">
        <v>1.7870809999999999</v>
      </c>
      <c r="D23" s="250">
        <v>1.7870809999999999</v>
      </c>
      <c r="E23" s="250">
        <v>1.8340810000000001</v>
      </c>
      <c r="F23" s="250">
        <v>1.7570809999999999</v>
      </c>
      <c r="G23" s="250">
        <v>1.8050809999999999</v>
      </c>
      <c r="H23" s="250">
        <v>1.7010810000000001</v>
      </c>
      <c r="I23" s="250">
        <v>1.7570809999999999</v>
      </c>
      <c r="J23" s="250">
        <v>1.7050810000000001</v>
      </c>
      <c r="K23" s="250">
        <v>1.6240810000000001</v>
      </c>
      <c r="L23" s="250">
        <v>1.6400809999999999</v>
      </c>
      <c r="M23" s="250">
        <v>1.8010809999999999</v>
      </c>
      <c r="N23" s="250">
        <v>1.8170809999999999</v>
      </c>
      <c r="O23" s="250">
        <v>1.7610809999999999</v>
      </c>
      <c r="P23" s="250">
        <v>1.7650809999999999</v>
      </c>
      <c r="Q23" s="250">
        <v>1.7530809999999999</v>
      </c>
      <c r="R23" s="250">
        <v>1.617081</v>
      </c>
      <c r="S23" s="250">
        <v>1.5700810000000001</v>
      </c>
      <c r="T23" s="250">
        <v>1.706081</v>
      </c>
      <c r="U23" s="250">
        <v>1.702081</v>
      </c>
      <c r="V23" s="250">
        <v>1.3780809999999999</v>
      </c>
      <c r="W23" s="250">
        <v>1.6360809999999999</v>
      </c>
      <c r="X23" s="250">
        <v>1.794081</v>
      </c>
      <c r="Y23" s="250">
        <v>1.843081</v>
      </c>
      <c r="Z23" s="250">
        <v>1.8580810000000001</v>
      </c>
      <c r="AA23" s="250">
        <v>1.8440810000000001</v>
      </c>
      <c r="AB23" s="250">
        <v>1.8700810000000001</v>
      </c>
      <c r="AC23" s="250">
        <v>1.9080809999999999</v>
      </c>
      <c r="AD23" s="250">
        <v>1.883081</v>
      </c>
      <c r="AE23" s="250">
        <v>1.8540810000000001</v>
      </c>
      <c r="AF23" s="250">
        <v>1.877081</v>
      </c>
      <c r="AG23" s="250">
        <v>1.897081</v>
      </c>
      <c r="AH23" s="250">
        <v>1.8110809999999999</v>
      </c>
      <c r="AI23" s="250">
        <v>1.8620810000000001</v>
      </c>
      <c r="AJ23" s="250">
        <v>1.8300810000000001</v>
      </c>
      <c r="AK23" s="250">
        <v>1.964081</v>
      </c>
      <c r="AL23" s="250">
        <v>1.9590810000000001</v>
      </c>
      <c r="AM23" s="250">
        <v>1.950081</v>
      </c>
      <c r="AN23" s="250">
        <v>2.0040809999999998</v>
      </c>
      <c r="AO23" s="250">
        <v>1.9810810000000001</v>
      </c>
      <c r="AP23" s="250">
        <v>1.9320809999999999</v>
      </c>
      <c r="AQ23" s="250">
        <v>1.9730810000000001</v>
      </c>
      <c r="AR23" s="250">
        <v>1.9750810000000001</v>
      </c>
      <c r="AS23" s="250">
        <v>1.9950810000000001</v>
      </c>
      <c r="AT23" s="250">
        <v>1.7830809999999999</v>
      </c>
      <c r="AU23" s="250">
        <v>1.9220809999999999</v>
      </c>
      <c r="AV23" s="250">
        <v>1.9350810000000001</v>
      </c>
      <c r="AW23" s="250">
        <v>2.006081</v>
      </c>
      <c r="AX23" s="250">
        <v>2.0590809999999999</v>
      </c>
      <c r="AY23" s="250">
        <v>2.0480809999999998</v>
      </c>
      <c r="AZ23" s="250">
        <v>2.0610810000000002</v>
      </c>
      <c r="BA23" s="250">
        <v>1.9810810000000001</v>
      </c>
      <c r="BB23" s="250">
        <v>1.7370810000000001</v>
      </c>
      <c r="BC23" s="250">
        <v>1.7810809999999999</v>
      </c>
      <c r="BD23" s="250">
        <v>2.0496395453999998</v>
      </c>
      <c r="BE23" s="250">
        <v>2.0430787071999998</v>
      </c>
      <c r="BF23" s="250">
        <v>1.8222508666999999</v>
      </c>
      <c r="BG23" s="403">
        <v>1.8697230062000001</v>
      </c>
      <c r="BH23" s="403">
        <v>2.0270862086000001</v>
      </c>
      <c r="BI23" s="403">
        <v>2.0745863764000001</v>
      </c>
      <c r="BJ23" s="403">
        <v>2.0721117305000001</v>
      </c>
      <c r="BK23" s="403">
        <v>2.0695022061000001</v>
      </c>
      <c r="BL23" s="403">
        <v>2.0670884387999999</v>
      </c>
      <c r="BM23" s="403">
        <v>1.9043664972000001</v>
      </c>
      <c r="BN23" s="403">
        <v>1.967554118</v>
      </c>
      <c r="BO23" s="403">
        <v>1.9896144396</v>
      </c>
      <c r="BP23" s="403">
        <v>1.9568844971999999</v>
      </c>
      <c r="BQ23" s="403">
        <v>2.0244438163999998</v>
      </c>
      <c r="BR23" s="403">
        <v>2.0219963256</v>
      </c>
      <c r="BS23" s="403">
        <v>1.9499102675</v>
      </c>
      <c r="BT23" s="403">
        <v>2.0474598210999999</v>
      </c>
      <c r="BU23" s="403">
        <v>2.0450790403000001</v>
      </c>
      <c r="BV23" s="403">
        <v>2.0427228262999999</v>
      </c>
    </row>
    <row r="24" spans="1:74" ht="11.1" customHeight="1" x14ac:dyDescent="0.2">
      <c r="A24" s="162" t="s">
        <v>266</v>
      </c>
      <c r="B24" s="173" t="s">
        <v>380</v>
      </c>
      <c r="C24" s="250">
        <v>11.037583</v>
      </c>
      <c r="D24" s="250">
        <v>10.976583</v>
      </c>
      <c r="E24" s="250">
        <v>11.059583</v>
      </c>
      <c r="F24" s="250">
        <v>10.906582999999999</v>
      </c>
      <c r="G24" s="250">
        <v>11.067583000000001</v>
      </c>
      <c r="H24" s="250">
        <v>10.978583</v>
      </c>
      <c r="I24" s="250">
        <v>11.015582999999999</v>
      </c>
      <c r="J24" s="250">
        <v>11.065583</v>
      </c>
      <c r="K24" s="250">
        <v>11.006582999999999</v>
      </c>
      <c r="L24" s="250">
        <v>11.137582999999999</v>
      </c>
      <c r="M24" s="250">
        <v>11.157583000000001</v>
      </c>
      <c r="N24" s="250">
        <v>11.203583</v>
      </c>
      <c r="O24" s="250">
        <v>11.277737999999999</v>
      </c>
      <c r="P24" s="250">
        <v>11.277737999999999</v>
      </c>
      <c r="Q24" s="250">
        <v>11.314738</v>
      </c>
      <c r="R24" s="250">
        <v>11.217738000000001</v>
      </c>
      <c r="S24" s="250">
        <v>11.182738000000001</v>
      </c>
      <c r="T24" s="250">
        <v>11.170738</v>
      </c>
      <c r="U24" s="250">
        <v>10.946738</v>
      </c>
      <c r="V24" s="250">
        <v>10.983738000000001</v>
      </c>
      <c r="W24" s="250">
        <v>11.371738000000001</v>
      </c>
      <c r="X24" s="250">
        <v>11.468738</v>
      </c>
      <c r="Y24" s="250">
        <v>11.474738</v>
      </c>
      <c r="Z24" s="250">
        <v>11.472738</v>
      </c>
      <c r="AA24" s="250">
        <v>11.375738</v>
      </c>
      <c r="AB24" s="250">
        <v>11.355738000000001</v>
      </c>
      <c r="AC24" s="250">
        <v>11.296738</v>
      </c>
      <c r="AD24" s="250">
        <v>11.245737999999999</v>
      </c>
      <c r="AE24" s="250">
        <v>11.185738000000001</v>
      </c>
      <c r="AF24" s="250">
        <v>11.185738000000001</v>
      </c>
      <c r="AG24" s="250">
        <v>11.188738000000001</v>
      </c>
      <c r="AH24" s="250">
        <v>11.149737999999999</v>
      </c>
      <c r="AI24" s="250">
        <v>11.145738</v>
      </c>
      <c r="AJ24" s="250">
        <v>11.172738000000001</v>
      </c>
      <c r="AK24" s="250">
        <v>11.185738000000001</v>
      </c>
      <c r="AL24" s="250">
        <v>11.195738</v>
      </c>
      <c r="AM24" s="250">
        <v>11.192738</v>
      </c>
      <c r="AN24" s="250">
        <v>11.194737999999999</v>
      </c>
      <c r="AO24" s="250">
        <v>11.208738</v>
      </c>
      <c r="AP24" s="250">
        <v>11.204738000000001</v>
      </c>
      <c r="AQ24" s="250">
        <v>11.211738</v>
      </c>
      <c r="AR24" s="250">
        <v>11.305738</v>
      </c>
      <c r="AS24" s="250">
        <v>11.456738</v>
      </c>
      <c r="AT24" s="250">
        <v>11.453738</v>
      </c>
      <c r="AU24" s="250">
        <v>11.606738</v>
      </c>
      <c r="AV24" s="250">
        <v>11.656738000000001</v>
      </c>
      <c r="AW24" s="250">
        <v>11.614737999999999</v>
      </c>
      <c r="AX24" s="250">
        <v>11.693738</v>
      </c>
      <c r="AY24" s="250">
        <v>11.615738</v>
      </c>
      <c r="AZ24" s="250">
        <v>11.573738000000001</v>
      </c>
      <c r="BA24" s="250">
        <v>11.541738</v>
      </c>
      <c r="BB24" s="250">
        <v>11.477738</v>
      </c>
      <c r="BC24" s="250">
        <v>11.351737999999999</v>
      </c>
      <c r="BD24" s="250">
        <v>11.389012574000001</v>
      </c>
      <c r="BE24" s="250">
        <v>11.383776772999999</v>
      </c>
      <c r="BF24" s="250">
        <v>11.522988870000001</v>
      </c>
      <c r="BG24" s="403">
        <v>11.452510243000001</v>
      </c>
      <c r="BH24" s="403">
        <v>11.432317793999999</v>
      </c>
      <c r="BI24" s="403">
        <v>11.427047067</v>
      </c>
      <c r="BJ24" s="403">
        <v>11.425782212</v>
      </c>
      <c r="BK24" s="403">
        <v>11.42838774</v>
      </c>
      <c r="BL24" s="403">
        <v>11.435659315000001</v>
      </c>
      <c r="BM24" s="403">
        <v>11.431867955</v>
      </c>
      <c r="BN24" s="403">
        <v>11.428012165</v>
      </c>
      <c r="BO24" s="403">
        <v>11.430306975000001</v>
      </c>
      <c r="BP24" s="403">
        <v>11.433402365999999</v>
      </c>
      <c r="BQ24" s="403">
        <v>11.436140937999999</v>
      </c>
      <c r="BR24" s="403">
        <v>11.440856457000001</v>
      </c>
      <c r="BS24" s="403">
        <v>11.423981733</v>
      </c>
      <c r="BT24" s="403">
        <v>11.424763301</v>
      </c>
      <c r="BU24" s="403">
        <v>11.432333765999999</v>
      </c>
      <c r="BV24" s="403">
        <v>11.43421318</v>
      </c>
    </row>
    <row r="25" spans="1:74" ht="11.1" customHeight="1" x14ac:dyDescent="0.2">
      <c r="A25" s="162" t="s">
        <v>890</v>
      </c>
      <c r="B25" s="173" t="s">
        <v>891</v>
      </c>
      <c r="C25" s="250">
        <v>0.29564800000000002</v>
      </c>
      <c r="D25" s="250">
        <v>0.270648</v>
      </c>
      <c r="E25" s="250">
        <v>0.31564799999999998</v>
      </c>
      <c r="F25" s="250">
        <v>0.25564799999999999</v>
      </c>
      <c r="G25" s="250">
        <v>0.270648</v>
      </c>
      <c r="H25" s="250">
        <v>0.275648</v>
      </c>
      <c r="I25" s="250">
        <v>0.28064800000000001</v>
      </c>
      <c r="J25" s="250">
        <v>0.28564800000000001</v>
      </c>
      <c r="K25" s="250">
        <v>0.28064800000000001</v>
      </c>
      <c r="L25" s="250">
        <v>0.270648</v>
      </c>
      <c r="M25" s="250">
        <v>0.270648</v>
      </c>
      <c r="N25" s="250">
        <v>0.270648</v>
      </c>
      <c r="O25" s="250">
        <v>0.270648</v>
      </c>
      <c r="P25" s="250">
        <v>0.270648</v>
      </c>
      <c r="Q25" s="250">
        <v>0.270648</v>
      </c>
      <c r="R25" s="250">
        <v>0.270648</v>
      </c>
      <c r="S25" s="250">
        <v>0.25064799999999998</v>
      </c>
      <c r="T25" s="250">
        <v>0.25064799999999998</v>
      </c>
      <c r="U25" s="250">
        <v>0.25064799999999998</v>
      </c>
      <c r="V25" s="250">
        <v>0.25064799999999998</v>
      </c>
      <c r="W25" s="250">
        <v>0.28064800000000001</v>
      </c>
      <c r="X25" s="250">
        <v>0.275648</v>
      </c>
      <c r="Y25" s="250">
        <v>0.275648</v>
      </c>
      <c r="Z25" s="250">
        <v>0.28064800000000001</v>
      </c>
      <c r="AA25" s="250">
        <v>0.28064800000000001</v>
      </c>
      <c r="AB25" s="250">
        <v>0.28064800000000001</v>
      </c>
      <c r="AC25" s="250">
        <v>0.28064800000000001</v>
      </c>
      <c r="AD25" s="250">
        <v>0.28064800000000001</v>
      </c>
      <c r="AE25" s="250">
        <v>0.28064800000000001</v>
      </c>
      <c r="AF25" s="250">
        <v>0.28064800000000001</v>
      </c>
      <c r="AG25" s="250">
        <v>0.28064800000000001</v>
      </c>
      <c r="AH25" s="250">
        <v>0.28064800000000001</v>
      </c>
      <c r="AI25" s="250">
        <v>0.28064800000000001</v>
      </c>
      <c r="AJ25" s="250">
        <v>0.28064800000000001</v>
      </c>
      <c r="AK25" s="250">
        <v>0.28064800000000001</v>
      </c>
      <c r="AL25" s="250">
        <v>0.28064800000000001</v>
      </c>
      <c r="AM25" s="250">
        <v>0.28864800000000002</v>
      </c>
      <c r="AN25" s="250">
        <v>0.30564799999999998</v>
      </c>
      <c r="AO25" s="250">
        <v>0.30564799999999998</v>
      </c>
      <c r="AP25" s="250">
        <v>0.241648</v>
      </c>
      <c r="AQ25" s="250">
        <v>0.241648</v>
      </c>
      <c r="AR25" s="250">
        <v>0.34364800000000001</v>
      </c>
      <c r="AS25" s="250">
        <v>0.27664800000000001</v>
      </c>
      <c r="AT25" s="250">
        <v>0.27664800000000001</v>
      </c>
      <c r="AU25" s="250">
        <v>0.27664800000000001</v>
      </c>
      <c r="AV25" s="250">
        <v>0.27664800000000001</v>
      </c>
      <c r="AW25" s="250">
        <v>0.27664800000000001</v>
      </c>
      <c r="AX25" s="250">
        <v>0.25264799999999998</v>
      </c>
      <c r="AY25" s="250">
        <v>0.28864800000000002</v>
      </c>
      <c r="AZ25" s="250">
        <v>0.28864800000000002</v>
      </c>
      <c r="BA25" s="250">
        <v>0.31064799999999998</v>
      </c>
      <c r="BB25" s="250">
        <v>0.25664799999999999</v>
      </c>
      <c r="BC25" s="250">
        <v>0.22764799999999999</v>
      </c>
      <c r="BD25" s="250">
        <v>0.25062026088</v>
      </c>
      <c r="BE25" s="250">
        <v>0.25062605622</v>
      </c>
      <c r="BF25" s="250">
        <v>0.25061434266999999</v>
      </c>
      <c r="BG25" s="403">
        <v>0.25063752167999997</v>
      </c>
      <c r="BH25" s="403">
        <v>0.25060614573000001</v>
      </c>
      <c r="BI25" s="403">
        <v>0.25063848094000002</v>
      </c>
      <c r="BJ25" s="403">
        <v>0.25068869144</v>
      </c>
      <c r="BK25" s="403">
        <v>0.23648168921000001</v>
      </c>
      <c r="BL25" s="403">
        <v>0.23658009211</v>
      </c>
      <c r="BM25" s="403">
        <v>0.23654260255000001</v>
      </c>
      <c r="BN25" s="403">
        <v>0.23653617606999999</v>
      </c>
      <c r="BO25" s="403">
        <v>0.23652917379999999</v>
      </c>
      <c r="BP25" s="403">
        <v>0.23659406546</v>
      </c>
      <c r="BQ25" s="403">
        <v>0.23660206418999999</v>
      </c>
      <c r="BR25" s="403">
        <v>0.2365904274</v>
      </c>
      <c r="BS25" s="403">
        <v>0.23660744032</v>
      </c>
      <c r="BT25" s="403">
        <v>0.23656929365000001</v>
      </c>
      <c r="BU25" s="403">
        <v>0.2366021952</v>
      </c>
      <c r="BV25" s="403">
        <v>0.23665279124999999</v>
      </c>
    </row>
    <row r="26" spans="1:74" ht="11.1" customHeight="1" x14ac:dyDescent="0.2">
      <c r="A26" s="162" t="s">
        <v>381</v>
      </c>
      <c r="B26" s="173" t="s">
        <v>958</v>
      </c>
      <c r="C26" s="250">
        <v>0.18481</v>
      </c>
      <c r="D26" s="250">
        <v>0.195688</v>
      </c>
      <c r="E26" s="250">
        <v>0.18380099999999999</v>
      </c>
      <c r="F26" s="250">
        <v>0.17760799999999999</v>
      </c>
      <c r="G26" s="250">
        <v>0.17635400000000001</v>
      </c>
      <c r="H26" s="250">
        <v>0.17494100000000001</v>
      </c>
      <c r="I26" s="250">
        <v>0.17488300000000001</v>
      </c>
      <c r="J26" s="250">
        <v>0.171377</v>
      </c>
      <c r="K26" s="250">
        <v>0.17071900000000001</v>
      </c>
      <c r="L26" s="250">
        <v>0.16801099999999999</v>
      </c>
      <c r="M26" s="250">
        <v>0.16733799999999999</v>
      </c>
      <c r="N26" s="250">
        <v>0.165465</v>
      </c>
      <c r="O26" s="250">
        <v>0.173924</v>
      </c>
      <c r="P26" s="250">
        <v>0.174924</v>
      </c>
      <c r="Q26" s="250">
        <v>0.173924</v>
      </c>
      <c r="R26" s="250">
        <v>0.174924</v>
      </c>
      <c r="S26" s="250">
        <v>0.173924</v>
      </c>
      <c r="T26" s="250">
        <v>0.17192399999999999</v>
      </c>
      <c r="U26" s="250">
        <v>0.17292399999999999</v>
      </c>
      <c r="V26" s="250">
        <v>0.17192399999999999</v>
      </c>
      <c r="W26" s="250">
        <v>0.16992399999999999</v>
      </c>
      <c r="X26" s="250">
        <v>0.16592399999999999</v>
      </c>
      <c r="Y26" s="250">
        <v>0.16892399999999999</v>
      </c>
      <c r="Z26" s="250">
        <v>0.16792399999999999</v>
      </c>
      <c r="AA26" s="250">
        <v>0.16289799999999999</v>
      </c>
      <c r="AB26" s="250">
        <v>0.16389799999999999</v>
      </c>
      <c r="AC26" s="250">
        <v>0.16189799999999999</v>
      </c>
      <c r="AD26" s="250">
        <v>0.16389799999999999</v>
      </c>
      <c r="AE26" s="250">
        <v>0.16489799999999999</v>
      </c>
      <c r="AF26" s="250">
        <v>0.16389799999999999</v>
      </c>
      <c r="AG26" s="250">
        <v>0.15689800000000001</v>
      </c>
      <c r="AH26" s="250">
        <v>0.15489800000000001</v>
      </c>
      <c r="AI26" s="250">
        <v>0.15589800000000001</v>
      </c>
      <c r="AJ26" s="250">
        <v>0.15389800000000001</v>
      </c>
      <c r="AK26" s="250">
        <v>0.15489800000000001</v>
      </c>
      <c r="AL26" s="250">
        <v>0.15789800000000001</v>
      </c>
      <c r="AM26" s="250">
        <v>0.15489800000000001</v>
      </c>
      <c r="AN26" s="250">
        <v>0.15489800000000001</v>
      </c>
      <c r="AO26" s="250">
        <v>0.15389800000000001</v>
      </c>
      <c r="AP26" s="250">
        <v>0.15289800000000001</v>
      </c>
      <c r="AQ26" s="250">
        <v>0.15289800000000001</v>
      </c>
      <c r="AR26" s="250">
        <v>0.15289800000000001</v>
      </c>
      <c r="AS26" s="250">
        <v>0.15289800000000001</v>
      </c>
      <c r="AT26" s="250">
        <v>0.15289800000000001</v>
      </c>
      <c r="AU26" s="250">
        <v>0.15389800000000001</v>
      </c>
      <c r="AV26" s="250">
        <v>0.15389800000000001</v>
      </c>
      <c r="AW26" s="250">
        <v>0.15589800000000001</v>
      </c>
      <c r="AX26" s="250">
        <v>0.15589800000000001</v>
      </c>
      <c r="AY26" s="250">
        <v>0.15689800000000001</v>
      </c>
      <c r="AZ26" s="250">
        <v>0.15789800000000001</v>
      </c>
      <c r="BA26" s="250">
        <v>0.15789800000000001</v>
      </c>
      <c r="BB26" s="250">
        <v>0.15789800000000001</v>
      </c>
      <c r="BC26" s="250">
        <v>0.15789800000000001</v>
      </c>
      <c r="BD26" s="250">
        <v>0.15900317349000001</v>
      </c>
      <c r="BE26" s="250">
        <v>0.15948795192000001</v>
      </c>
      <c r="BF26" s="250">
        <v>0.15839810039999999</v>
      </c>
      <c r="BG26" s="403">
        <v>0.1579720745</v>
      </c>
      <c r="BH26" s="403">
        <v>0.15560729043999999</v>
      </c>
      <c r="BI26" s="403">
        <v>0.15685943148000001</v>
      </c>
      <c r="BJ26" s="403">
        <v>0.15584194757</v>
      </c>
      <c r="BK26" s="403">
        <v>0.14804909494999999</v>
      </c>
      <c r="BL26" s="403">
        <v>0.14936070335000001</v>
      </c>
      <c r="BM26" s="403">
        <v>0.14685324356000001</v>
      </c>
      <c r="BN26" s="403">
        <v>0.14658473804</v>
      </c>
      <c r="BO26" s="403">
        <v>0.14819147694000001</v>
      </c>
      <c r="BP26" s="403">
        <v>0.14785957767999999</v>
      </c>
      <c r="BQ26" s="403">
        <v>0.14837351775999999</v>
      </c>
      <c r="BR26" s="403">
        <v>0.14730467688000001</v>
      </c>
      <c r="BS26" s="403">
        <v>0.14687890201000001</v>
      </c>
      <c r="BT26" s="403">
        <v>0.14451115035000001</v>
      </c>
      <c r="BU26" s="403">
        <v>0.14578175934000001</v>
      </c>
      <c r="BV26" s="403">
        <v>0.14478102679999999</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404"/>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3.1767660000000002</v>
      </c>
      <c r="D28" s="250">
        <v>3.1740159999999999</v>
      </c>
      <c r="E28" s="250">
        <v>3.177082</v>
      </c>
      <c r="F28" s="250">
        <v>3.173756</v>
      </c>
      <c r="G28" s="250">
        <v>3.1424439999999998</v>
      </c>
      <c r="H28" s="250">
        <v>3.16018</v>
      </c>
      <c r="I28" s="250">
        <v>3.163538</v>
      </c>
      <c r="J28" s="250">
        <v>3.1522700000000001</v>
      </c>
      <c r="K28" s="250">
        <v>3.1479499999999998</v>
      </c>
      <c r="L28" s="250">
        <v>3.1424560000000001</v>
      </c>
      <c r="M28" s="250">
        <v>3.1581640000000002</v>
      </c>
      <c r="N28" s="250">
        <v>3.1693609999999999</v>
      </c>
      <c r="O28" s="250">
        <v>3.1073780000000002</v>
      </c>
      <c r="P28" s="250">
        <v>3.1339700000000001</v>
      </c>
      <c r="Q28" s="250">
        <v>3.1479699999999999</v>
      </c>
      <c r="R28" s="250">
        <v>3.13497</v>
      </c>
      <c r="S28" s="250">
        <v>3.1409699999999998</v>
      </c>
      <c r="T28" s="250">
        <v>3.1539700000000002</v>
      </c>
      <c r="U28" s="250">
        <v>3.1519699999999999</v>
      </c>
      <c r="V28" s="250">
        <v>3.1539700000000002</v>
      </c>
      <c r="W28" s="250">
        <v>3.07897</v>
      </c>
      <c r="X28" s="250">
        <v>3.1079699999999999</v>
      </c>
      <c r="Y28" s="250">
        <v>3.13097</v>
      </c>
      <c r="Z28" s="250">
        <v>3.11097</v>
      </c>
      <c r="AA28" s="250">
        <v>3.042373</v>
      </c>
      <c r="AB28" s="250">
        <v>3.026373</v>
      </c>
      <c r="AC28" s="250">
        <v>3.0243730000000002</v>
      </c>
      <c r="AD28" s="250">
        <v>3.0443730000000002</v>
      </c>
      <c r="AE28" s="250">
        <v>3.0473729999999999</v>
      </c>
      <c r="AF28" s="250">
        <v>3.0453730000000001</v>
      </c>
      <c r="AG28" s="250">
        <v>3.058373</v>
      </c>
      <c r="AH28" s="250">
        <v>3.0563729999999998</v>
      </c>
      <c r="AI28" s="250">
        <v>3.0633729999999999</v>
      </c>
      <c r="AJ28" s="250">
        <v>3.0643729999999998</v>
      </c>
      <c r="AK28" s="250">
        <v>3.050373</v>
      </c>
      <c r="AL28" s="250">
        <v>3.082373</v>
      </c>
      <c r="AM28" s="250">
        <v>3.066373</v>
      </c>
      <c r="AN28" s="250">
        <v>3.066373</v>
      </c>
      <c r="AO28" s="250">
        <v>3.0763729999999998</v>
      </c>
      <c r="AP28" s="250">
        <v>3.066373</v>
      </c>
      <c r="AQ28" s="250">
        <v>3.0683729999999998</v>
      </c>
      <c r="AR28" s="250">
        <v>3.0833729999999999</v>
      </c>
      <c r="AS28" s="250">
        <v>3.0853730000000001</v>
      </c>
      <c r="AT28" s="250">
        <v>3.094373</v>
      </c>
      <c r="AU28" s="250">
        <v>3.0893730000000001</v>
      </c>
      <c r="AV28" s="250">
        <v>3.0953729999999999</v>
      </c>
      <c r="AW28" s="250">
        <v>3.1013730000000002</v>
      </c>
      <c r="AX28" s="250">
        <v>3.0913729999999999</v>
      </c>
      <c r="AY28" s="250">
        <v>3.119373</v>
      </c>
      <c r="AZ28" s="250">
        <v>3.1203729999999998</v>
      </c>
      <c r="BA28" s="250">
        <v>3.119373</v>
      </c>
      <c r="BB28" s="250">
        <v>3.119373</v>
      </c>
      <c r="BC28" s="250">
        <v>3.119373</v>
      </c>
      <c r="BD28" s="250">
        <v>3.1416122825000001</v>
      </c>
      <c r="BE28" s="250">
        <v>3.1412956510000001</v>
      </c>
      <c r="BF28" s="250">
        <v>3.1414625721</v>
      </c>
      <c r="BG28" s="403">
        <v>3.1415715035999998</v>
      </c>
      <c r="BH28" s="403">
        <v>3.1412097384000002</v>
      </c>
      <c r="BI28" s="403">
        <v>3.1415267941999998</v>
      </c>
      <c r="BJ28" s="403">
        <v>3.1417409806999999</v>
      </c>
      <c r="BK28" s="403">
        <v>3.2045204345</v>
      </c>
      <c r="BL28" s="403">
        <v>3.2053220554999999</v>
      </c>
      <c r="BM28" s="403">
        <v>3.2057828219000002</v>
      </c>
      <c r="BN28" s="403">
        <v>3.2059836409</v>
      </c>
      <c r="BO28" s="403">
        <v>3.2064818830999999</v>
      </c>
      <c r="BP28" s="403">
        <v>3.2076847248</v>
      </c>
      <c r="BQ28" s="403">
        <v>3.2084750138000002</v>
      </c>
      <c r="BR28" s="403">
        <v>3.2095029772000001</v>
      </c>
      <c r="BS28" s="403">
        <v>3.2104413717</v>
      </c>
      <c r="BT28" s="403">
        <v>3.2109068029999999</v>
      </c>
      <c r="BU28" s="403">
        <v>3.2120900737000002</v>
      </c>
      <c r="BV28" s="403">
        <v>3.2131704246999999</v>
      </c>
    </row>
    <row r="29" spans="1:74" ht="11.1" customHeight="1" x14ac:dyDescent="0.2">
      <c r="A29" s="162" t="s">
        <v>267</v>
      </c>
      <c r="B29" s="173" t="s">
        <v>383</v>
      </c>
      <c r="C29" s="250">
        <v>0.96898099999999998</v>
      </c>
      <c r="D29" s="250">
        <v>0.96623099999999995</v>
      </c>
      <c r="E29" s="250">
        <v>0.98529699999999998</v>
      </c>
      <c r="F29" s="250">
        <v>0.96897100000000003</v>
      </c>
      <c r="G29" s="250">
        <v>0.98365899999999995</v>
      </c>
      <c r="H29" s="250">
        <v>1.001395</v>
      </c>
      <c r="I29" s="250">
        <v>1.0097529999999999</v>
      </c>
      <c r="J29" s="250">
        <v>0.99848499999999996</v>
      </c>
      <c r="K29" s="250">
        <v>0.99416499999999997</v>
      </c>
      <c r="L29" s="250">
        <v>0.98867099999999997</v>
      </c>
      <c r="M29" s="250">
        <v>1.0043789999999999</v>
      </c>
      <c r="N29" s="250">
        <v>1.015576</v>
      </c>
      <c r="O29" s="250">
        <v>1.0150790000000001</v>
      </c>
      <c r="P29" s="250">
        <v>1.021671</v>
      </c>
      <c r="Q29" s="250">
        <v>1.015671</v>
      </c>
      <c r="R29" s="250">
        <v>1.0026710000000001</v>
      </c>
      <c r="S29" s="250">
        <v>1.0086710000000001</v>
      </c>
      <c r="T29" s="250">
        <v>1.021671</v>
      </c>
      <c r="U29" s="250">
        <v>1.019671</v>
      </c>
      <c r="V29" s="250">
        <v>1.021671</v>
      </c>
      <c r="W29" s="250">
        <v>1.011671</v>
      </c>
      <c r="X29" s="250">
        <v>1.0206710000000001</v>
      </c>
      <c r="Y29" s="250">
        <v>1.023671</v>
      </c>
      <c r="Z29" s="250">
        <v>1.003671</v>
      </c>
      <c r="AA29" s="250">
        <v>0.97567099999999995</v>
      </c>
      <c r="AB29" s="250">
        <v>0.97967099999999996</v>
      </c>
      <c r="AC29" s="250">
        <v>0.97767099999999996</v>
      </c>
      <c r="AD29" s="250">
        <v>0.97767099999999996</v>
      </c>
      <c r="AE29" s="250">
        <v>0.98067099999999996</v>
      </c>
      <c r="AF29" s="250">
        <v>0.97867099999999996</v>
      </c>
      <c r="AG29" s="250">
        <v>0.97667099999999996</v>
      </c>
      <c r="AH29" s="250">
        <v>0.97767099999999996</v>
      </c>
      <c r="AI29" s="250">
        <v>0.98467099999999996</v>
      </c>
      <c r="AJ29" s="250">
        <v>0.98567099999999996</v>
      </c>
      <c r="AK29" s="250">
        <v>0.97167099999999995</v>
      </c>
      <c r="AL29" s="250">
        <v>0.99367099999999997</v>
      </c>
      <c r="AM29" s="250">
        <v>0.97667099999999996</v>
      </c>
      <c r="AN29" s="250">
        <v>0.97667099999999996</v>
      </c>
      <c r="AO29" s="250">
        <v>0.97667099999999996</v>
      </c>
      <c r="AP29" s="250">
        <v>0.97667099999999996</v>
      </c>
      <c r="AQ29" s="250">
        <v>0.97867099999999996</v>
      </c>
      <c r="AR29" s="250">
        <v>0.98367099999999996</v>
      </c>
      <c r="AS29" s="250">
        <v>0.98567099999999996</v>
      </c>
      <c r="AT29" s="250">
        <v>0.98467099999999996</v>
      </c>
      <c r="AU29" s="250">
        <v>0.99967099999999998</v>
      </c>
      <c r="AV29" s="250">
        <v>1.005671</v>
      </c>
      <c r="AW29" s="250">
        <v>1.011671</v>
      </c>
      <c r="AX29" s="250">
        <v>1.001671</v>
      </c>
      <c r="AY29" s="250">
        <v>0.97967099999999996</v>
      </c>
      <c r="AZ29" s="250">
        <v>0.98067099999999996</v>
      </c>
      <c r="BA29" s="250">
        <v>0.97967099999999996</v>
      </c>
      <c r="BB29" s="250">
        <v>0.97967099999999996</v>
      </c>
      <c r="BC29" s="250">
        <v>0.97967099999999996</v>
      </c>
      <c r="BD29" s="250">
        <v>0.98266409497999996</v>
      </c>
      <c r="BE29" s="250">
        <v>0.98264326667000002</v>
      </c>
      <c r="BF29" s="250">
        <v>0.98260646866000001</v>
      </c>
      <c r="BG29" s="403">
        <v>0.98265158787999995</v>
      </c>
      <c r="BH29" s="403">
        <v>0.98261588497999997</v>
      </c>
      <c r="BI29" s="403">
        <v>0.98261002771999995</v>
      </c>
      <c r="BJ29" s="403">
        <v>0.98272169039000001</v>
      </c>
      <c r="BK29" s="403">
        <v>0.98355847578</v>
      </c>
      <c r="BL29" s="403">
        <v>0.98437689185999999</v>
      </c>
      <c r="BM29" s="403">
        <v>0.98519549153999997</v>
      </c>
      <c r="BN29" s="403">
        <v>0.98599941958000004</v>
      </c>
      <c r="BO29" s="403">
        <v>0.98684372336000004</v>
      </c>
      <c r="BP29" s="403">
        <v>0.98770505220000004</v>
      </c>
      <c r="BQ29" s="403">
        <v>0.98855482552999996</v>
      </c>
      <c r="BR29" s="403">
        <v>0.98938834790999997</v>
      </c>
      <c r="BS29" s="403">
        <v>0.99030162836000002</v>
      </c>
      <c r="BT29" s="403">
        <v>0.99113451751000003</v>
      </c>
      <c r="BU29" s="403">
        <v>0.99200132793999996</v>
      </c>
      <c r="BV29" s="403">
        <v>0.99298629716999998</v>
      </c>
    </row>
    <row r="30" spans="1:74" ht="11.1" customHeight="1" x14ac:dyDescent="0.2">
      <c r="A30" s="162" t="s">
        <v>1171</v>
      </c>
      <c r="B30" s="173" t="s">
        <v>1170</v>
      </c>
      <c r="C30" s="250">
        <v>1.9868049999999999</v>
      </c>
      <c r="D30" s="250">
        <v>1.9868049999999999</v>
      </c>
      <c r="E30" s="250">
        <v>1.991805</v>
      </c>
      <c r="F30" s="250">
        <v>2.0208050000000002</v>
      </c>
      <c r="G30" s="250">
        <v>2.022805</v>
      </c>
      <c r="H30" s="250">
        <v>2.022805</v>
      </c>
      <c r="I30" s="250">
        <v>2.022805</v>
      </c>
      <c r="J30" s="250">
        <v>2.022805</v>
      </c>
      <c r="K30" s="250">
        <v>2.022805</v>
      </c>
      <c r="L30" s="250">
        <v>2.022805</v>
      </c>
      <c r="M30" s="250">
        <v>2.022805</v>
      </c>
      <c r="N30" s="250">
        <v>2.022805</v>
      </c>
      <c r="O30" s="250">
        <v>1.963805</v>
      </c>
      <c r="P30" s="250">
        <v>1.983805</v>
      </c>
      <c r="Q30" s="250">
        <v>2.0038049999999998</v>
      </c>
      <c r="R30" s="250">
        <v>2.0038049999999998</v>
      </c>
      <c r="S30" s="250">
        <v>2.0038049999999998</v>
      </c>
      <c r="T30" s="250">
        <v>2.0038049999999998</v>
      </c>
      <c r="U30" s="250">
        <v>2.0038049999999998</v>
      </c>
      <c r="V30" s="250">
        <v>2.0038049999999998</v>
      </c>
      <c r="W30" s="250">
        <v>1.943805</v>
      </c>
      <c r="X30" s="250">
        <v>1.963805</v>
      </c>
      <c r="Y30" s="250">
        <v>1.983805</v>
      </c>
      <c r="Z30" s="250">
        <v>1.983805</v>
      </c>
      <c r="AA30" s="250">
        <v>1.9688049999999999</v>
      </c>
      <c r="AB30" s="250">
        <v>1.9488049999999999</v>
      </c>
      <c r="AC30" s="250">
        <v>1.9488049999999999</v>
      </c>
      <c r="AD30" s="250">
        <v>1.9688049999999999</v>
      </c>
      <c r="AE30" s="250">
        <v>1.9688049999999999</v>
      </c>
      <c r="AF30" s="250">
        <v>1.9688049999999999</v>
      </c>
      <c r="AG30" s="250">
        <v>1.983805</v>
      </c>
      <c r="AH30" s="250">
        <v>1.983805</v>
      </c>
      <c r="AI30" s="250">
        <v>1.983805</v>
      </c>
      <c r="AJ30" s="250">
        <v>1.9788049999999999</v>
      </c>
      <c r="AK30" s="250">
        <v>1.9788049999999999</v>
      </c>
      <c r="AL30" s="250">
        <v>1.9888049999999999</v>
      </c>
      <c r="AM30" s="250">
        <v>1.9388049999999999</v>
      </c>
      <c r="AN30" s="250">
        <v>1.9388049999999999</v>
      </c>
      <c r="AO30" s="250">
        <v>1.9488049999999999</v>
      </c>
      <c r="AP30" s="250">
        <v>1.9388049999999999</v>
      </c>
      <c r="AQ30" s="250">
        <v>1.9388049999999999</v>
      </c>
      <c r="AR30" s="250">
        <v>1.9488049999999999</v>
      </c>
      <c r="AS30" s="250">
        <v>1.9488049999999999</v>
      </c>
      <c r="AT30" s="250">
        <v>1.9588049999999999</v>
      </c>
      <c r="AU30" s="250">
        <v>1.9388049999999999</v>
      </c>
      <c r="AV30" s="250">
        <v>1.9388049999999999</v>
      </c>
      <c r="AW30" s="250">
        <v>1.9388049999999999</v>
      </c>
      <c r="AX30" s="250">
        <v>1.9388049999999999</v>
      </c>
      <c r="AY30" s="250">
        <v>1.9888049999999999</v>
      </c>
      <c r="AZ30" s="250">
        <v>1.9888049999999999</v>
      </c>
      <c r="BA30" s="250">
        <v>1.9888049999999999</v>
      </c>
      <c r="BB30" s="250">
        <v>1.9888049999999999</v>
      </c>
      <c r="BC30" s="250">
        <v>1.9888049999999999</v>
      </c>
      <c r="BD30" s="250">
        <v>1.9989134421999999</v>
      </c>
      <c r="BE30" s="250">
        <v>1.9989274302</v>
      </c>
      <c r="BF30" s="250">
        <v>1.9988991577999999</v>
      </c>
      <c r="BG30" s="403">
        <v>1.9989551038</v>
      </c>
      <c r="BH30" s="403">
        <v>1.9988793732000001</v>
      </c>
      <c r="BI30" s="403">
        <v>1.9989574190999999</v>
      </c>
      <c r="BJ30" s="403">
        <v>1.9990786098</v>
      </c>
      <c r="BK30" s="403">
        <v>2.0587839295000001</v>
      </c>
      <c r="BL30" s="403">
        <v>2.0590214398</v>
      </c>
      <c r="BM30" s="403">
        <v>2.0589309531</v>
      </c>
      <c r="BN30" s="403">
        <v>2.0589154418</v>
      </c>
      <c r="BO30" s="403">
        <v>2.0588985408</v>
      </c>
      <c r="BP30" s="403">
        <v>2.0590551665999999</v>
      </c>
      <c r="BQ30" s="403">
        <v>2.0590744727999999</v>
      </c>
      <c r="BR30" s="403">
        <v>2.0590463855999999</v>
      </c>
      <c r="BS30" s="403">
        <v>2.0590874489000002</v>
      </c>
      <c r="BT30" s="403">
        <v>2.0589953760999999</v>
      </c>
      <c r="BU30" s="403">
        <v>2.0590747889999998</v>
      </c>
      <c r="BV30" s="403">
        <v>2.0591969101999998</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404"/>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9.8551140000000004</v>
      </c>
      <c r="D32" s="250">
        <v>9.8046050000000005</v>
      </c>
      <c r="E32" s="250">
        <v>9.8020320000000005</v>
      </c>
      <c r="F32" s="250">
        <v>9.8568200000000008</v>
      </c>
      <c r="G32" s="250">
        <v>9.806006</v>
      </c>
      <c r="H32" s="250">
        <v>10.028066000000001</v>
      </c>
      <c r="I32" s="250">
        <v>9.8594419999999996</v>
      </c>
      <c r="J32" s="250">
        <v>9.8011789999999994</v>
      </c>
      <c r="K32" s="250">
        <v>9.9549880000000002</v>
      </c>
      <c r="L32" s="250">
        <v>9.8296130000000002</v>
      </c>
      <c r="M32" s="250">
        <v>9.9670389999999998</v>
      </c>
      <c r="N32" s="250">
        <v>9.9187019999999997</v>
      </c>
      <c r="O32" s="250">
        <v>9.8531320000000004</v>
      </c>
      <c r="P32" s="250">
        <v>9.8561320000000006</v>
      </c>
      <c r="Q32" s="250">
        <v>9.7341320000000007</v>
      </c>
      <c r="R32" s="250">
        <v>9.6161320000000003</v>
      </c>
      <c r="S32" s="250">
        <v>9.530132</v>
      </c>
      <c r="T32" s="250">
        <v>9.6661319999999993</v>
      </c>
      <c r="U32" s="250">
        <v>9.5791319999999995</v>
      </c>
      <c r="V32" s="250">
        <v>9.4251319999999996</v>
      </c>
      <c r="W32" s="250">
        <v>9.4451319999999992</v>
      </c>
      <c r="X32" s="250">
        <v>9.3821320000000004</v>
      </c>
      <c r="Y32" s="250">
        <v>9.4951319999999999</v>
      </c>
      <c r="Z32" s="250">
        <v>9.4691320000000001</v>
      </c>
      <c r="AA32" s="250">
        <v>9.3937860000000004</v>
      </c>
      <c r="AB32" s="250">
        <v>9.336786</v>
      </c>
      <c r="AC32" s="250">
        <v>9.3837860000000006</v>
      </c>
      <c r="AD32" s="250">
        <v>9.2867859999999993</v>
      </c>
      <c r="AE32" s="250">
        <v>9.2857859999999999</v>
      </c>
      <c r="AF32" s="250">
        <v>9.4687859999999997</v>
      </c>
      <c r="AG32" s="250">
        <v>9.3717860000000002</v>
      </c>
      <c r="AH32" s="250">
        <v>9.2107860000000006</v>
      </c>
      <c r="AI32" s="250">
        <v>9.2147860000000001</v>
      </c>
      <c r="AJ32" s="250">
        <v>9.2497860000000003</v>
      </c>
      <c r="AK32" s="250">
        <v>9.3127859999999991</v>
      </c>
      <c r="AL32" s="250">
        <v>9.2177860000000003</v>
      </c>
      <c r="AM32" s="250">
        <v>9.3617860000000004</v>
      </c>
      <c r="AN32" s="250">
        <v>9.3697859999999995</v>
      </c>
      <c r="AO32" s="250">
        <v>9.3427860000000003</v>
      </c>
      <c r="AP32" s="250">
        <v>9.2537859999999998</v>
      </c>
      <c r="AQ32" s="250">
        <v>9.2427860000000006</v>
      </c>
      <c r="AR32" s="250">
        <v>9.4057860000000009</v>
      </c>
      <c r="AS32" s="250">
        <v>9.2427860000000006</v>
      </c>
      <c r="AT32" s="250">
        <v>9.2527860000000004</v>
      </c>
      <c r="AU32" s="250">
        <v>9.2137860000000007</v>
      </c>
      <c r="AV32" s="250">
        <v>9.3307859999999998</v>
      </c>
      <c r="AW32" s="250">
        <v>9.3587860000000003</v>
      </c>
      <c r="AX32" s="250">
        <v>9.429786</v>
      </c>
      <c r="AY32" s="250">
        <v>9.46922</v>
      </c>
      <c r="AZ32" s="250">
        <v>9.4432200000000002</v>
      </c>
      <c r="BA32" s="250">
        <v>9.5872200000000003</v>
      </c>
      <c r="BB32" s="250">
        <v>9.4272200000000002</v>
      </c>
      <c r="BC32" s="250">
        <v>9.4672199999999993</v>
      </c>
      <c r="BD32" s="250">
        <v>9.5774831576999997</v>
      </c>
      <c r="BE32" s="250">
        <v>9.3537217622999993</v>
      </c>
      <c r="BF32" s="250">
        <v>9.4168697472999998</v>
      </c>
      <c r="BG32" s="403">
        <v>9.4676292688999997</v>
      </c>
      <c r="BH32" s="403">
        <v>9.5022975356000003</v>
      </c>
      <c r="BI32" s="403">
        <v>9.5249478287000002</v>
      </c>
      <c r="BJ32" s="403">
        <v>9.4938593613000002</v>
      </c>
      <c r="BK32" s="403">
        <v>9.4563931252</v>
      </c>
      <c r="BL32" s="403">
        <v>9.4605659453000008</v>
      </c>
      <c r="BM32" s="403">
        <v>9.4458964945999995</v>
      </c>
      <c r="BN32" s="403">
        <v>9.4392718207000001</v>
      </c>
      <c r="BO32" s="403">
        <v>9.4515291204</v>
      </c>
      <c r="BP32" s="403">
        <v>9.4912360962999998</v>
      </c>
      <c r="BQ32" s="403">
        <v>9.4421081815000001</v>
      </c>
      <c r="BR32" s="403">
        <v>9.4738803786000005</v>
      </c>
      <c r="BS32" s="403">
        <v>9.4880856622999996</v>
      </c>
      <c r="BT32" s="403">
        <v>9.4937510198999995</v>
      </c>
      <c r="BU32" s="403">
        <v>9.5082717842999998</v>
      </c>
      <c r="BV32" s="403">
        <v>9.4687745061000008</v>
      </c>
    </row>
    <row r="33" spans="1:74" ht="11.1" customHeight="1" x14ac:dyDescent="0.2">
      <c r="A33" s="162" t="s">
        <v>268</v>
      </c>
      <c r="B33" s="173" t="s">
        <v>343</v>
      </c>
      <c r="C33" s="250">
        <v>0.41816599999999998</v>
      </c>
      <c r="D33" s="250">
        <v>0.38516600000000001</v>
      </c>
      <c r="E33" s="250">
        <v>0.313166</v>
      </c>
      <c r="F33" s="250">
        <v>0.38316600000000001</v>
      </c>
      <c r="G33" s="250">
        <v>0.33416600000000002</v>
      </c>
      <c r="H33" s="250">
        <v>0.42716599999999999</v>
      </c>
      <c r="I33" s="250">
        <v>0.45316600000000001</v>
      </c>
      <c r="J33" s="250">
        <v>0.44716600000000001</v>
      </c>
      <c r="K33" s="250">
        <v>0.42116599999999998</v>
      </c>
      <c r="L33" s="250">
        <v>0.40416600000000003</v>
      </c>
      <c r="M33" s="250">
        <v>0.42416599999999999</v>
      </c>
      <c r="N33" s="250">
        <v>0.41716599999999998</v>
      </c>
      <c r="O33" s="250">
        <v>0.387824</v>
      </c>
      <c r="P33" s="250">
        <v>0.37982399999999999</v>
      </c>
      <c r="Q33" s="250">
        <v>0.36982399999999999</v>
      </c>
      <c r="R33" s="250">
        <v>0.36082399999999998</v>
      </c>
      <c r="S33" s="250">
        <v>0.34682400000000002</v>
      </c>
      <c r="T33" s="250">
        <v>0.37082399999999999</v>
      </c>
      <c r="U33" s="250">
        <v>0.39582400000000001</v>
      </c>
      <c r="V33" s="250">
        <v>0.39782400000000001</v>
      </c>
      <c r="W33" s="250">
        <v>0.384824</v>
      </c>
      <c r="X33" s="250">
        <v>0.37982399999999999</v>
      </c>
      <c r="Y33" s="250">
        <v>0.37082399999999999</v>
      </c>
      <c r="Z33" s="250">
        <v>0.33982400000000001</v>
      </c>
      <c r="AA33" s="250">
        <v>0.330266</v>
      </c>
      <c r="AB33" s="250">
        <v>0.327266</v>
      </c>
      <c r="AC33" s="250">
        <v>0.34426600000000002</v>
      </c>
      <c r="AD33" s="250">
        <v>0.329266</v>
      </c>
      <c r="AE33" s="250">
        <v>0.35126600000000002</v>
      </c>
      <c r="AF33" s="250">
        <v>0.35426600000000003</v>
      </c>
      <c r="AG33" s="250">
        <v>0.36426599999999998</v>
      </c>
      <c r="AH33" s="250">
        <v>0.36526599999999998</v>
      </c>
      <c r="AI33" s="250">
        <v>0.331266</v>
      </c>
      <c r="AJ33" s="250">
        <v>0.34726600000000002</v>
      </c>
      <c r="AK33" s="250">
        <v>0.33526600000000001</v>
      </c>
      <c r="AL33" s="250">
        <v>0.31926599999999999</v>
      </c>
      <c r="AM33" s="250">
        <v>0.36126599999999998</v>
      </c>
      <c r="AN33" s="250">
        <v>0.36426599999999998</v>
      </c>
      <c r="AO33" s="250">
        <v>0.36326599999999998</v>
      </c>
      <c r="AP33" s="250">
        <v>0.35326600000000002</v>
      </c>
      <c r="AQ33" s="250">
        <v>0.31526599999999999</v>
      </c>
      <c r="AR33" s="250">
        <v>0.35526600000000003</v>
      </c>
      <c r="AS33" s="250">
        <v>0.36226599999999998</v>
      </c>
      <c r="AT33" s="250">
        <v>0.37126599999999998</v>
      </c>
      <c r="AU33" s="250">
        <v>0.387266</v>
      </c>
      <c r="AV33" s="250">
        <v>0.40126600000000001</v>
      </c>
      <c r="AW33" s="250">
        <v>0.40126600000000001</v>
      </c>
      <c r="AX33" s="250">
        <v>0.40126600000000001</v>
      </c>
      <c r="AY33" s="250">
        <v>0.386266</v>
      </c>
      <c r="AZ33" s="250">
        <v>0.41126600000000002</v>
      </c>
      <c r="BA33" s="250">
        <v>0.390266</v>
      </c>
      <c r="BB33" s="250">
        <v>0.43126599999999998</v>
      </c>
      <c r="BC33" s="250">
        <v>0.40926600000000002</v>
      </c>
      <c r="BD33" s="250">
        <v>0.45953415455000002</v>
      </c>
      <c r="BE33" s="250">
        <v>0.44104889468000003</v>
      </c>
      <c r="BF33" s="250">
        <v>0.44226211790999997</v>
      </c>
      <c r="BG33" s="403">
        <v>0.45337183681999998</v>
      </c>
      <c r="BH33" s="403">
        <v>0.45996548864999998</v>
      </c>
      <c r="BI33" s="403">
        <v>0.46098331647000002</v>
      </c>
      <c r="BJ33" s="403">
        <v>0.46849853144999998</v>
      </c>
      <c r="BK33" s="403">
        <v>0.47207226224999999</v>
      </c>
      <c r="BL33" s="403">
        <v>0.48222977867</v>
      </c>
      <c r="BM33" s="403">
        <v>0.48373018667000001</v>
      </c>
      <c r="BN33" s="403">
        <v>0.48716953531000001</v>
      </c>
      <c r="BO33" s="403">
        <v>0.49038083386999998</v>
      </c>
      <c r="BP33" s="403">
        <v>0.49059667944000002</v>
      </c>
      <c r="BQ33" s="403">
        <v>0.49282880769999998</v>
      </c>
      <c r="BR33" s="403">
        <v>0.49450935383</v>
      </c>
      <c r="BS33" s="403">
        <v>0.49586396571000002</v>
      </c>
      <c r="BT33" s="403">
        <v>0.49435892444000001</v>
      </c>
      <c r="BU33" s="403">
        <v>0.49113571532</v>
      </c>
      <c r="BV33" s="403">
        <v>0.48929532554999999</v>
      </c>
    </row>
    <row r="34" spans="1:74" ht="11.1" customHeight="1" x14ac:dyDescent="0.2">
      <c r="A34" s="162" t="s">
        <v>269</v>
      </c>
      <c r="B34" s="173" t="s">
        <v>344</v>
      </c>
      <c r="C34" s="250">
        <v>5.1346829999999999</v>
      </c>
      <c r="D34" s="250">
        <v>5.1206829999999997</v>
      </c>
      <c r="E34" s="250">
        <v>5.1586829999999999</v>
      </c>
      <c r="F34" s="250">
        <v>5.1606829999999997</v>
      </c>
      <c r="G34" s="250">
        <v>5.1736829999999996</v>
      </c>
      <c r="H34" s="250">
        <v>5.310683</v>
      </c>
      <c r="I34" s="250">
        <v>5.1656829999999996</v>
      </c>
      <c r="J34" s="250">
        <v>5.1806830000000001</v>
      </c>
      <c r="K34" s="250">
        <v>5.2196829999999999</v>
      </c>
      <c r="L34" s="250">
        <v>5.161683</v>
      </c>
      <c r="M34" s="250">
        <v>5.1996830000000003</v>
      </c>
      <c r="N34" s="250">
        <v>5.177683</v>
      </c>
      <c r="O34" s="250">
        <v>5.0875899999999996</v>
      </c>
      <c r="P34" s="250">
        <v>5.0715899999999996</v>
      </c>
      <c r="Q34" s="250">
        <v>5.0125900000000003</v>
      </c>
      <c r="R34" s="250">
        <v>4.9605899999999998</v>
      </c>
      <c r="S34" s="250">
        <v>4.8985900000000004</v>
      </c>
      <c r="T34" s="250">
        <v>4.9595900000000004</v>
      </c>
      <c r="U34" s="250">
        <v>4.86259</v>
      </c>
      <c r="V34" s="250">
        <v>4.7995900000000002</v>
      </c>
      <c r="W34" s="250">
        <v>4.8135899999999996</v>
      </c>
      <c r="X34" s="250">
        <v>4.7055899999999999</v>
      </c>
      <c r="Y34" s="250">
        <v>4.8395900000000003</v>
      </c>
      <c r="Z34" s="250">
        <v>4.8585900000000004</v>
      </c>
      <c r="AA34" s="250">
        <v>4.7995900000000002</v>
      </c>
      <c r="AB34" s="250">
        <v>4.7525899999999996</v>
      </c>
      <c r="AC34" s="250">
        <v>4.7975899999999996</v>
      </c>
      <c r="AD34" s="250">
        <v>4.8225899999999999</v>
      </c>
      <c r="AE34" s="250">
        <v>4.7865900000000003</v>
      </c>
      <c r="AF34" s="250">
        <v>4.9165900000000002</v>
      </c>
      <c r="AG34" s="250">
        <v>4.8065899999999999</v>
      </c>
      <c r="AH34" s="250">
        <v>4.7395899999999997</v>
      </c>
      <c r="AI34" s="250">
        <v>4.7635899999999998</v>
      </c>
      <c r="AJ34" s="250">
        <v>4.7585899999999999</v>
      </c>
      <c r="AK34" s="250">
        <v>4.8145899999999999</v>
      </c>
      <c r="AL34" s="250">
        <v>4.7635899999999998</v>
      </c>
      <c r="AM34" s="250">
        <v>4.7835900000000002</v>
      </c>
      <c r="AN34" s="250">
        <v>4.7765899999999997</v>
      </c>
      <c r="AO34" s="250">
        <v>4.7845899999999997</v>
      </c>
      <c r="AP34" s="250">
        <v>4.8035899999999998</v>
      </c>
      <c r="AQ34" s="250">
        <v>4.79359</v>
      </c>
      <c r="AR34" s="250">
        <v>4.8925900000000002</v>
      </c>
      <c r="AS34" s="250">
        <v>4.7705900000000003</v>
      </c>
      <c r="AT34" s="250">
        <v>4.80959</v>
      </c>
      <c r="AU34" s="250">
        <v>4.7385900000000003</v>
      </c>
      <c r="AV34" s="250">
        <v>4.8365900000000002</v>
      </c>
      <c r="AW34" s="250">
        <v>4.8295899999999996</v>
      </c>
      <c r="AX34" s="250">
        <v>4.8985900000000004</v>
      </c>
      <c r="AY34" s="250">
        <v>4.9135900000000001</v>
      </c>
      <c r="AZ34" s="250">
        <v>4.8835899999999999</v>
      </c>
      <c r="BA34" s="250">
        <v>5.0005899999999999</v>
      </c>
      <c r="BB34" s="250">
        <v>4.9305899999999996</v>
      </c>
      <c r="BC34" s="250">
        <v>4.9315899999999999</v>
      </c>
      <c r="BD34" s="250">
        <v>5.034006389</v>
      </c>
      <c r="BE34" s="250">
        <v>4.9545760581999998</v>
      </c>
      <c r="BF34" s="250">
        <v>4.9142776753000001</v>
      </c>
      <c r="BG34" s="403">
        <v>4.9367119143</v>
      </c>
      <c r="BH34" s="403">
        <v>4.9548262961000002</v>
      </c>
      <c r="BI34" s="403">
        <v>4.9735766017999996</v>
      </c>
      <c r="BJ34" s="403">
        <v>4.9355036309999996</v>
      </c>
      <c r="BK34" s="403">
        <v>4.9352936273000001</v>
      </c>
      <c r="BL34" s="403">
        <v>4.9308641057999996</v>
      </c>
      <c r="BM34" s="403">
        <v>4.9262335462999998</v>
      </c>
      <c r="BN34" s="403">
        <v>4.9351434530000002</v>
      </c>
      <c r="BO34" s="403">
        <v>4.9560853873999999</v>
      </c>
      <c r="BP34" s="403">
        <v>4.9920643187999998</v>
      </c>
      <c r="BQ34" s="403">
        <v>4.9329559754999996</v>
      </c>
      <c r="BR34" s="403">
        <v>4.9667904836999996</v>
      </c>
      <c r="BS34" s="403">
        <v>4.9887502591999997</v>
      </c>
      <c r="BT34" s="403">
        <v>5.0063383056999999</v>
      </c>
      <c r="BU34" s="403">
        <v>5.0252426927</v>
      </c>
      <c r="BV34" s="403">
        <v>4.9868812589999996</v>
      </c>
    </row>
    <row r="35" spans="1:74" ht="11.1" customHeight="1" x14ac:dyDescent="0.2">
      <c r="A35" s="162" t="s">
        <v>270</v>
      </c>
      <c r="B35" s="173" t="s">
        <v>345</v>
      </c>
      <c r="C35" s="250">
        <v>1.0293330000000001</v>
      </c>
      <c r="D35" s="250">
        <v>1.0219689999999999</v>
      </c>
      <c r="E35" s="250">
        <v>1.0395030000000001</v>
      </c>
      <c r="F35" s="250">
        <v>1.0102500000000001</v>
      </c>
      <c r="G35" s="250">
        <v>1.02549</v>
      </c>
      <c r="H35" s="250">
        <v>1.0222560000000001</v>
      </c>
      <c r="I35" s="250">
        <v>1.000829</v>
      </c>
      <c r="J35" s="250">
        <v>1.045482</v>
      </c>
      <c r="K35" s="250">
        <v>1.0266649999999999</v>
      </c>
      <c r="L35" s="250">
        <v>1.0385450000000001</v>
      </c>
      <c r="M35" s="250">
        <v>1.042332</v>
      </c>
      <c r="N35" s="250">
        <v>1.01925</v>
      </c>
      <c r="O35" s="250">
        <v>1.0159689999999999</v>
      </c>
      <c r="P35" s="250">
        <v>1.0399689999999999</v>
      </c>
      <c r="Q35" s="250">
        <v>1.006969</v>
      </c>
      <c r="R35" s="250">
        <v>1.004969</v>
      </c>
      <c r="S35" s="250">
        <v>1.020969</v>
      </c>
      <c r="T35" s="250">
        <v>1.014969</v>
      </c>
      <c r="U35" s="250">
        <v>1.022969</v>
      </c>
      <c r="V35" s="250">
        <v>1.0199689999999999</v>
      </c>
      <c r="W35" s="250">
        <v>1.004969</v>
      </c>
      <c r="X35" s="250">
        <v>1.014969</v>
      </c>
      <c r="Y35" s="250">
        <v>0.998969</v>
      </c>
      <c r="Z35" s="250">
        <v>1.030969</v>
      </c>
      <c r="AA35" s="250">
        <v>1.024969</v>
      </c>
      <c r="AB35" s="250">
        <v>1.026969</v>
      </c>
      <c r="AC35" s="250">
        <v>1.024969</v>
      </c>
      <c r="AD35" s="250">
        <v>1.002969</v>
      </c>
      <c r="AE35" s="250">
        <v>1.012969</v>
      </c>
      <c r="AF35" s="250">
        <v>1.0299689999999999</v>
      </c>
      <c r="AG35" s="250">
        <v>1.0299689999999999</v>
      </c>
      <c r="AH35" s="250">
        <v>1.0119689999999999</v>
      </c>
      <c r="AI35" s="250">
        <v>1.012969</v>
      </c>
      <c r="AJ35" s="250">
        <v>1.020969</v>
      </c>
      <c r="AK35" s="250">
        <v>1.0039689999999999</v>
      </c>
      <c r="AL35" s="250">
        <v>1.006969</v>
      </c>
      <c r="AM35" s="250">
        <v>1.014969</v>
      </c>
      <c r="AN35" s="250">
        <v>1.030969</v>
      </c>
      <c r="AO35" s="250">
        <v>1.048969</v>
      </c>
      <c r="AP35" s="250">
        <v>1.028969</v>
      </c>
      <c r="AQ35" s="250">
        <v>1.022969</v>
      </c>
      <c r="AR35" s="250">
        <v>1.0259689999999999</v>
      </c>
      <c r="AS35" s="250">
        <v>1.004969</v>
      </c>
      <c r="AT35" s="250">
        <v>1.014969</v>
      </c>
      <c r="AU35" s="250">
        <v>1.0139689999999999</v>
      </c>
      <c r="AV35" s="250">
        <v>1.0079689999999999</v>
      </c>
      <c r="AW35" s="250">
        <v>0.99596899999999999</v>
      </c>
      <c r="AX35" s="250">
        <v>1.0019690000000001</v>
      </c>
      <c r="AY35" s="250">
        <v>1.010969</v>
      </c>
      <c r="AZ35" s="250">
        <v>1.008969</v>
      </c>
      <c r="BA35" s="250">
        <v>1.020969</v>
      </c>
      <c r="BB35" s="250">
        <v>1.004969</v>
      </c>
      <c r="BC35" s="250">
        <v>0.99396899999999999</v>
      </c>
      <c r="BD35" s="250">
        <v>0.95149333396000002</v>
      </c>
      <c r="BE35" s="250">
        <v>0.95011638383999997</v>
      </c>
      <c r="BF35" s="250">
        <v>0.96964107433000002</v>
      </c>
      <c r="BG35" s="403">
        <v>0.96623871204</v>
      </c>
      <c r="BH35" s="403">
        <v>0.96316349164000004</v>
      </c>
      <c r="BI35" s="403">
        <v>0.96437643400999995</v>
      </c>
      <c r="BJ35" s="403">
        <v>0.96397307019</v>
      </c>
      <c r="BK35" s="403">
        <v>0.96741665042000002</v>
      </c>
      <c r="BL35" s="403">
        <v>0.96456678504000004</v>
      </c>
      <c r="BM35" s="403">
        <v>0.96170149631000001</v>
      </c>
      <c r="BN35" s="403">
        <v>0.95372823371000004</v>
      </c>
      <c r="BO35" s="403">
        <v>0.94672938162999998</v>
      </c>
      <c r="BP35" s="403">
        <v>0.94535291307000002</v>
      </c>
      <c r="BQ35" s="403">
        <v>0.96144947919000001</v>
      </c>
      <c r="BR35" s="403">
        <v>0.96498354164</v>
      </c>
      <c r="BS35" s="403">
        <v>0.96087880441999995</v>
      </c>
      <c r="BT35" s="403">
        <v>0.95800001162000004</v>
      </c>
      <c r="BU35" s="403">
        <v>0.95964002698999995</v>
      </c>
      <c r="BV35" s="403">
        <v>0.95974264532999998</v>
      </c>
    </row>
    <row r="36" spans="1:74" ht="11.1" customHeight="1" x14ac:dyDescent="0.2">
      <c r="A36" s="162" t="s">
        <v>1065</v>
      </c>
      <c r="B36" s="173" t="s">
        <v>1064</v>
      </c>
      <c r="C36" s="250">
        <v>0.848383</v>
      </c>
      <c r="D36" s="250">
        <v>0.84438299999999999</v>
      </c>
      <c r="E36" s="250">
        <v>0.84438299999999999</v>
      </c>
      <c r="F36" s="250">
        <v>0.86538300000000001</v>
      </c>
      <c r="G36" s="250">
        <v>0.87138300000000002</v>
      </c>
      <c r="H36" s="250">
        <v>0.87938300000000003</v>
      </c>
      <c r="I36" s="250">
        <v>0.87738300000000002</v>
      </c>
      <c r="J36" s="250">
        <v>0.85938300000000001</v>
      </c>
      <c r="K36" s="250">
        <v>0.87838300000000002</v>
      </c>
      <c r="L36" s="250">
        <v>0.87838300000000002</v>
      </c>
      <c r="M36" s="250">
        <v>0.87138300000000002</v>
      </c>
      <c r="N36" s="250">
        <v>0.87438300000000002</v>
      </c>
      <c r="O36" s="250">
        <v>0.93201699999999998</v>
      </c>
      <c r="P36" s="250">
        <v>0.954017</v>
      </c>
      <c r="Q36" s="250">
        <v>0.96001700000000001</v>
      </c>
      <c r="R36" s="250">
        <v>0.93501699999999999</v>
      </c>
      <c r="S36" s="250">
        <v>0.95601700000000001</v>
      </c>
      <c r="T36" s="250">
        <v>0.954017</v>
      </c>
      <c r="U36" s="250">
        <v>0.945017</v>
      </c>
      <c r="V36" s="250">
        <v>0.946017</v>
      </c>
      <c r="W36" s="250">
        <v>0.947017</v>
      </c>
      <c r="X36" s="250">
        <v>0.948017</v>
      </c>
      <c r="Y36" s="250">
        <v>0.947017</v>
      </c>
      <c r="Z36" s="250">
        <v>0.92401699999999998</v>
      </c>
      <c r="AA36" s="250">
        <v>0.91870399999999997</v>
      </c>
      <c r="AB36" s="250">
        <v>0.90270399999999995</v>
      </c>
      <c r="AC36" s="250">
        <v>0.91070399999999996</v>
      </c>
      <c r="AD36" s="250">
        <v>0.90470399999999995</v>
      </c>
      <c r="AE36" s="250">
        <v>0.89870399999999995</v>
      </c>
      <c r="AF36" s="250">
        <v>0.89470400000000005</v>
      </c>
      <c r="AG36" s="250">
        <v>0.90270399999999995</v>
      </c>
      <c r="AH36" s="250">
        <v>0.88670400000000005</v>
      </c>
      <c r="AI36" s="250">
        <v>0.88470400000000005</v>
      </c>
      <c r="AJ36" s="250">
        <v>0.88470400000000005</v>
      </c>
      <c r="AK36" s="250">
        <v>0.88270400000000004</v>
      </c>
      <c r="AL36" s="250">
        <v>0.89670399999999995</v>
      </c>
      <c r="AM36" s="250">
        <v>0.91170399999999996</v>
      </c>
      <c r="AN36" s="250">
        <v>0.93070399999999998</v>
      </c>
      <c r="AO36" s="250">
        <v>0.92370399999999997</v>
      </c>
      <c r="AP36" s="250">
        <v>0.91970399999999997</v>
      </c>
      <c r="AQ36" s="250">
        <v>0.92270399999999997</v>
      </c>
      <c r="AR36" s="250">
        <v>0.92570399999999997</v>
      </c>
      <c r="AS36" s="250">
        <v>0.87670400000000004</v>
      </c>
      <c r="AT36" s="250">
        <v>0.89670399999999995</v>
      </c>
      <c r="AU36" s="250">
        <v>0.94870399999999999</v>
      </c>
      <c r="AV36" s="250">
        <v>0.89070400000000005</v>
      </c>
      <c r="AW36" s="250">
        <v>0.90570399999999995</v>
      </c>
      <c r="AX36" s="250">
        <v>0.91370399999999996</v>
      </c>
      <c r="AY36" s="250">
        <v>0.95170399999999999</v>
      </c>
      <c r="AZ36" s="250">
        <v>0.94970399999999999</v>
      </c>
      <c r="BA36" s="250">
        <v>0.94270399999999999</v>
      </c>
      <c r="BB36" s="250">
        <v>0.88770400000000005</v>
      </c>
      <c r="BC36" s="250">
        <v>0.93970399999999998</v>
      </c>
      <c r="BD36" s="250">
        <v>0.92006352484999998</v>
      </c>
      <c r="BE36" s="250">
        <v>0.91250296093000005</v>
      </c>
      <c r="BF36" s="250">
        <v>0.92065586623999995</v>
      </c>
      <c r="BG36" s="403">
        <v>0.91439199348</v>
      </c>
      <c r="BH36" s="403">
        <v>0.91231111262999998</v>
      </c>
      <c r="BI36" s="403">
        <v>0.91244698033000005</v>
      </c>
      <c r="BJ36" s="403">
        <v>0.90992687011999995</v>
      </c>
      <c r="BK36" s="403">
        <v>0.90572506950999998</v>
      </c>
      <c r="BL36" s="403">
        <v>0.90476850113999996</v>
      </c>
      <c r="BM36" s="403">
        <v>0.90263812655999998</v>
      </c>
      <c r="BN36" s="403">
        <v>0.90094681534999999</v>
      </c>
      <c r="BO36" s="403">
        <v>0.89922504042999996</v>
      </c>
      <c r="BP36" s="403">
        <v>0.89779695494</v>
      </c>
      <c r="BQ36" s="403">
        <v>0.89613628865999995</v>
      </c>
      <c r="BR36" s="403">
        <v>0.89436050864000005</v>
      </c>
      <c r="BS36" s="403">
        <v>0.89272154022000005</v>
      </c>
      <c r="BT36" s="403">
        <v>0.89081129149000005</v>
      </c>
      <c r="BU36" s="403">
        <v>0.88926099199999997</v>
      </c>
      <c r="BV36" s="403">
        <v>0.88780045690999998</v>
      </c>
    </row>
    <row r="37" spans="1:74" ht="11.1" customHeight="1" x14ac:dyDescent="0.2">
      <c r="A37" s="162" t="s">
        <v>271</v>
      </c>
      <c r="B37" s="173" t="s">
        <v>346</v>
      </c>
      <c r="C37" s="250">
        <v>0.75123399999999996</v>
      </c>
      <c r="D37" s="250">
        <v>0.76423399999999997</v>
      </c>
      <c r="E37" s="250">
        <v>0.76823399999999997</v>
      </c>
      <c r="F37" s="250">
        <v>0.74723399999999995</v>
      </c>
      <c r="G37" s="250">
        <v>0.76523399999999997</v>
      </c>
      <c r="H37" s="250">
        <v>0.69123400000000002</v>
      </c>
      <c r="I37" s="250">
        <v>0.670234</v>
      </c>
      <c r="J37" s="250">
        <v>0.66223399999999999</v>
      </c>
      <c r="K37" s="250">
        <v>0.72323400000000004</v>
      </c>
      <c r="L37" s="250">
        <v>0.69023400000000001</v>
      </c>
      <c r="M37" s="250">
        <v>0.74323399999999995</v>
      </c>
      <c r="N37" s="250">
        <v>0.73223400000000005</v>
      </c>
      <c r="O37" s="250">
        <v>0.77723399999999998</v>
      </c>
      <c r="P37" s="250">
        <v>0.77723399999999998</v>
      </c>
      <c r="Q37" s="250">
        <v>0.77023399999999997</v>
      </c>
      <c r="R37" s="250">
        <v>0.75623399999999996</v>
      </c>
      <c r="S37" s="250">
        <v>0.74223399999999995</v>
      </c>
      <c r="T37" s="250">
        <v>0.78623399999999999</v>
      </c>
      <c r="U37" s="250">
        <v>0.78723399999999999</v>
      </c>
      <c r="V37" s="250">
        <v>0.73123400000000005</v>
      </c>
      <c r="W37" s="250">
        <v>0.73223400000000005</v>
      </c>
      <c r="X37" s="250">
        <v>0.74823399999999995</v>
      </c>
      <c r="Y37" s="250">
        <v>0.76823399999999997</v>
      </c>
      <c r="Z37" s="250">
        <v>0.77023399999999997</v>
      </c>
      <c r="AA37" s="250">
        <v>0.77223399999999998</v>
      </c>
      <c r="AB37" s="250">
        <v>0.76423399999999997</v>
      </c>
      <c r="AC37" s="250">
        <v>0.75823399999999996</v>
      </c>
      <c r="AD37" s="250">
        <v>0.72023400000000004</v>
      </c>
      <c r="AE37" s="250">
        <v>0.71923400000000004</v>
      </c>
      <c r="AF37" s="250">
        <v>0.77923399999999998</v>
      </c>
      <c r="AG37" s="250">
        <v>0.75623399999999996</v>
      </c>
      <c r="AH37" s="250">
        <v>0.71723400000000004</v>
      </c>
      <c r="AI37" s="250">
        <v>0.74123399999999995</v>
      </c>
      <c r="AJ37" s="250">
        <v>0.74123399999999995</v>
      </c>
      <c r="AK37" s="250">
        <v>0.75923399999999996</v>
      </c>
      <c r="AL37" s="250">
        <v>0.73923399999999995</v>
      </c>
      <c r="AM37" s="250">
        <v>0.78423399999999999</v>
      </c>
      <c r="AN37" s="250">
        <v>0.76823399999999997</v>
      </c>
      <c r="AO37" s="250">
        <v>0.76523399999999997</v>
      </c>
      <c r="AP37" s="250">
        <v>0.74023399999999995</v>
      </c>
      <c r="AQ37" s="250">
        <v>0.74423399999999995</v>
      </c>
      <c r="AR37" s="250">
        <v>0.76423399999999997</v>
      </c>
      <c r="AS37" s="250">
        <v>0.77823399999999998</v>
      </c>
      <c r="AT37" s="250">
        <v>0.70923400000000003</v>
      </c>
      <c r="AU37" s="250">
        <v>0.70023400000000002</v>
      </c>
      <c r="AV37" s="250">
        <v>0.73223400000000005</v>
      </c>
      <c r="AW37" s="250">
        <v>0.75623399999999996</v>
      </c>
      <c r="AX37" s="250">
        <v>0.75223399999999996</v>
      </c>
      <c r="AY37" s="250">
        <v>0.76223399999999997</v>
      </c>
      <c r="AZ37" s="250">
        <v>0.73623400000000006</v>
      </c>
      <c r="BA37" s="250">
        <v>0.74623399999999995</v>
      </c>
      <c r="BB37" s="250">
        <v>0.72323400000000004</v>
      </c>
      <c r="BC37" s="250">
        <v>0.73423400000000005</v>
      </c>
      <c r="BD37" s="250">
        <v>0.72295195775999999</v>
      </c>
      <c r="BE37" s="250">
        <v>0.63638342881999999</v>
      </c>
      <c r="BF37" s="250">
        <v>0.71312535525999998</v>
      </c>
      <c r="BG37" s="403">
        <v>0.72599286577</v>
      </c>
      <c r="BH37" s="403">
        <v>0.74366149674000004</v>
      </c>
      <c r="BI37" s="403">
        <v>0.74156031510999998</v>
      </c>
      <c r="BJ37" s="403">
        <v>0.73952306748999996</v>
      </c>
      <c r="BK37" s="403">
        <v>0.71713914662</v>
      </c>
      <c r="BL37" s="403">
        <v>0.71427461167999995</v>
      </c>
      <c r="BM37" s="403">
        <v>0.71126367508999999</v>
      </c>
      <c r="BN37" s="403">
        <v>0.70784247923999999</v>
      </c>
      <c r="BO37" s="403">
        <v>0.70493975978000001</v>
      </c>
      <c r="BP37" s="403">
        <v>0.70229671296999996</v>
      </c>
      <c r="BQ37" s="403">
        <v>0.69944616641000001</v>
      </c>
      <c r="BR37" s="403">
        <v>0.69652331240999998</v>
      </c>
      <c r="BS37" s="403">
        <v>0.69370334846000004</v>
      </c>
      <c r="BT37" s="403">
        <v>0.69068226632999996</v>
      </c>
      <c r="BU37" s="403">
        <v>0.68791794465</v>
      </c>
      <c r="BV37" s="403">
        <v>0.68521685843000002</v>
      </c>
    </row>
    <row r="38" spans="1:74" ht="11.1" customHeight="1" x14ac:dyDescent="0.2">
      <c r="A38" s="162" t="s">
        <v>272</v>
      </c>
      <c r="B38" s="173" t="s">
        <v>347</v>
      </c>
      <c r="C38" s="250">
        <v>0.35722500000000001</v>
      </c>
      <c r="D38" s="250">
        <v>0.35022500000000001</v>
      </c>
      <c r="E38" s="250">
        <v>0.34722500000000001</v>
      </c>
      <c r="F38" s="250">
        <v>0.33422499999999999</v>
      </c>
      <c r="G38" s="250">
        <v>0.31122499999999997</v>
      </c>
      <c r="H38" s="250">
        <v>0.36522500000000002</v>
      </c>
      <c r="I38" s="250">
        <v>0.35422500000000001</v>
      </c>
      <c r="J38" s="250">
        <v>0.31822499999999998</v>
      </c>
      <c r="K38" s="250">
        <v>0.35922500000000002</v>
      </c>
      <c r="L38" s="250">
        <v>0.344225</v>
      </c>
      <c r="M38" s="250">
        <v>0.35622500000000001</v>
      </c>
      <c r="N38" s="250">
        <v>0.340225</v>
      </c>
      <c r="O38" s="250">
        <v>0.32878299999999999</v>
      </c>
      <c r="P38" s="250">
        <v>0.32478299999999999</v>
      </c>
      <c r="Q38" s="250">
        <v>0.32378299999999999</v>
      </c>
      <c r="R38" s="250">
        <v>0.32978299999999999</v>
      </c>
      <c r="S38" s="250">
        <v>0.31678299999999998</v>
      </c>
      <c r="T38" s="250">
        <v>0.31978299999999998</v>
      </c>
      <c r="U38" s="250">
        <v>0.30278300000000002</v>
      </c>
      <c r="V38" s="250">
        <v>0.29578300000000002</v>
      </c>
      <c r="W38" s="250">
        <v>0.29978300000000002</v>
      </c>
      <c r="X38" s="250">
        <v>0.30978299999999998</v>
      </c>
      <c r="Y38" s="250">
        <v>0.30778299999999997</v>
      </c>
      <c r="Z38" s="250">
        <v>0.30478300000000003</v>
      </c>
      <c r="AA38" s="250">
        <v>0.29178300000000001</v>
      </c>
      <c r="AB38" s="250">
        <v>0.29078300000000001</v>
      </c>
      <c r="AC38" s="250">
        <v>0.29078300000000001</v>
      </c>
      <c r="AD38" s="250">
        <v>0.29078300000000001</v>
      </c>
      <c r="AE38" s="250">
        <v>0.29078300000000001</v>
      </c>
      <c r="AF38" s="250">
        <v>0.29078300000000001</v>
      </c>
      <c r="AG38" s="250">
        <v>0.28678300000000001</v>
      </c>
      <c r="AH38" s="250">
        <v>0.270783</v>
      </c>
      <c r="AI38" s="250">
        <v>0.270783</v>
      </c>
      <c r="AJ38" s="250">
        <v>0.276783</v>
      </c>
      <c r="AK38" s="250">
        <v>0.280783</v>
      </c>
      <c r="AL38" s="250">
        <v>0.26678299999999999</v>
      </c>
      <c r="AM38" s="250">
        <v>0.273783</v>
      </c>
      <c r="AN38" s="250">
        <v>0.270783</v>
      </c>
      <c r="AO38" s="250">
        <v>0.26078299999999999</v>
      </c>
      <c r="AP38" s="250">
        <v>0.25778299999999998</v>
      </c>
      <c r="AQ38" s="250">
        <v>0.25778299999999998</v>
      </c>
      <c r="AR38" s="250">
        <v>0.245783</v>
      </c>
      <c r="AS38" s="250">
        <v>0.25278299999999998</v>
      </c>
      <c r="AT38" s="250">
        <v>0.25078299999999998</v>
      </c>
      <c r="AU38" s="250">
        <v>0.23678299999999999</v>
      </c>
      <c r="AV38" s="250">
        <v>0.243783</v>
      </c>
      <c r="AW38" s="250">
        <v>0.246783</v>
      </c>
      <c r="AX38" s="250">
        <v>0.247783</v>
      </c>
      <c r="AY38" s="250">
        <v>0.24221699999999999</v>
      </c>
      <c r="AZ38" s="250">
        <v>0.24721699999999999</v>
      </c>
      <c r="BA38" s="250">
        <v>0.25421700000000003</v>
      </c>
      <c r="BB38" s="250">
        <v>0.24721699999999999</v>
      </c>
      <c r="BC38" s="250">
        <v>0.25021700000000002</v>
      </c>
      <c r="BD38" s="250">
        <v>0.24299700715</v>
      </c>
      <c r="BE38" s="250">
        <v>0.22600677186000001</v>
      </c>
      <c r="BF38" s="250">
        <v>0.22598980868999999</v>
      </c>
      <c r="BG38" s="403">
        <v>0.23913718139000001</v>
      </c>
      <c r="BH38" s="403">
        <v>0.23779389550999999</v>
      </c>
      <c r="BI38" s="403">
        <v>0.23978237315000001</v>
      </c>
      <c r="BJ38" s="403">
        <v>0.23933309114000001</v>
      </c>
      <c r="BK38" s="403">
        <v>0.23823163995999999</v>
      </c>
      <c r="BL38" s="403">
        <v>0.23819977531</v>
      </c>
      <c r="BM38" s="403">
        <v>0.23725334146999999</v>
      </c>
      <c r="BN38" s="403">
        <v>0.23623301121000001</v>
      </c>
      <c r="BO38" s="403">
        <v>0.23552836793000001</v>
      </c>
      <c r="BP38" s="403">
        <v>0.23476276703000001</v>
      </c>
      <c r="BQ38" s="403">
        <v>0.23391856893999999</v>
      </c>
      <c r="BR38" s="403">
        <v>0.23309578637</v>
      </c>
      <c r="BS38" s="403">
        <v>0.23227969443999999</v>
      </c>
      <c r="BT38" s="403">
        <v>0.23138696258999999</v>
      </c>
      <c r="BU38" s="403">
        <v>0.23060992546</v>
      </c>
      <c r="BV38" s="403">
        <v>0.22985248329999999</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404"/>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1.5531470000000001</v>
      </c>
      <c r="D40" s="250">
        <v>1.562147</v>
      </c>
      <c r="E40" s="250">
        <v>1.576147</v>
      </c>
      <c r="F40" s="250">
        <v>1.572147</v>
      </c>
      <c r="G40" s="250">
        <v>1.547147</v>
      </c>
      <c r="H40" s="250">
        <v>1.5731470000000001</v>
      </c>
      <c r="I40" s="250">
        <v>1.5361469999999999</v>
      </c>
      <c r="J40" s="250">
        <v>1.5691470000000001</v>
      </c>
      <c r="K40" s="250">
        <v>1.5631470000000001</v>
      </c>
      <c r="L40" s="250">
        <v>1.5611470000000001</v>
      </c>
      <c r="M40" s="250">
        <v>1.5531470000000001</v>
      </c>
      <c r="N40" s="250">
        <v>1.5511470000000001</v>
      </c>
      <c r="O40" s="250">
        <v>1.5450189999999999</v>
      </c>
      <c r="P40" s="250">
        <v>1.530019</v>
      </c>
      <c r="Q40" s="250">
        <v>1.462019</v>
      </c>
      <c r="R40" s="250">
        <v>1.4990190000000001</v>
      </c>
      <c r="S40" s="250">
        <v>1.5210189999999999</v>
      </c>
      <c r="T40" s="250">
        <v>1.518019</v>
      </c>
      <c r="U40" s="250">
        <v>1.5190189999999999</v>
      </c>
      <c r="V40" s="250">
        <v>1.522019</v>
      </c>
      <c r="W40" s="250">
        <v>1.546019</v>
      </c>
      <c r="X40" s="250">
        <v>1.5370189999999999</v>
      </c>
      <c r="Y40" s="250">
        <v>1.526019</v>
      </c>
      <c r="Z40" s="250">
        <v>1.516019</v>
      </c>
      <c r="AA40" s="250">
        <v>1.536702</v>
      </c>
      <c r="AB40" s="250">
        <v>1.5257019999999999</v>
      </c>
      <c r="AC40" s="250">
        <v>1.512702</v>
      </c>
      <c r="AD40" s="250">
        <v>1.5197020000000001</v>
      </c>
      <c r="AE40" s="250">
        <v>1.532702</v>
      </c>
      <c r="AF40" s="250">
        <v>1.5257019999999999</v>
      </c>
      <c r="AG40" s="250">
        <v>1.5377019999999999</v>
      </c>
      <c r="AH40" s="250">
        <v>1.5437019999999999</v>
      </c>
      <c r="AI40" s="250">
        <v>1.568702</v>
      </c>
      <c r="AJ40" s="250">
        <v>1.564702</v>
      </c>
      <c r="AK40" s="250">
        <v>1.5617019999999999</v>
      </c>
      <c r="AL40" s="250">
        <v>1.562702</v>
      </c>
      <c r="AM40" s="250">
        <v>1.4897020000000001</v>
      </c>
      <c r="AN40" s="250">
        <v>1.4917020000000001</v>
      </c>
      <c r="AO40" s="250">
        <v>1.4937020000000001</v>
      </c>
      <c r="AP40" s="250">
        <v>1.494702</v>
      </c>
      <c r="AQ40" s="250">
        <v>1.498702</v>
      </c>
      <c r="AR40" s="250">
        <v>1.4547019999999999</v>
      </c>
      <c r="AS40" s="250">
        <v>1.5117020000000001</v>
      </c>
      <c r="AT40" s="250">
        <v>1.5197020000000001</v>
      </c>
      <c r="AU40" s="250">
        <v>1.526702</v>
      </c>
      <c r="AV40" s="250">
        <v>1.522702</v>
      </c>
      <c r="AW40" s="250">
        <v>1.5277019999999999</v>
      </c>
      <c r="AX40" s="250">
        <v>1.5357019999999999</v>
      </c>
      <c r="AY40" s="250">
        <v>1.546702</v>
      </c>
      <c r="AZ40" s="250">
        <v>1.5497019999999999</v>
      </c>
      <c r="BA40" s="250">
        <v>1.5457019999999999</v>
      </c>
      <c r="BB40" s="250">
        <v>1.554702</v>
      </c>
      <c r="BC40" s="250">
        <v>1.5137020000000001</v>
      </c>
      <c r="BD40" s="250">
        <v>1.5217888511</v>
      </c>
      <c r="BE40" s="250">
        <v>1.5445270016999999</v>
      </c>
      <c r="BF40" s="250">
        <v>1.5505618495</v>
      </c>
      <c r="BG40" s="403">
        <v>1.5507884655999999</v>
      </c>
      <c r="BH40" s="403">
        <v>1.5507078637</v>
      </c>
      <c r="BI40" s="403">
        <v>1.5509800465000001</v>
      </c>
      <c r="BJ40" s="403">
        <v>1.5513493605999999</v>
      </c>
      <c r="BK40" s="403">
        <v>1.512427486</v>
      </c>
      <c r="BL40" s="403">
        <v>1.5129982656000001</v>
      </c>
      <c r="BM40" s="403">
        <v>1.5128731661999999</v>
      </c>
      <c r="BN40" s="403">
        <v>1.5129246045</v>
      </c>
      <c r="BO40" s="403">
        <v>1.5129699029000001</v>
      </c>
      <c r="BP40" s="403">
        <v>1.513413554</v>
      </c>
      <c r="BQ40" s="403">
        <v>1.5135370777999999</v>
      </c>
      <c r="BR40" s="403">
        <v>1.5135484768</v>
      </c>
      <c r="BS40" s="403">
        <v>1.5137172800000001</v>
      </c>
      <c r="BT40" s="403">
        <v>1.5135759534</v>
      </c>
      <c r="BU40" s="403">
        <v>1.5138288049999999</v>
      </c>
      <c r="BV40" s="403">
        <v>1.5141782254</v>
      </c>
    </row>
    <row r="41" spans="1:74" ht="11.1" customHeight="1" x14ac:dyDescent="0.2">
      <c r="A41" s="162" t="s">
        <v>273</v>
      </c>
      <c r="B41" s="173" t="s">
        <v>386</v>
      </c>
      <c r="C41" s="250">
        <v>0.70633999999999997</v>
      </c>
      <c r="D41" s="250">
        <v>0.71533999999999998</v>
      </c>
      <c r="E41" s="250">
        <v>0.72933999999999999</v>
      </c>
      <c r="F41" s="250">
        <v>0.72133999999999998</v>
      </c>
      <c r="G41" s="250">
        <v>0.71133999999999997</v>
      </c>
      <c r="H41" s="250">
        <v>0.72233999999999998</v>
      </c>
      <c r="I41" s="250">
        <v>0.72833999999999999</v>
      </c>
      <c r="J41" s="250">
        <v>0.72633999999999999</v>
      </c>
      <c r="K41" s="250">
        <v>0.71733999999999998</v>
      </c>
      <c r="L41" s="250">
        <v>0.71733999999999998</v>
      </c>
      <c r="M41" s="250">
        <v>0.70933999999999997</v>
      </c>
      <c r="N41" s="250">
        <v>0.70733999999999997</v>
      </c>
      <c r="O41" s="250">
        <v>0.70042599999999999</v>
      </c>
      <c r="P41" s="250">
        <v>0.69142599999999999</v>
      </c>
      <c r="Q41" s="250">
        <v>0.69042599999999998</v>
      </c>
      <c r="R41" s="250">
        <v>0.69442599999999999</v>
      </c>
      <c r="S41" s="250">
        <v>0.69242599999999999</v>
      </c>
      <c r="T41" s="250">
        <v>0.68942599999999998</v>
      </c>
      <c r="U41" s="250">
        <v>0.68842599999999998</v>
      </c>
      <c r="V41" s="250">
        <v>0.68242599999999998</v>
      </c>
      <c r="W41" s="250">
        <v>0.67542599999999997</v>
      </c>
      <c r="X41" s="250">
        <v>0.67342599999999997</v>
      </c>
      <c r="Y41" s="250">
        <v>0.66342599999999996</v>
      </c>
      <c r="Z41" s="250">
        <v>0.65342599999999995</v>
      </c>
      <c r="AA41" s="250">
        <v>0.65742599999999995</v>
      </c>
      <c r="AB41" s="250">
        <v>0.64942599999999995</v>
      </c>
      <c r="AC41" s="250">
        <v>0.63942600000000005</v>
      </c>
      <c r="AD41" s="250">
        <v>0.64942599999999995</v>
      </c>
      <c r="AE41" s="250">
        <v>0.65742599999999995</v>
      </c>
      <c r="AF41" s="250">
        <v>0.65842599999999996</v>
      </c>
      <c r="AG41" s="250">
        <v>0.65542599999999995</v>
      </c>
      <c r="AH41" s="250">
        <v>0.66442599999999996</v>
      </c>
      <c r="AI41" s="250">
        <v>0.67242599999999997</v>
      </c>
      <c r="AJ41" s="250">
        <v>0.66642599999999996</v>
      </c>
      <c r="AK41" s="250">
        <v>0.66142599999999996</v>
      </c>
      <c r="AL41" s="250">
        <v>0.66342599999999996</v>
      </c>
      <c r="AM41" s="250">
        <v>0.66242599999999996</v>
      </c>
      <c r="AN41" s="250">
        <v>0.66742599999999996</v>
      </c>
      <c r="AO41" s="250">
        <v>0.66842599999999996</v>
      </c>
      <c r="AP41" s="250">
        <v>0.67442599999999997</v>
      </c>
      <c r="AQ41" s="250">
        <v>0.67642599999999997</v>
      </c>
      <c r="AR41" s="250">
        <v>0.64142600000000005</v>
      </c>
      <c r="AS41" s="250">
        <v>0.66542599999999996</v>
      </c>
      <c r="AT41" s="250">
        <v>0.67442599999999997</v>
      </c>
      <c r="AU41" s="250">
        <v>0.67242599999999997</v>
      </c>
      <c r="AV41" s="250">
        <v>0.66442599999999996</v>
      </c>
      <c r="AW41" s="250">
        <v>0.67042599999999997</v>
      </c>
      <c r="AX41" s="250">
        <v>0.67542599999999997</v>
      </c>
      <c r="AY41" s="250">
        <v>0.67142599999999997</v>
      </c>
      <c r="AZ41" s="250">
        <v>0.66542599999999996</v>
      </c>
      <c r="BA41" s="250">
        <v>0.65142599999999995</v>
      </c>
      <c r="BB41" s="250">
        <v>0.65942599999999996</v>
      </c>
      <c r="BC41" s="250">
        <v>0.61742600000000003</v>
      </c>
      <c r="BD41" s="250">
        <v>0.61632823036999995</v>
      </c>
      <c r="BE41" s="250">
        <v>0.61632636055000001</v>
      </c>
      <c r="BF41" s="250">
        <v>0.61633013983999996</v>
      </c>
      <c r="BG41" s="403">
        <v>0.61632266130000002</v>
      </c>
      <c r="BH41" s="403">
        <v>0.61633278451999995</v>
      </c>
      <c r="BI41" s="403">
        <v>0.61632235180999995</v>
      </c>
      <c r="BJ41" s="403">
        <v>0.61630615176000003</v>
      </c>
      <c r="BK41" s="403">
        <v>0.58956445387</v>
      </c>
      <c r="BL41" s="403">
        <v>0.58953270490999998</v>
      </c>
      <c r="BM41" s="403">
        <v>0.58954480063000003</v>
      </c>
      <c r="BN41" s="403">
        <v>0.58954687408999995</v>
      </c>
      <c r="BO41" s="403">
        <v>0.58954913332000003</v>
      </c>
      <c r="BP41" s="403">
        <v>0.58952819650999999</v>
      </c>
      <c r="BQ41" s="403">
        <v>0.58952561577999996</v>
      </c>
      <c r="BR41" s="403">
        <v>0.58952937029999997</v>
      </c>
      <c r="BS41" s="403">
        <v>0.58952388120999999</v>
      </c>
      <c r="BT41" s="403">
        <v>0.58953618895000004</v>
      </c>
      <c r="BU41" s="403">
        <v>0.58952557351000001</v>
      </c>
      <c r="BV41" s="403">
        <v>0.58950924907000002</v>
      </c>
    </row>
    <row r="42" spans="1:74" ht="11.1" customHeight="1" x14ac:dyDescent="0.2">
      <c r="A42" s="162" t="s">
        <v>1072</v>
      </c>
      <c r="B42" s="173" t="s">
        <v>1071</v>
      </c>
      <c r="C42" s="250">
        <v>0.15430199999999999</v>
      </c>
      <c r="D42" s="250">
        <v>0.154055</v>
      </c>
      <c r="E42" s="250">
        <v>0.154807</v>
      </c>
      <c r="F42" s="250">
        <v>0.154559</v>
      </c>
      <c r="G42" s="250">
        <v>0.14555100000000001</v>
      </c>
      <c r="H42" s="250">
        <v>0.15465599999999999</v>
      </c>
      <c r="I42" s="250">
        <v>0.154835</v>
      </c>
      <c r="J42" s="250">
        <v>0.15165200000000001</v>
      </c>
      <c r="K42" s="250">
        <v>0.15183099999999999</v>
      </c>
      <c r="L42" s="250">
        <v>0.15157100000000001</v>
      </c>
      <c r="M42" s="250">
        <v>0.15193699999999999</v>
      </c>
      <c r="N42" s="250">
        <v>0.15212500000000001</v>
      </c>
      <c r="O42" s="250">
        <v>0.151</v>
      </c>
      <c r="P42" s="250">
        <v>0.152</v>
      </c>
      <c r="Q42" s="250">
        <v>0.154</v>
      </c>
      <c r="R42" s="250">
        <v>0.155</v>
      </c>
      <c r="S42" s="250">
        <v>0.156</v>
      </c>
      <c r="T42" s="250">
        <v>0.157</v>
      </c>
      <c r="U42" s="250">
        <v>0.152</v>
      </c>
      <c r="V42" s="250">
        <v>0.14699999999999999</v>
      </c>
      <c r="W42" s="250">
        <v>0.14099999999999999</v>
      </c>
      <c r="X42" s="250">
        <v>0.14899999999999999</v>
      </c>
      <c r="Y42" s="250">
        <v>0.17299999999999999</v>
      </c>
      <c r="Z42" s="250">
        <v>0.14299999999999999</v>
      </c>
      <c r="AA42" s="250">
        <v>0.13900000000000001</v>
      </c>
      <c r="AB42" s="250">
        <v>0.16200000000000001</v>
      </c>
      <c r="AC42" s="250">
        <v>0.152</v>
      </c>
      <c r="AD42" s="250">
        <v>0.152</v>
      </c>
      <c r="AE42" s="250">
        <v>0.14799999999999999</v>
      </c>
      <c r="AF42" s="250">
        <v>0.14799999999999999</v>
      </c>
      <c r="AG42" s="250">
        <v>0.14799999999999999</v>
      </c>
      <c r="AH42" s="250">
        <v>0.14899999999999999</v>
      </c>
      <c r="AI42" s="250">
        <v>0.15</v>
      </c>
      <c r="AJ42" s="250">
        <v>0.151</v>
      </c>
      <c r="AK42" s="250">
        <v>0.152</v>
      </c>
      <c r="AL42" s="250">
        <v>0.153</v>
      </c>
      <c r="AM42" s="250">
        <v>0.12</v>
      </c>
      <c r="AN42" s="250">
        <v>0.12</v>
      </c>
      <c r="AO42" s="250">
        <v>0.12</v>
      </c>
      <c r="AP42" s="250">
        <v>0.12</v>
      </c>
      <c r="AQ42" s="250">
        <v>0.12</v>
      </c>
      <c r="AR42" s="250">
        <v>0.12</v>
      </c>
      <c r="AS42" s="250">
        <v>0.12</v>
      </c>
      <c r="AT42" s="250">
        <v>0.12</v>
      </c>
      <c r="AU42" s="250">
        <v>0.13</v>
      </c>
      <c r="AV42" s="250">
        <v>0.14000000000000001</v>
      </c>
      <c r="AW42" s="250">
        <v>0.14000000000000001</v>
      </c>
      <c r="AX42" s="250">
        <v>0.14000000000000001</v>
      </c>
      <c r="AY42" s="250">
        <v>0.16</v>
      </c>
      <c r="AZ42" s="250">
        <v>0.17</v>
      </c>
      <c r="BA42" s="250">
        <v>0.18</v>
      </c>
      <c r="BB42" s="250">
        <v>0.18</v>
      </c>
      <c r="BC42" s="250">
        <v>0.18</v>
      </c>
      <c r="BD42" s="250">
        <v>0.18047404011000001</v>
      </c>
      <c r="BE42" s="250">
        <v>0.18047404011000001</v>
      </c>
      <c r="BF42" s="250">
        <v>0.18647404010999999</v>
      </c>
      <c r="BG42" s="403">
        <v>0.18647404010999999</v>
      </c>
      <c r="BH42" s="403">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404"/>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60.190426387000002</v>
      </c>
      <c r="D44" s="250">
        <v>60.205159143000003</v>
      </c>
      <c r="E44" s="250">
        <v>60.457293419000003</v>
      </c>
      <c r="F44" s="250">
        <v>60.336962999999997</v>
      </c>
      <c r="G44" s="250">
        <v>60.274576289999999</v>
      </c>
      <c r="H44" s="250">
        <v>60.547083667000003</v>
      </c>
      <c r="I44" s="250">
        <v>60.961777677000001</v>
      </c>
      <c r="J44" s="250">
        <v>61.181444419000002</v>
      </c>
      <c r="K44" s="250">
        <v>60.557300667</v>
      </c>
      <c r="L44" s="250">
        <v>61.014123290000001</v>
      </c>
      <c r="M44" s="250">
        <v>61.197467666999998</v>
      </c>
      <c r="N44" s="250">
        <v>61.178380032</v>
      </c>
      <c r="O44" s="250">
        <v>60.584631709999996</v>
      </c>
      <c r="P44" s="250">
        <v>60.194613379000003</v>
      </c>
      <c r="Q44" s="250">
        <v>60.095620128999997</v>
      </c>
      <c r="R44" s="250">
        <v>59.699052666999997</v>
      </c>
      <c r="S44" s="250">
        <v>59.346707096999999</v>
      </c>
      <c r="T44" s="250">
        <v>59.422272999999997</v>
      </c>
      <c r="U44" s="250">
        <v>60.271239547999997</v>
      </c>
      <c r="V44" s="250">
        <v>59.385491676999997</v>
      </c>
      <c r="W44" s="250">
        <v>59.497718333000002</v>
      </c>
      <c r="X44" s="250">
        <v>60.379298902999999</v>
      </c>
      <c r="Y44" s="250">
        <v>61.113988333000002</v>
      </c>
      <c r="Z44" s="250">
        <v>60.253115387000001</v>
      </c>
      <c r="AA44" s="250">
        <v>60.086898419000001</v>
      </c>
      <c r="AB44" s="250">
        <v>60.438366285999997</v>
      </c>
      <c r="AC44" s="250">
        <v>60.28482571</v>
      </c>
      <c r="AD44" s="250">
        <v>59.886291</v>
      </c>
      <c r="AE44" s="250">
        <v>60.344032386999999</v>
      </c>
      <c r="AF44" s="250">
        <v>60.696139332999998</v>
      </c>
      <c r="AG44" s="250">
        <v>61.161698676999997</v>
      </c>
      <c r="AH44" s="250">
        <v>60.614744289999997</v>
      </c>
      <c r="AI44" s="250">
        <v>60.560465999999998</v>
      </c>
      <c r="AJ44" s="250">
        <v>61.348552355000002</v>
      </c>
      <c r="AK44" s="250">
        <v>62.107888332999998</v>
      </c>
      <c r="AL44" s="250">
        <v>61.429066386999999</v>
      </c>
      <c r="AM44" s="250">
        <v>61.521090452000003</v>
      </c>
      <c r="AN44" s="250">
        <v>61.943227714000002</v>
      </c>
      <c r="AO44" s="250">
        <v>62.275223773999997</v>
      </c>
      <c r="AP44" s="250">
        <v>62.442886999999999</v>
      </c>
      <c r="AQ44" s="250">
        <v>62.555219839000003</v>
      </c>
      <c r="AR44" s="250">
        <v>63.345056667000001</v>
      </c>
      <c r="AS44" s="250">
        <v>64.068531160999996</v>
      </c>
      <c r="AT44" s="250">
        <v>64.259982968000003</v>
      </c>
      <c r="AU44" s="250">
        <v>64.119143667000003</v>
      </c>
      <c r="AV44" s="250">
        <v>64.822556160999994</v>
      </c>
      <c r="AW44" s="250">
        <v>65.190593332999995</v>
      </c>
      <c r="AX44" s="250">
        <v>65.327500064999995</v>
      </c>
      <c r="AY44" s="250">
        <v>64.383510774000001</v>
      </c>
      <c r="AZ44" s="250">
        <v>64.181989999999999</v>
      </c>
      <c r="BA44" s="250">
        <v>64.688903225999994</v>
      </c>
      <c r="BB44" s="250">
        <v>64.747657000000004</v>
      </c>
      <c r="BC44" s="250">
        <v>64.849042935</v>
      </c>
      <c r="BD44" s="250">
        <v>65.147307447000003</v>
      </c>
      <c r="BE44" s="250">
        <v>65.620508838000006</v>
      </c>
      <c r="BF44" s="250">
        <v>66.117148103999995</v>
      </c>
      <c r="BG44" s="403">
        <v>66.803423335999994</v>
      </c>
      <c r="BH44" s="403">
        <v>66.925483147999998</v>
      </c>
      <c r="BI44" s="403">
        <v>67.427823278999995</v>
      </c>
      <c r="BJ44" s="403">
        <v>67.150555393000005</v>
      </c>
      <c r="BK44" s="403">
        <v>66.678961951000005</v>
      </c>
      <c r="BL44" s="403">
        <v>66.651920019000002</v>
      </c>
      <c r="BM44" s="403">
        <v>66.673931522999993</v>
      </c>
      <c r="BN44" s="403">
        <v>67.556971462999996</v>
      </c>
      <c r="BO44" s="403">
        <v>67.988359220999996</v>
      </c>
      <c r="BP44" s="403">
        <v>68.264835976000001</v>
      </c>
      <c r="BQ44" s="403">
        <v>68.260227920000005</v>
      </c>
      <c r="BR44" s="403">
        <v>68.249928248000003</v>
      </c>
      <c r="BS44" s="403">
        <v>68.579204645000004</v>
      </c>
      <c r="BT44" s="403">
        <v>68.489027587999999</v>
      </c>
      <c r="BU44" s="403">
        <v>68.879152175000002</v>
      </c>
      <c r="BV44" s="403">
        <v>68.418870123999994</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403"/>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5.2411619363000002</v>
      </c>
      <c r="D46" s="250">
        <v>5.2214265968999998</v>
      </c>
      <c r="E46" s="250">
        <v>5.1862608656999996</v>
      </c>
      <c r="F46" s="250">
        <v>5.2369133739000002</v>
      </c>
      <c r="G46" s="250">
        <v>5.2979772974000001</v>
      </c>
      <c r="H46" s="250">
        <v>5.1147239250999998</v>
      </c>
      <c r="I46" s="250">
        <v>5.1731375397999999</v>
      </c>
      <c r="J46" s="250">
        <v>4.9855341129999999</v>
      </c>
      <c r="K46" s="250">
        <v>5.2339278209</v>
      </c>
      <c r="L46" s="250">
        <v>5.2149086494999999</v>
      </c>
      <c r="M46" s="250">
        <v>5.1962962448000001</v>
      </c>
      <c r="N46" s="250">
        <v>5.1917875531000002</v>
      </c>
      <c r="O46" s="250">
        <v>5.2322259293000002</v>
      </c>
      <c r="P46" s="250">
        <v>5.1812522231000004</v>
      </c>
      <c r="Q46" s="250">
        <v>5.3270457904999997</v>
      </c>
      <c r="R46" s="250">
        <v>5.3080938288999997</v>
      </c>
      <c r="S46" s="250">
        <v>5.1558544725999997</v>
      </c>
      <c r="T46" s="250">
        <v>5.1544153673000004</v>
      </c>
      <c r="U46" s="250">
        <v>5.2733932817999998</v>
      </c>
      <c r="V46" s="250">
        <v>5.2710127582000004</v>
      </c>
      <c r="W46" s="250">
        <v>5.2225808459999996</v>
      </c>
      <c r="X46" s="250">
        <v>5.2860507522000004</v>
      </c>
      <c r="Y46" s="250">
        <v>5.3721960944999996</v>
      </c>
      <c r="Z46" s="250">
        <v>5.2552883383999998</v>
      </c>
      <c r="AA46" s="250">
        <v>5.4146233731000004</v>
      </c>
      <c r="AB46" s="250">
        <v>5.3337048620000003</v>
      </c>
      <c r="AC46" s="250">
        <v>5.2227913590000004</v>
      </c>
      <c r="AD46" s="250">
        <v>5.3557423429000002</v>
      </c>
      <c r="AE46" s="250">
        <v>5.3309157780999996</v>
      </c>
      <c r="AF46" s="250">
        <v>5.2889109274999999</v>
      </c>
      <c r="AG46" s="250">
        <v>5.3033611030000003</v>
      </c>
      <c r="AH46" s="250">
        <v>5.2352022239</v>
      </c>
      <c r="AI46" s="250">
        <v>5.2530434888000004</v>
      </c>
      <c r="AJ46" s="250">
        <v>5.1861060205999996</v>
      </c>
      <c r="AK46" s="250">
        <v>5.2889095972</v>
      </c>
      <c r="AL46" s="250">
        <v>5.3483978478000003</v>
      </c>
      <c r="AM46" s="250">
        <v>5.3784716775000003</v>
      </c>
      <c r="AN46" s="250">
        <v>5.3915280432000001</v>
      </c>
      <c r="AO46" s="250">
        <v>5.3208951049</v>
      </c>
      <c r="AP46" s="250">
        <v>5.2805706694000003</v>
      </c>
      <c r="AQ46" s="250">
        <v>5.2660894998999996</v>
      </c>
      <c r="AR46" s="250">
        <v>5.3154071010999999</v>
      </c>
      <c r="AS46" s="250">
        <v>5.3052412676999996</v>
      </c>
      <c r="AT46" s="250">
        <v>5.3187698678000004</v>
      </c>
      <c r="AU46" s="250">
        <v>5.3564679999999996</v>
      </c>
      <c r="AV46" s="250">
        <v>5.3564679999999996</v>
      </c>
      <c r="AW46" s="250">
        <v>5.3564679999999996</v>
      </c>
      <c r="AX46" s="250">
        <v>5.3564679999999996</v>
      </c>
      <c r="AY46" s="250">
        <v>5.3614680000000003</v>
      </c>
      <c r="AZ46" s="250">
        <v>5.3614680000000003</v>
      </c>
      <c r="BA46" s="250">
        <v>5.3614680000000003</v>
      </c>
      <c r="BB46" s="250">
        <v>5.360468</v>
      </c>
      <c r="BC46" s="250">
        <v>5.360468</v>
      </c>
      <c r="BD46" s="250">
        <v>5.4533048367000001</v>
      </c>
      <c r="BE46" s="250">
        <v>5.4135507309999999</v>
      </c>
      <c r="BF46" s="250">
        <v>5.3946444549999999</v>
      </c>
      <c r="BG46" s="403">
        <v>5.3870997159999998</v>
      </c>
      <c r="BH46" s="403">
        <v>5.3273376367000003</v>
      </c>
      <c r="BI46" s="403">
        <v>5.2504680166000002</v>
      </c>
      <c r="BJ46" s="403">
        <v>5.1738247466000002</v>
      </c>
      <c r="BK46" s="403">
        <v>5.1029454967000003</v>
      </c>
      <c r="BL46" s="403">
        <v>5.1066246202999999</v>
      </c>
      <c r="BM46" s="403">
        <v>5.0586168205000002</v>
      </c>
      <c r="BN46" s="403">
        <v>5.0611001617999998</v>
      </c>
      <c r="BO46" s="403">
        <v>5.0635267601000002</v>
      </c>
      <c r="BP46" s="403">
        <v>5.0668131442000002</v>
      </c>
      <c r="BQ46" s="403">
        <v>5.0694513849999998</v>
      </c>
      <c r="BR46" s="403">
        <v>5.0716294744999999</v>
      </c>
      <c r="BS46" s="403">
        <v>5.0741465128999996</v>
      </c>
      <c r="BT46" s="403">
        <v>5.0759929188999999</v>
      </c>
      <c r="BU46" s="403">
        <v>5.0790717119000002</v>
      </c>
      <c r="BV46" s="403">
        <v>5.1473749788000003</v>
      </c>
    </row>
    <row r="47" spans="1:74" ht="11.1" customHeight="1" x14ac:dyDescent="0.2">
      <c r="A47" s="162" t="s">
        <v>390</v>
      </c>
      <c r="B47" s="172" t="s">
        <v>398</v>
      </c>
      <c r="C47" s="250">
        <v>65.431588323</v>
      </c>
      <c r="D47" s="250">
        <v>65.426585739999993</v>
      </c>
      <c r="E47" s="250">
        <v>65.643554284999993</v>
      </c>
      <c r="F47" s="250">
        <v>65.573876373999994</v>
      </c>
      <c r="G47" s="250">
        <v>65.572553588000005</v>
      </c>
      <c r="H47" s="250">
        <v>65.661807592000002</v>
      </c>
      <c r="I47" s="250">
        <v>66.134915217</v>
      </c>
      <c r="J47" s="250">
        <v>66.166978532000002</v>
      </c>
      <c r="K47" s="250">
        <v>65.791228488000002</v>
      </c>
      <c r="L47" s="250">
        <v>66.229031939999999</v>
      </c>
      <c r="M47" s="250">
        <v>66.393763910999994</v>
      </c>
      <c r="N47" s="250">
        <v>66.370167585000004</v>
      </c>
      <c r="O47" s="250">
        <v>65.816857639000006</v>
      </c>
      <c r="P47" s="250">
        <v>65.375865602000005</v>
      </c>
      <c r="Q47" s="250">
        <v>65.42266592</v>
      </c>
      <c r="R47" s="250">
        <v>65.007146496000004</v>
      </c>
      <c r="S47" s="250">
        <v>64.502561568999994</v>
      </c>
      <c r="T47" s="250">
        <v>64.576688367000003</v>
      </c>
      <c r="U47" s="250">
        <v>65.544632829999998</v>
      </c>
      <c r="V47" s="250">
        <v>64.656504436000006</v>
      </c>
      <c r="W47" s="250">
        <v>64.720299178999994</v>
      </c>
      <c r="X47" s="250">
        <v>65.665349655</v>
      </c>
      <c r="Y47" s="250">
        <v>66.486184428000001</v>
      </c>
      <c r="Z47" s="250">
        <v>65.508403724999994</v>
      </c>
      <c r="AA47" s="250">
        <v>65.501521792000005</v>
      </c>
      <c r="AB47" s="250">
        <v>65.772071147999995</v>
      </c>
      <c r="AC47" s="250">
        <v>65.507617069000005</v>
      </c>
      <c r="AD47" s="250">
        <v>65.242033343000003</v>
      </c>
      <c r="AE47" s="250">
        <v>65.674948165000004</v>
      </c>
      <c r="AF47" s="250">
        <v>65.985050260999998</v>
      </c>
      <c r="AG47" s="250">
        <v>66.465059780000004</v>
      </c>
      <c r="AH47" s="250">
        <v>65.849946513999996</v>
      </c>
      <c r="AI47" s="250">
        <v>65.813509488999998</v>
      </c>
      <c r="AJ47" s="250">
        <v>66.534658375000006</v>
      </c>
      <c r="AK47" s="250">
        <v>67.396797930999995</v>
      </c>
      <c r="AL47" s="250">
        <v>66.777464234999997</v>
      </c>
      <c r="AM47" s="250">
        <v>66.899562129000003</v>
      </c>
      <c r="AN47" s="250">
        <v>67.334755758</v>
      </c>
      <c r="AO47" s="250">
        <v>67.596118879000002</v>
      </c>
      <c r="AP47" s="250">
        <v>67.723457668999998</v>
      </c>
      <c r="AQ47" s="250">
        <v>67.821309338999995</v>
      </c>
      <c r="AR47" s="250">
        <v>68.660463768</v>
      </c>
      <c r="AS47" s="250">
        <v>69.373772428999999</v>
      </c>
      <c r="AT47" s="250">
        <v>69.578752836000007</v>
      </c>
      <c r="AU47" s="250">
        <v>69.475611666999995</v>
      </c>
      <c r="AV47" s="250">
        <v>70.179024161000001</v>
      </c>
      <c r="AW47" s="250">
        <v>70.547061333000002</v>
      </c>
      <c r="AX47" s="250">
        <v>70.683968065000002</v>
      </c>
      <c r="AY47" s="250">
        <v>69.744978774000003</v>
      </c>
      <c r="AZ47" s="250">
        <v>69.543458000000001</v>
      </c>
      <c r="BA47" s="250">
        <v>70.050371225999996</v>
      </c>
      <c r="BB47" s="250">
        <v>70.108125000000001</v>
      </c>
      <c r="BC47" s="250">
        <v>70.209510934999997</v>
      </c>
      <c r="BD47" s="250">
        <v>70.600612283999993</v>
      </c>
      <c r="BE47" s="250">
        <v>71.034059568999993</v>
      </c>
      <c r="BF47" s="250">
        <v>71.511792559</v>
      </c>
      <c r="BG47" s="403">
        <v>72.190523052000003</v>
      </c>
      <c r="BH47" s="403">
        <v>72.252820784999997</v>
      </c>
      <c r="BI47" s="403">
        <v>72.678291295999998</v>
      </c>
      <c r="BJ47" s="403">
        <v>72.324380138999999</v>
      </c>
      <c r="BK47" s="403">
        <v>71.781907447999998</v>
      </c>
      <c r="BL47" s="403">
        <v>71.758544639999997</v>
      </c>
      <c r="BM47" s="403">
        <v>71.732548343999994</v>
      </c>
      <c r="BN47" s="403">
        <v>72.618071624999999</v>
      </c>
      <c r="BO47" s="403">
        <v>73.051885980999998</v>
      </c>
      <c r="BP47" s="403">
        <v>73.331649119999994</v>
      </c>
      <c r="BQ47" s="403">
        <v>73.329679304999999</v>
      </c>
      <c r="BR47" s="403">
        <v>73.321557721999994</v>
      </c>
      <c r="BS47" s="403">
        <v>73.653351158000007</v>
      </c>
      <c r="BT47" s="403">
        <v>73.565020507</v>
      </c>
      <c r="BU47" s="403">
        <v>73.958223887000003</v>
      </c>
      <c r="BV47" s="403">
        <v>73.566245103</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50"/>
      <c r="BF48" s="250"/>
      <c r="BG48" s="403"/>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0.253</v>
      </c>
      <c r="D49" s="251">
        <v>0.25900000000000001</v>
      </c>
      <c r="E49" s="251">
        <v>0.30099999999999999</v>
      </c>
      <c r="F49" s="251">
        <v>0.505</v>
      </c>
      <c r="G49" s="251">
        <v>0.46300000000000002</v>
      </c>
      <c r="H49" s="251">
        <v>0.41599999999999998</v>
      </c>
      <c r="I49" s="251">
        <v>0.39129032258000002</v>
      </c>
      <c r="J49" s="251">
        <v>0.32</v>
      </c>
      <c r="K49" s="251">
        <v>0.5</v>
      </c>
      <c r="L49" s="251">
        <v>0.31467741934999999</v>
      </c>
      <c r="M49" s="251">
        <v>0.36199999999999999</v>
      </c>
      <c r="N49" s="251">
        <v>0.34699999999999998</v>
      </c>
      <c r="O49" s="251">
        <v>0.37</v>
      </c>
      <c r="P49" s="251">
        <v>0.3775</v>
      </c>
      <c r="Q49" s="251">
        <v>0.39400000000000002</v>
      </c>
      <c r="R49" s="251">
        <v>0.374</v>
      </c>
      <c r="S49" s="251">
        <v>1.089</v>
      </c>
      <c r="T49" s="251">
        <v>0.79400000000000004</v>
      </c>
      <c r="U49" s="251">
        <v>0.45500000000000002</v>
      </c>
      <c r="V49" s="251">
        <v>0.35713632258</v>
      </c>
      <c r="W49" s="251">
        <v>0.437</v>
      </c>
      <c r="X49" s="251">
        <v>0.32500000000000001</v>
      </c>
      <c r="Y49" s="251">
        <v>0.375</v>
      </c>
      <c r="Z49" s="251">
        <v>0.33500000000000002</v>
      </c>
      <c r="AA49" s="251">
        <v>0.30887096774</v>
      </c>
      <c r="AB49" s="251">
        <v>0.20714285714</v>
      </c>
      <c r="AC49" s="251">
        <v>0.377</v>
      </c>
      <c r="AD49" s="251">
        <v>0.62133333332999996</v>
      </c>
      <c r="AE49" s="251">
        <v>0.55000000000000004</v>
      </c>
      <c r="AF49" s="251">
        <v>0.47333333332999999</v>
      </c>
      <c r="AG49" s="251">
        <v>0.41241935483999997</v>
      </c>
      <c r="AH49" s="251">
        <v>0.58399999999999996</v>
      </c>
      <c r="AI49" s="251">
        <v>0.503</v>
      </c>
      <c r="AJ49" s="251">
        <v>0.48632258065</v>
      </c>
      <c r="AK49" s="251">
        <v>0.22500000000000001</v>
      </c>
      <c r="AL49" s="251">
        <v>0.51798387096999998</v>
      </c>
      <c r="AM49" s="251">
        <v>0.31577419355000003</v>
      </c>
      <c r="AN49" s="251">
        <v>0.42012500000000003</v>
      </c>
      <c r="AO49" s="251">
        <v>0.45350000000000001</v>
      </c>
      <c r="AP49" s="251">
        <v>0.27150000000000002</v>
      </c>
      <c r="AQ49" s="251">
        <v>0.24049999999999999</v>
      </c>
      <c r="AR49" s="251">
        <v>0.30649999999999999</v>
      </c>
      <c r="AS49" s="251">
        <v>0.13548387097</v>
      </c>
      <c r="AT49" s="251">
        <v>0.14294354839000001</v>
      </c>
      <c r="AU49" s="251">
        <v>0.23400000000000001</v>
      </c>
      <c r="AV49" s="251">
        <v>0.26514516128999999</v>
      </c>
      <c r="AW49" s="251">
        <v>0.26500000000000001</v>
      </c>
      <c r="AX49" s="251">
        <v>0.38374193548000002</v>
      </c>
      <c r="AY49" s="251">
        <v>0.255</v>
      </c>
      <c r="AZ49" s="251">
        <v>0.58599999999999997</v>
      </c>
      <c r="BA49" s="251">
        <v>0.23599999999999999</v>
      </c>
      <c r="BB49" s="251">
        <v>0.22700000000000001</v>
      </c>
      <c r="BC49" s="251">
        <v>0.29799999999999999</v>
      </c>
      <c r="BD49" s="251">
        <v>0.23899999999999999</v>
      </c>
      <c r="BE49" s="251">
        <v>0.56000000000000005</v>
      </c>
      <c r="BF49" s="251">
        <v>6.4000000000000001E-2</v>
      </c>
      <c r="BG49" s="610" t="s">
        <v>1425</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08" t="s">
        <v>834</v>
      </c>
      <c r="C52" s="775"/>
      <c r="D52" s="775"/>
      <c r="E52" s="775"/>
      <c r="F52" s="775"/>
      <c r="G52" s="775"/>
      <c r="H52" s="775"/>
      <c r="I52" s="775"/>
      <c r="J52" s="775"/>
      <c r="K52" s="775"/>
      <c r="L52" s="775"/>
      <c r="M52" s="775"/>
      <c r="N52" s="775"/>
      <c r="O52" s="775"/>
      <c r="P52" s="775"/>
      <c r="Q52" s="775"/>
    </row>
    <row r="53" spans="1:74" ht="12" customHeight="1" x14ac:dyDescent="0.2">
      <c r="B53" s="807" t="s">
        <v>1178</v>
      </c>
      <c r="C53" s="807"/>
      <c r="D53" s="807"/>
      <c r="E53" s="807"/>
      <c r="F53" s="807"/>
      <c r="G53" s="807"/>
      <c r="H53" s="807"/>
      <c r="I53" s="807"/>
      <c r="J53" s="807"/>
      <c r="K53" s="807"/>
      <c r="L53" s="807"/>
      <c r="M53" s="807"/>
      <c r="N53" s="807"/>
      <c r="O53" s="807"/>
      <c r="P53" s="807"/>
      <c r="Q53" s="807"/>
      <c r="R53" s="807"/>
    </row>
    <row r="54" spans="1:74" s="433" customFormat="1" ht="12" customHeight="1" x14ac:dyDescent="0.2">
      <c r="A54" s="434"/>
      <c r="B54" s="807" t="s">
        <v>1174</v>
      </c>
      <c r="C54" s="807"/>
      <c r="D54" s="807"/>
      <c r="E54" s="807"/>
      <c r="F54" s="807"/>
      <c r="G54" s="807"/>
      <c r="H54" s="807"/>
      <c r="I54" s="807"/>
      <c r="J54" s="807"/>
      <c r="K54" s="807"/>
      <c r="L54" s="807"/>
      <c r="M54" s="807"/>
      <c r="N54" s="807"/>
      <c r="O54" s="807"/>
      <c r="P54" s="807"/>
      <c r="Q54" s="807"/>
      <c r="R54" s="754"/>
      <c r="AY54" s="529"/>
      <c r="AZ54" s="529"/>
      <c r="BA54" s="529"/>
      <c r="BB54" s="529"/>
      <c r="BC54" s="529"/>
      <c r="BD54" s="628"/>
      <c r="BE54" s="628"/>
      <c r="BF54" s="628"/>
      <c r="BG54" s="529"/>
      <c r="BH54" s="529"/>
      <c r="BI54" s="529"/>
      <c r="BJ54" s="529"/>
    </row>
    <row r="55" spans="1:74" s="433" customFormat="1" ht="12" customHeight="1" x14ac:dyDescent="0.2">
      <c r="A55" s="434"/>
      <c r="B55" s="796" t="s">
        <v>373</v>
      </c>
      <c r="C55" s="797"/>
      <c r="D55" s="797"/>
      <c r="E55" s="797"/>
      <c r="F55" s="797"/>
      <c r="G55" s="797"/>
      <c r="H55" s="797"/>
      <c r="I55" s="797"/>
      <c r="J55" s="797"/>
      <c r="K55" s="797"/>
      <c r="L55" s="797"/>
      <c r="M55" s="797"/>
      <c r="N55" s="797"/>
      <c r="O55" s="797"/>
      <c r="P55" s="797"/>
      <c r="Q55" s="793"/>
      <c r="AY55" s="529"/>
      <c r="AZ55" s="529"/>
      <c r="BA55" s="529"/>
      <c r="BB55" s="529"/>
      <c r="BC55" s="529"/>
      <c r="BD55" s="628"/>
      <c r="BE55" s="628"/>
      <c r="BF55" s="628"/>
      <c r="BG55" s="529"/>
      <c r="BH55" s="529"/>
      <c r="BI55" s="529"/>
      <c r="BJ55" s="529"/>
    </row>
    <row r="56" spans="1:74" s="433" customFormat="1" ht="12" customHeight="1" x14ac:dyDescent="0.2">
      <c r="A56" s="434"/>
      <c r="B56" s="809" t="s">
        <v>821</v>
      </c>
      <c r="C56" s="809"/>
      <c r="D56" s="809"/>
      <c r="E56" s="809"/>
      <c r="F56" s="809"/>
      <c r="G56" s="809"/>
      <c r="H56" s="809"/>
      <c r="I56" s="809"/>
      <c r="J56" s="809"/>
      <c r="K56" s="809"/>
      <c r="L56" s="809"/>
      <c r="M56" s="809"/>
      <c r="N56" s="809"/>
      <c r="O56" s="809"/>
      <c r="P56" s="809"/>
      <c r="Q56" s="793"/>
      <c r="AY56" s="529"/>
      <c r="AZ56" s="529"/>
      <c r="BA56" s="529"/>
      <c r="BB56" s="529"/>
      <c r="BC56" s="529"/>
      <c r="BD56" s="628"/>
      <c r="BE56" s="628"/>
      <c r="BF56" s="628"/>
      <c r="BG56" s="529"/>
      <c r="BH56" s="529"/>
      <c r="BI56" s="529"/>
      <c r="BJ56" s="529"/>
    </row>
    <row r="57" spans="1:74" s="433" customFormat="1" ht="12.75" customHeight="1" x14ac:dyDescent="0.2">
      <c r="A57" s="434"/>
      <c r="B57" s="809" t="s">
        <v>892</v>
      </c>
      <c r="C57" s="793"/>
      <c r="D57" s="793"/>
      <c r="E57" s="793"/>
      <c r="F57" s="793"/>
      <c r="G57" s="793"/>
      <c r="H57" s="793"/>
      <c r="I57" s="793"/>
      <c r="J57" s="793"/>
      <c r="K57" s="793"/>
      <c r="L57" s="793"/>
      <c r="M57" s="793"/>
      <c r="N57" s="793"/>
      <c r="O57" s="793"/>
      <c r="P57" s="793"/>
      <c r="Q57" s="793"/>
      <c r="AY57" s="529"/>
      <c r="AZ57" s="529"/>
      <c r="BA57" s="529"/>
      <c r="BB57" s="529"/>
      <c r="BC57" s="529"/>
      <c r="BD57" s="628"/>
      <c r="BE57" s="628"/>
      <c r="BF57" s="628"/>
      <c r="BG57" s="529"/>
      <c r="BH57" s="529"/>
      <c r="BI57" s="529"/>
      <c r="BJ57" s="529"/>
    </row>
    <row r="58" spans="1:74" s="433" customFormat="1" ht="12" customHeight="1" x14ac:dyDescent="0.2">
      <c r="A58" s="434"/>
      <c r="B58" s="811" t="s">
        <v>881</v>
      </c>
      <c r="C58" s="793"/>
      <c r="D58" s="793"/>
      <c r="E58" s="793"/>
      <c r="F58" s="793"/>
      <c r="G58" s="793"/>
      <c r="H58" s="793"/>
      <c r="I58" s="793"/>
      <c r="J58" s="793"/>
      <c r="K58" s="793"/>
      <c r="L58" s="793"/>
      <c r="M58" s="793"/>
      <c r="N58" s="793"/>
      <c r="O58" s="793"/>
      <c r="P58" s="793"/>
      <c r="Q58" s="793"/>
      <c r="AY58" s="529"/>
      <c r="AZ58" s="529"/>
      <c r="BA58" s="529"/>
      <c r="BB58" s="529"/>
      <c r="BC58" s="529"/>
      <c r="BD58" s="628"/>
      <c r="BE58" s="628"/>
      <c r="BF58" s="628"/>
      <c r="BG58" s="529"/>
      <c r="BH58" s="529"/>
      <c r="BI58" s="529"/>
      <c r="BJ58" s="529"/>
    </row>
    <row r="59" spans="1:74" s="433" customFormat="1" ht="12" customHeight="1" x14ac:dyDescent="0.2">
      <c r="A59" s="429"/>
      <c r="B59" s="812" t="s">
        <v>863</v>
      </c>
      <c r="C59" s="813"/>
      <c r="D59" s="813"/>
      <c r="E59" s="813"/>
      <c r="F59" s="813"/>
      <c r="G59" s="813"/>
      <c r="H59" s="813"/>
      <c r="I59" s="813"/>
      <c r="J59" s="813"/>
      <c r="K59" s="813"/>
      <c r="L59" s="813"/>
      <c r="M59" s="813"/>
      <c r="N59" s="813"/>
      <c r="O59" s="813"/>
      <c r="P59" s="813"/>
      <c r="Q59" s="793"/>
      <c r="AY59" s="529"/>
      <c r="AZ59" s="529"/>
      <c r="BA59" s="529"/>
      <c r="BB59" s="529"/>
      <c r="BC59" s="529"/>
      <c r="BD59" s="628"/>
      <c r="BE59" s="628"/>
      <c r="BF59" s="628"/>
      <c r="BG59" s="529"/>
      <c r="BH59" s="529"/>
      <c r="BI59" s="529"/>
      <c r="BJ59" s="529"/>
    </row>
    <row r="60" spans="1:74" ht="12.75" x14ac:dyDescent="0.2">
      <c r="B60" s="805" t="s">
        <v>959</v>
      </c>
      <c r="C60" s="793"/>
      <c r="D60" s="793"/>
      <c r="E60" s="793"/>
      <c r="F60" s="793"/>
      <c r="G60" s="793"/>
      <c r="H60" s="793"/>
      <c r="I60" s="793"/>
      <c r="J60" s="793"/>
      <c r="K60" s="793"/>
      <c r="L60" s="793"/>
      <c r="M60" s="793"/>
      <c r="N60" s="793"/>
      <c r="O60" s="793"/>
      <c r="P60" s="793"/>
      <c r="Q60" s="793"/>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B60:Q60"/>
    <mergeCell ref="B57:Q57"/>
    <mergeCell ref="B58:Q58"/>
    <mergeCell ref="B59:Q59"/>
    <mergeCell ref="B52:Q52"/>
    <mergeCell ref="B54:Q54"/>
    <mergeCell ref="B55:Q55"/>
    <mergeCell ref="B56:Q56"/>
    <mergeCell ref="B53:R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AU33" sqref="AU33"/>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84" t="s">
        <v>817</v>
      </c>
      <c r="B1" s="815" t="s">
        <v>706</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row>
    <row r="2" spans="1:74" ht="12.75" x14ac:dyDescent="0.2">
      <c r="A2" s="785"/>
      <c r="B2" s="748" t="str">
        <f>"U.S. Energy Information Administration  |  Short-Term Energy Outlook  - "&amp;Dates!D1</f>
        <v>U.S. Energy Information Administration  |  Short-Term Energy Outlook  - September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2"/>
      <c r="AZ5" s="712"/>
      <c r="BA5" s="250"/>
      <c r="BB5" s="712"/>
      <c r="BC5" s="712"/>
      <c r="BD5" s="250"/>
      <c r="BE5" s="250"/>
      <c r="BF5" s="250"/>
      <c r="BG5" s="250"/>
      <c r="BH5" s="250"/>
      <c r="BI5" s="250"/>
      <c r="BJ5" s="712"/>
      <c r="BK5" s="403"/>
      <c r="BL5" s="403"/>
      <c r="BM5" s="403"/>
      <c r="BN5" s="403"/>
      <c r="BO5" s="403"/>
      <c r="BP5" s="403"/>
      <c r="BQ5" s="403"/>
      <c r="BR5" s="403"/>
      <c r="BS5" s="403"/>
      <c r="BT5" s="403"/>
      <c r="BU5" s="403"/>
      <c r="BV5" s="403"/>
    </row>
    <row r="6" spans="1:74" ht="11.1" customHeight="1" x14ac:dyDescent="0.2">
      <c r="A6" s="162" t="s">
        <v>1049</v>
      </c>
      <c r="B6" s="173" t="s">
        <v>322</v>
      </c>
      <c r="C6" s="250">
        <v>1.1000000000000001</v>
      </c>
      <c r="D6" s="250">
        <v>1.1000000000000001</v>
      </c>
      <c r="E6" s="250">
        <v>1.1000000000000001</v>
      </c>
      <c r="F6" s="250">
        <v>1.1000000000000001</v>
      </c>
      <c r="G6" s="250">
        <v>1.1000000000000001</v>
      </c>
      <c r="H6" s="250">
        <v>1.1000000000000001</v>
      </c>
      <c r="I6" s="250">
        <v>1.1000000000000001</v>
      </c>
      <c r="J6" s="250">
        <v>1.1000000000000001</v>
      </c>
      <c r="K6" s="250">
        <v>1.1000000000000001</v>
      </c>
      <c r="L6" s="250">
        <v>1.1000000000000001</v>
      </c>
      <c r="M6" s="250">
        <v>1.1000000000000001</v>
      </c>
      <c r="N6" s="250">
        <v>1.1000000000000001</v>
      </c>
      <c r="O6" s="250">
        <v>1.05</v>
      </c>
      <c r="P6" s="250">
        <v>1.05</v>
      </c>
      <c r="Q6" s="250">
        <v>1.05</v>
      </c>
      <c r="R6" s="250">
        <v>1.05</v>
      </c>
      <c r="S6" s="250">
        <v>1.05</v>
      </c>
      <c r="T6" s="250">
        <v>1.03</v>
      </c>
      <c r="U6" s="250">
        <v>1.05</v>
      </c>
      <c r="V6" s="250">
        <v>1.05</v>
      </c>
      <c r="W6" s="250">
        <v>1.05</v>
      </c>
      <c r="X6" s="250">
        <v>1.05</v>
      </c>
      <c r="Y6" s="250">
        <v>1.05</v>
      </c>
      <c r="Z6" s="250">
        <v>1.05</v>
      </c>
      <c r="AA6" s="250">
        <v>1.04</v>
      </c>
      <c r="AB6" s="250">
        <v>1.04</v>
      </c>
      <c r="AC6" s="250">
        <v>1.04</v>
      </c>
      <c r="AD6" s="250">
        <v>1.03</v>
      </c>
      <c r="AE6" s="250">
        <v>1.03</v>
      </c>
      <c r="AF6" s="250">
        <v>1.03</v>
      </c>
      <c r="AG6" s="250">
        <v>1.03</v>
      </c>
      <c r="AH6" s="250">
        <v>1.03</v>
      </c>
      <c r="AI6" s="250">
        <v>1.03</v>
      </c>
      <c r="AJ6" s="250">
        <v>0.98</v>
      </c>
      <c r="AK6" s="250">
        <v>1</v>
      </c>
      <c r="AL6" s="250">
        <v>1.03</v>
      </c>
      <c r="AM6" s="250">
        <v>1.04</v>
      </c>
      <c r="AN6" s="250">
        <v>1.03</v>
      </c>
      <c r="AO6" s="250">
        <v>0.99</v>
      </c>
      <c r="AP6" s="250">
        <v>0.99</v>
      </c>
      <c r="AQ6" s="250">
        <v>1.02</v>
      </c>
      <c r="AR6" s="250">
        <v>1.04</v>
      </c>
      <c r="AS6" s="250">
        <v>1.05</v>
      </c>
      <c r="AT6" s="250">
        <v>1.04</v>
      </c>
      <c r="AU6" s="250">
        <v>1</v>
      </c>
      <c r="AV6" s="250">
        <v>1</v>
      </c>
      <c r="AW6" s="250">
        <v>1</v>
      </c>
      <c r="AX6" s="250">
        <v>1</v>
      </c>
      <c r="AY6" s="250">
        <v>0.95</v>
      </c>
      <c r="AZ6" s="250">
        <v>1.04</v>
      </c>
      <c r="BA6" s="250">
        <v>1.05</v>
      </c>
      <c r="BB6" s="250">
        <v>1.04</v>
      </c>
      <c r="BC6" s="250">
        <v>1.03</v>
      </c>
      <c r="BD6" s="250">
        <v>1</v>
      </c>
      <c r="BE6" s="250">
        <v>1.02</v>
      </c>
      <c r="BF6" s="250">
        <v>1.01</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1.8</v>
      </c>
      <c r="D7" s="250">
        <v>1.75</v>
      </c>
      <c r="E7" s="250">
        <v>1.7</v>
      </c>
      <c r="F7" s="250">
        <v>1.77</v>
      </c>
      <c r="G7" s="250">
        <v>1.75</v>
      </c>
      <c r="H7" s="250">
        <v>1.8</v>
      </c>
      <c r="I7" s="250">
        <v>1.83</v>
      </c>
      <c r="J7" s="250">
        <v>1.85</v>
      </c>
      <c r="K7" s="250">
        <v>1.78</v>
      </c>
      <c r="L7" s="250">
        <v>1.75</v>
      </c>
      <c r="M7" s="250">
        <v>1.8</v>
      </c>
      <c r="N7" s="250">
        <v>1.8</v>
      </c>
      <c r="O7" s="250">
        <v>1.78</v>
      </c>
      <c r="P7" s="250">
        <v>1.7749999999999999</v>
      </c>
      <c r="Q7" s="250">
        <v>1.78</v>
      </c>
      <c r="R7" s="250">
        <v>1.7749999999999999</v>
      </c>
      <c r="S7" s="250">
        <v>1.8</v>
      </c>
      <c r="T7" s="250">
        <v>1.8049999999999999</v>
      </c>
      <c r="U7" s="250">
        <v>1.8109999999999999</v>
      </c>
      <c r="V7" s="250">
        <v>1.8149999999999999</v>
      </c>
      <c r="W7" s="250">
        <v>1.75</v>
      </c>
      <c r="X7" s="250">
        <v>1.6</v>
      </c>
      <c r="Y7" s="250">
        <v>1.68</v>
      </c>
      <c r="Z7" s="250">
        <v>1.65</v>
      </c>
      <c r="AA7" s="250">
        <v>1.64</v>
      </c>
      <c r="AB7" s="250">
        <v>1.67</v>
      </c>
      <c r="AC7" s="250">
        <v>1.61</v>
      </c>
      <c r="AD7" s="250">
        <v>1.68</v>
      </c>
      <c r="AE7" s="250">
        <v>1.64</v>
      </c>
      <c r="AF7" s="250">
        <v>1.67</v>
      </c>
      <c r="AG7" s="250">
        <v>1.65</v>
      </c>
      <c r="AH7" s="250">
        <v>1.67</v>
      </c>
      <c r="AI7" s="250">
        <v>1.65</v>
      </c>
      <c r="AJ7" s="250">
        <v>1.675</v>
      </c>
      <c r="AK7" s="250">
        <v>1.58</v>
      </c>
      <c r="AL7" s="250">
        <v>1.62</v>
      </c>
      <c r="AM7" s="250">
        <v>1.61</v>
      </c>
      <c r="AN7" s="250">
        <v>1.6</v>
      </c>
      <c r="AO7" s="250">
        <v>1.57</v>
      </c>
      <c r="AP7" s="250">
        <v>1.5649999999999999</v>
      </c>
      <c r="AQ7" s="250">
        <v>1.57</v>
      </c>
      <c r="AR7" s="250">
        <v>1.54</v>
      </c>
      <c r="AS7" s="250">
        <v>1.55</v>
      </c>
      <c r="AT7" s="250">
        <v>1.56</v>
      </c>
      <c r="AU7" s="250">
        <v>1.58</v>
      </c>
      <c r="AV7" s="250">
        <v>1.55</v>
      </c>
      <c r="AW7" s="250">
        <v>1.59</v>
      </c>
      <c r="AX7" s="250">
        <v>1.57</v>
      </c>
      <c r="AY7" s="250">
        <v>1.57</v>
      </c>
      <c r="AZ7" s="250">
        <v>1.46</v>
      </c>
      <c r="BA7" s="250">
        <v>1.47</v>
      </c>
      <c r="BB7" s="250">
        <v>1.43</v>
      </c>
      <c r="BC7" s="250">
        <v>1.45</v>
      </c>
      <c r="BD7" s="250">
        <v>1.41</v>
      </c>
      <c r="BE7" s="250">
        <v>1.39</v>
      </c>
      <c r="BF7" s="250">
        <v>1.43</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1160</v>
      </c>
      <c r="B8" s="173" t="s">
        <v>1161</v>
      </c>
      <c r="C8" s="250">
        <v>0.25267800000000001</v>
      </c>
      <c r="D8" s="250">
        <v>0.26105600000000001</v>
      </c>
      <c r="E8" s="250">
        <v>0.27103899999999997</v>
      </c>
      <c r="F8" s="250">
        <v>0.23266899999999999</v>
      </c>
      <c r="G8" s="250">
        <v>0.222529</v>
      </c>
      <c r="H8" s="250">
        <v>0.22875400000000001</v>
      </c>
      <c r="I8" s="250">
        <v>0.25672400000000001</v>
      </c>
      <c r="J8" s="250">
        <v>0.25955299999999998</v>
      </c>
      <c r="K8" s="250">
        <v>0.22764300000000001</v>
      </c>
      <c r="L8" s="250">
        <v>0.198571</v>
      </c>
      <c r="M8" s="250">
        <v>0.19644900000000001</v>
      </c>
      <c r="N8" s="250">
        <v>0.20608000000000001</v>
      </c>
      <c r="O8" s="250">
        <v>0.20954200000000001</v>
      </c>
      <c r="P8" s="250">
        <v>0.20552999999999999</v>
      </c>
      <c r="Q8" s="250">
        <v>0.19054499999999999</v>
      </c>
      <c r="R8" s="250">
        <v>0.181058</v>
      </c>
      <c r="S8" s="250">
        <v>0.18735099999999999</v>
      </c>
      <c r="T8" s="250">
        <v>0.195463</v>
      </c>
      <c r="U8" s="250">
        <v>0.20899499999999999</v>
      </c>
      <c r="V8" s="250">
        <v>0.20374300000000001</v>
      </c>
      <c r="W8" s="250">
        <v>0.18052000000000001</v>
      </c>
      <c r="X8" s="250">
        <v>0.16932700000000001</v>
      </c>
      <c r="Y8" s="250">
        <v>0.16131499999999999</v>
      </c>
      <c r="Z8" s="250">
        <v>0.18970799999999999</v>
      </c>
      <c r="AA8" s="250">
        <v>0.185</v>
      </c>
      <c r="AB8" s="250">
        <v>0.192</v>
      </c>
      <c r="AC8" s="250">
        <v>0.155</v>
      </c>
      <c r="AD8" s="250">
        <v>0.16600000000000001</v>
      </c>
      <c r="AE8" s="250">
        <v>0.19400000000000001</v>
      </c>
      <c r="AF8" s="250">
        <v>0.25</v>
      </c>
      <c r="AG8" s="250">
        <v>0.27</v>
      </c>
      <c r="AH8" s="250">
        <v>0.26200000000000001</v>
      </c>
      <c r="AI8" s="250">
        <v>0.26500000000000001</v>
      </c>
      <c r="AJ8" s="250">
        <v>0.28999999999999998</v>
      </c>
      <c r="AK8" s="250">
        <v>0.30099999999999999</v>
      </c>
      <c r="AL8" s="250">
        <v>0.312</v>
      </c>
      <c r="AM8" s="250">
        <v>0.316</v>
      </c>
      <c r="AN8" s="250">
        <v>0.32600000000000001</v>
      </c>
      <c r="AO8" s="250">
        <v>0.36399999999999999</v>
      </c>
      <c r="AP8" s="250">
        <v>0.36299999999999999</v>
      </c>
      <c r="AQ8" s="250">
        <v>0.35799999999999998</v>
      </c>
      <c r="AR8" s="250">
        <v>0.33500000000000002</v>
      </c>
      <c r="AS8" s="250">
        <v>0.32500000000000001</v>
      </c>
      <c r="AT8" s="250">
        <v>0.34</v>
      </c>
      <c r="AU8" s="250">
        <v>0.33500000000000002</v>
      </c>
      <c r="AV8" s="250">
        <v>0.33</v>
      </c>
      <c r="AW8" s="250">
        <v>0.3</v>
      </c>
      <c r="AX8" s="250">
        <v>0.31</v>
      </c>
      <c r="AY8" s="250">
        <v>0.32</v>
      </c>
      <c r="AZ8" s="250">
        <v>0.33500000000000002</v>
      </c>
      <c r="BA8" s="250">
        <v>0.32500000000000001</v>
      </c>
      <c r="BB8" s="250">
        <v>0.33500000000000002</v>
      </c>
      <c r="BC8" s="250">
        <v>0.32500000000000001</v>
      </c>
      <c r="BD8" s="250">
        <v>0.32500000000000001</v>
      </c>
      <c r="BE8" s="250">
        <v>0.32500000000000001</v>
      </c>
      <c r="BF8" s="250">
        <v>0.33500000000000002</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0.55771499999999996</v>
      </c>
      <c r="D9" s="250">
        <v>0.55312600000000001</v>
      </c>
      <c r="E9" s="250">
        <v>0.55272200000000005</v>
      </c>
      <c r="F9" s="250">
        <v>0.54789299999999996</v>
      </c>
      <c r="G9" s="250">
        <v>0.54319300000000004</v>
      </c>
      <c r="H9" s="250">
        <v>0.54103699999999999</v>
      </c>
      <c r="I9" s="250">
        <v>0.53779699999999997</v>
      </c>
      <c r="J9" s="250">
        <v>0.53713200000000005</v>
      </c>
      <c r="K9" s="250">
        <v>0.53897499999999998</v>
      </c>
      <c r="L9" s="250">
        <v>0.53798500000000005</v>
      </c>
      <c r="M9" s="250">
        <v>0.53700099999999995</v>
      </c>
      <c r="N9" s="250">
        <v>0.53327599999999997</v>
      </c>
      <c r="O9" s="250">
        <v>0.53400000000000003</v>
      </c>
      <c r="P9" s="250">
        <v>0.54</v>
      </c>
      <c r="Q9" s="250">
        <v>0.55200000000000005</v>
      </c>
      <c r="R9" s="250">
        <v>0.55500000000000005</v>
      </c>
      <c r="S9" s="250">
        <v>0.55600000000000005</v>
      </c>
      <c r="T9" s="250">
        <v>0.55000000000000004</v>
      </c>
      <c r="U9" s="250">
        <v>0.54500000000000004</v>
      </c>
      <c r="V9" s="250">
        <v>0.54900000000000004</v>
      </c>
      <c r="W9" s="250">
        <v>0.56000000000000005</v>
      </c>
      <c r="X9" s="250">
        <v>0.55200000000000005</v>
      </c>
      <c r="Y9" s="250">
        <v>0.54400000000000004</v>
      </c>
      <c r="Z9" s="250">
        <v>0.54400000000000004</v>
      </c>
      <c r="AA9" s="250">
        <v>0.53600000000000003</v>
      </c>
      <c r="AB9" s="250">
        <v>0.53500000000000003</v>
      </c>
      <c r="AC9" s="250">
        <v>0.53100000000000003</v>
      </c>
      <c r="AD9" s="250">
        <v>0.52800000000000002</v>
      </c>
      <c r="AE9" s="250">
        <v>0.53300000000000003</v>
      </c>
      <c r="AF9" s="250">
        <v>0.54</v>
      </c>
      <c r="AG9" s="250">
        <v>0.54100000000000004</v>
      </c>
      <c r="AH9" s="250">
        <v>0.53600000000000003</v>
      </c>
      <c r="AI9" s="250">
        <v>0.52900000000000003</v>
      </c>
      <c r="AJ9" s="250">
        <v>0.52600000000000002</v>
      </c>
      <c r="AK9" s="250">
        <v>0.52100000000000002</v>
      </c>
      <c r="AL9" s="250">
        <v>0.52</v>
      </c>
      <c r="AM9" s="250">
        <v>0.51300000000000001</v>
      </c>
      <c r="AN9" s="250">
        <v>0.51300000000000001</v>
      </c>
      <c r="AO9" s="250">
        <v>0.51100000000000001</v>
      </c>
      <c r="AP9" s="250">
        <v>0.51700000000000002</v>
      </c>
      <c r="AQ9" s="250">
        <v>0.51600000000000001</v>
      </c>
      <c r="AR9" s="250">
        <v>0.51700000000000002</v>
      </c>
      <c r="AS9" s="250">
        <v>0.52300000000000002</v>
      </c>
      <c r="AT9" s="250">
        <v>0.53</v>
      </c>
      <c r="AU9" s="250">
        <v>0.51800000000000002</v>
      </c>
      <c r="AV9" s="250">
        <v>0.51300000000000001</v>
      </c>
      <c r="AW9" s="250">
        <v>0.51500000000000001</v>
      </c>
      <c r="AX9" s="250">
        <v>0.51900000000000002</v>
      </c>
      <c r="AY9" s="250">
        <v>0.52400000000000002</v>
      </c>
      <c r="AZ9" s="250">
        <v>0.53300000000000003</v>
      </c>
      <c r="BA9" s="250">
        <v>0.53</v>
      </c>
      <c r="BB9" s="250">
        <v>0.52900000000000003</v>
      </c>
      <c r="BC9" s="250">
        <v>0.53200000000000003</v>
      </c>
      <c r="BD9" s="250">
        <v>0.53</v>
      </c>
      <c r="BE9" s="250">
        <v>0.53500000000000003</v>
      </c>
      <c r="BF9" s="250">
        <v>0.53500000000000003</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1140</v>
      </c>
      <c r="B10" s="173" t="s">
        <v>1141</v>
      </c>
      <c r="C10" s="250">
        <v>0.17899999999999999</v>
      </c>
      <c r="D10" s="250">
        <v>0.17899999999999999</v>
      </c>
      <c r="E10" s="250">
        <v>0.17899999999999999</v>
      </c>
      <c r="F10" s="250">
        <v>0.17899999999999999</v>
      </c>
      <c r="G10" s="250">
        <v>0.17899999999999999</v>
      </c>
      <c r="H10" s="250">
        <v>0.17899999999999999</v>
      </c>
      <c r="I10" s="250">
        <v>0.17899999999999999</v>
      </c>
      <c r="J10" s="250">
        <v>0.17899999999999999</v>
      </c>
      <c r="K10" s="250">
        <v>0.17899999999999999</v>
      </c>
      <c r="L10" s="250">
        <v>0.17899999999999999</v>
      </c>
      <c r="M10" s="250">
        <v>0.17899999999999999</v>
      </c>
      <c r="N10" s="250">
        <v>0.17899999999999999</v>
      </c>
      <c r="O10" s="250">
        <v>0.16</v>
      </c>
      <c r="P10" s="250">
        <v>0.16</v>
      </c>
      <c r="Q10" s="250">
        <v>0.16</v>
      </c>
      <c r="R10" s="250">
        <v>0.16</v>
      </c>
      <c r="S10" s="250">
        <v>0.16</v>
      </c>
      <c r="T10" s="250">
        <v>0.16</v>
      </c>
      <c r="U10" s="250">
        <v>0.16</v>
      </c>
      <c r="V10" s="250">
        <v>0.16</v>
      </c>
      <c r="W10" s="250">
        <v>0.16</v>
      </c>
      <c r="X10" s="250">
        <v>0.16</v>
      </c>
      <c r="Y10" s="250">
        <v>0.16</v>
      </c>
      <c r="Z10" s="250">
        <v>0.16</v>
      </c>
      <c r="AA10" s="250">
        <v>0.13500000000000001</v>
      </c>
      <c r="AB10" s="250">
        <v>0.13500000000000001</v>
      </c>
      <c r="AC10" s="250">
        <v>0.13500000000000001</v>
      </c>
      <c r="AD10" s="250">
        <v>0.13500000000000001</v>
      </c>
      <c r="AE10" s="250">
        <v>0.13500000000000001</v>
      </c>
      <c r="AF10" s="250">
        <v>0.13500000000000001</v>
      </c>
      <c r="AG10" s="250">
        <v>0.13500000000000001</v>
      </c>
      <c r="AH10" s="250">
        <v>0.13</v>
      </c>
      <c r="AI10" s="250">
        <v>0.13</v>
      </c>
      <c r="AJ10" s="250">
        <v>0.13500000000000001</v>
      </c>
      <c r="AK10" s="250">
        <v>0.13</v>
      </c>
      <c r="AL10" s="250">
        <v>0.13</v>
      </c>
      <c r="AM10" s="250">
        <v>0.13500000000000001</v>
      </c>
      <c r="AN10" s="250">
        <v>0.13500000000000001</v>
      </c>
      <c r="AO10" s="250">
        <v>0.13500000000000001</v>
      </c>
      <c r="AP10" s="250">
        <v>0.13500000000000001</v>
      </c>
      <c r="AQ10" s="250">
        <v>0.13500000000000001</v>
      </c>
      <c r="AR10" s="250">
        <v>0.13</v>
      </c>
      <c r="AS10" s="250">
        <v>0.13500000000000001</v>
      </c>
      <c r="AT10" s="250">
        <v>0.13500000000000001</v>
      </c>
      <c r="AU10" s="250">
        <v>0.13500000000000001</v>
      </c>
      <c r="AV10" s="250">
        <v>0.13500000000000001</v>
      </c>
      <c r="AW10" s="250">
        <v>0.12</v>
      </c>
      <c r="AX10" s="250">
        <v>0.11</v>
      </c>
      <c r="AY10" s="250">
        <v>0.11</v>
      </c>
      <c r="AZ10" s="250">
        <v>0.1</v>
      </c>
      <c r="BA10" s="250">
        <v>0.12</v>
      </c>
      <c r="BB10" s="250">
        <v>0.12</v>
      </c>
      <c r="BC10" s="250">
        <v>0.11</v>
      </c>
      <c r="BD10" s="250">
        <v>0.11</v>
      </c>
      <c r="BE10" s="250">
        <v>0.13500000000000001</v>
      </c>
      <c r="BF10" s="250">
        <v>0.13</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0.215</v>
      </c>
      <c r="D11" s="250">
        <v>0.215</v>
      </c>
      <c r="E11" s="250">
        <v>0.215</v>
      </c>
      <c r="F11" s="250">
        <v>0.20499999999999999</v>
      </c>
      <c r="G11" s="250">
        <v>0.20499999999999999</v>
      </c>
      <c r="H11" s="250">
        <v>0.215</v>
      </c>
      <c r="I11" s="250">
        <v>0.215</v>
      </c>
      <c r="J11" s="250">
        <v>0.215</v>
      </c>
      <c r="K11" s="250">
        <v>0.215</v>
      </c>
      <c r="L11" s="250">
        <v>0.215</v>
      </c>
      <c r="M11" s="250">
        <v>0.215</v>
      </c>
      <c r="N11" s="250">
        <v>0.215</v>
      </c>
      <c r="O11" s="250">
        <v>0.21</v>
      </c>
      <c r="P11" s="250">
        <v>0.21</v>
      </c>
      <c r="Q11" s="250">
        <v>0.21</v>
      </c>
      <c r="R11" s="250">
        <v>0.21</v>
      </c>
      <c r="S11" s="250">
        <v>0.21</v>
      </c>
      <c r="T11" s="250">
        <v>0.21</v>
      </c>
      <c r="U11" s="250">
        <v>0.21</v>
      </c>
      <c r="V11" s="250">
        <v>0.21</v>
      </c>
      <c r="W11" s="250">
        <v>0.21</v>
      </c>
      <c r="X11" s="250">
        <v>0.2</v>
      </c>
      <c r="Y11" s="250">
        <v>0.22</v>
      </c>
      <c r="Z11" s="250">
        <v>0.22</v>
      </c>
      <c r="AA11" s="250">
        <v>0.2</v>
      </c>
      <c r="AB11" s="250">
        <v>0.185</v>
      </c>
      <c r="AC11" s="250">
        <v>0.19</v>
      </c>
      <c r="AD11" s="250">
        <v>0.21</v>
      </c>
      <c r="AE11" s="250">
        <v>0.2</v>
      </c>
      <c r="AF11" s="250">
        <v>0.2</v>
      </c>
      <c r="AG11" s="250">
        <v>0.21</v>
      </c>
      <c r="AH11" s="250">
        <v>0.2</v>
      </c>
      <c r="AI11" s="250">
        <v>0.2</v>
      </c>
      <c r="AJ11" s="250">
        <v>0.2</v>
      </c>
      <c r="AK11" s="250">
        <v>0.19</v>
      </c>
      <c r="AL11" s="250">
        <v>0.2</v>
      </c>
      <c r="AM11" s="250">
        <v>0.2</v>
      </c>
      <c r="AN11" s="250">
        <v>0.2</v>
      </c>
      <c r="AO11" s="250">
        <v>0.2</v>
      </c>
      <c r="AP11" s="250">
        <v>0.19</v>
      </c>
      <c r="AQ11" s="250">
        <v>0.2</v>
      </c>
      <c r="AR11" s="250">
        <v>0.2</v>
      </c>
      <c r="AS11" s="250">
        <v>0.18</v>
      </c>
      <c r="AT11" s="250">
        <v>0.2</v>
      </c>
      <c r="AU11" s="250">
        <v>0.2</v>
      </c>
      <c r="AV11" s="250">
        <v>0.2</v>
      </c>
      <c r="AW11" s="250">
        <v>0.18</v>
      </c>
      <c r="AX11" s="250">
        <v>0.2</v>
      </c>
      <c r="AY11" s="250">
        <v>0.21</v>
      </c>
      <c r="AZ11" s="250">
        <v>0.2</v>
      </c>
      <c r="BA11" s="250">
        <v>0.2</v>
      </c>
      <c r="BB11" s="250">
        <v>0.18</v>
      </c>
      <c r="BC11" s="250">
        <v>0.21</v>
      </c>
      <c r="BD11" s="250">
        <v>0.21</v>
      </c>
      <c r="BE11" s="250">
        <v>0.2</v>
      </c>
      <c r="BF11" s="250">
        <v>0.21</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2.8</v>
      </c>
      <c r="D12" s="250">
        <v>2.8</v>
      </c>
      <c r="E12" s="250">
        <v>2.8</v>
      </c>
      <c r="F12" s="250">
        <v>2.8</v>
      </c>
      <c r="G12" s="250">
        <v>2.8</v>
      </c>
      <c r="H12" s="250">
        <v>2.8</v>
      </c>
      <c r="I12" s="250">
        <v>2.8</v>
      </c>
      <c r="J12" s="250">
        <v>2.8</v>
      </c>
      <c r="K12" s="250">
        <v>2.8</v>
      </c>
      <c r="L12" s="250">
        <v>2.8</v>
      </c>
      <c r="M12" s="250">
        <v>2.8</v>
      </c>
      <c r="N12" s="250">
        <v>2.8</v>
      </c>
      <c r="O12" s="250">
        <v>3.05</v>
      </c>
      <c r="P12" s="250">
        <v>3.2</v>
      </c>
      <c r="Q12" s="250">
        <v>3.5</v>
      </c>
      <c r="R12" s="250">
        <v>3.59</v>
      </c>
      <c r="S12" s="250">
        <v>3.62</v>
      </c>
      <c r="T12" s="250">
        <v>3.63</v>
      </c>
      <c r="U12" s="250">
        <v>3.65</v>
      </c>
      <c r="V12" s="250">
        <v>3.67</v>
      </c>
      <c r="W12" s="250">
        <v>3.69</v>
      </c>
      <c r="X12" s="250">
        <v>3.7</v>
      </c>
      <c r="Y12" s="250">
        <v>3.72</v>
      </c>
      <c r="Z12" s="250">
        <v>3.78</v>
      </c>
      <c r="AA12" s="250">
        <v>3.8</v>
      </c>
      <c r="AB12" s="250">
        <v>3.8</v>
      </c>
      <c r="AC12" s="250">
        <v>3.81</v>
      </c>
      <c r="AD12" s="250">
        <v>3.81</v>
      </c>
      <c r="AE12" s="250">
        <v>3.81</v>
      </c>
      <c r="AF12" s="250">
        <v>3.82</v>
      </c>
      <c r="AG12" s="250">
        <v>3.83</v>
      </c>
      <c r="AH12" s="250">
        <v>3.83</v>
      </c>
      <c r="AI12" s="250">
        <v>3.84</v>
      </c>
      <c r="AJ12" s="250">
        <v>3.85</v>
      </c>
      <c r="AK12" s="250">
        <v>3.84</v>
      </c>
      <c r="AL12" s="250">
        <v>3.83</v>
      </c>
      <c r="AM12" s="250">
        <v>3.84</v>
      </c>
      <c r="AN12" s="250">
        <v>3.835</v>
      </c>
      <c r="AO12" s="250">
        <v>3.8149999999999999</v>
      </c>
      <c r="AP12" s="250">
        <v>3.8250000000000002</v>
      </c>
      <c r="AQ12" s="250">
        <v>3.8050000000000002</v>
      </c>
      <c r="AR12" s="250">
        <v>3.78</v>
      </c>
      <c r="AS12" s="250">
        <v>3.722</v>
      </c>
      <c r="AT12" s="250">
        <v>3.52</v>
      </c>
      <c r="AU12" s="250">
        <v>3.4</v>
      </c>
      <c r="AV12" s="250">
        <v>3.4</v>
      </c>
      <c r="AW12" s="250">
        <v>2.7</v>
      </c>
      <c r="AX12" s="250">
        <v>2.6</v>
      </c>
      <c r="AY12" s="250">
        <v>2.65</v>
      </c>
      <c r="AZ12" s="250">
        <v>2.65</v>
      </c>
      <c r="BA12" s="250">
        <v>2.6</v>
      </c>
      <c r="BB12" s="250">
        <v>2.5</v>
      </c>
      <c r="BC12" s="250">
        <v>2.2999999999999998</v>
      </c>
      <c r="BD12" s="250">
        <v>2.2000000000000002</v>
      </c>
      <c r="BE12" s="250">
        <v>2.1</v>
      </c>
      <c r="BF12" s="250">
        <v>2.1</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3.45</v>
      </c>
      <c r="D13" s="250">
        <v>3.3</v>
      </c>
      <c r="E13" s="250">
        <v>3.7</v>
      </c>
      <c r="F13" s="250">
        <v>3.75</v>
      </c>
      <c r="G13" s="250">
        <v>3.9</v>
      </c>
      <c r="H13" s="250">
        <v>4.25</v>
      </c>
      <c r="I13" s="250">
        <v>4.3</v>
      </c>
      <c r="J13" s="250">
        <v>4.2</v>
      </c>
      <c r="K13" s="250">
        <v>4.4000000000000004</v>
      </c>
      <c r="L13" s="250">
        <v>4.25</v>
      </c>
      <c r="M13" s="250">
        <v>4.4000000000000004</v>
      </c>
      <c r="N13" s="250">
        <v>4.4000000000000004</v>
      </c>
      <c r="O13" s="250">
        <v>4.45</v>
      </c>
      <c r="P13" s="250">
        <v>4.2</v>
      </c>
      <c r="Q13" s="250">
        <v>4.2</v>
      </c>
      <c r="R13" s="250">
        <v>4.45</v>
      </c>
      <c r="S13" s="250">
        <v>4.33</v>
      </c>
      <c r="T13" s="250">
        <v>4.38</v>
      </c>
      <c r="U13" s="250">
        <v>4.3899999999999997</v>
      </c>
      <c r="V13" s="250">
        <v>4.4349999999999996</v>
      </c>
      <c r="W13" s="250">
        <v>4.4550000000000001</v>
      </c>
      <c r="X13" s="250">
        <v>4.54</v>
      </c>
      <c r="Y13" s="250">
        <v>4.62</v>
      </c>
      <c r="Z13" s="250">
        <v>4.66</v>
      </c>
      <c r="AA13" s="250">
        <v>4.54</v>
      </c>
      <c r="AB13" s="250">
        <v>4.42</v>
      </c>
      <c r="AC13" s="250">
        <v>4.4050000000000002</v>
      </c>
      <c r="AD13" s="250">
        <v>4.4000000000000004</v>
      </c>
      <c r="AE13" s="250">
        <v>4.45</v>
      </c>
      <c r="AF13" s="250">
        <v>4.4649999999999999</v>
      </c>
      <c r="AG13" s="250">
        <v>4.4749999999999996</v>
      </c>
      <c r="AH13" s="250">
        <v>4.5</v>
      </c>
      <c r="AI13" s="250">
        <v>4.54</v>
      </c>
      <c r="AJ13" s="250">
        <v>4.3899999999999997</v>
      </c>
      <c r="AK13" s="250">
        <v>4.32</v>
      </c>
      <c r="AL13" s="250">
        <v>4.38</v>
      </c>
      <c r="AM13" s="250">
        <v>4.43</v>
      </c>
      <c r="AN13" s="250">
        <v>4.47</v>
      </c>
      <c r="AO13" s="250">
        <v>4.4800000000000004</v>
      </c>
      <c r="AP13" s="250">
        <v>4.4400000000000004</v>
      </c>
      <c r="AQ13" s="250">
        <v>4.49</v>
      </c>
      <c r="AR13" s="250">
        <v>4.5739999999999998</v>
      </c>
      <c r="AS13" s="250">
        <v>4.6040000000000001</v>
      </c>
      <c r="AT13" s="250">
        <v>4.6749999999999998</v>
      </c>
      <c r="AU13" s="250">
        <v>4.7</v>
      </c>
      <c r="AV13" s="250">
        <v>4.7300000000000004</v>
      </c>
      <c r="AW13" s="250">
        <v>4.7699999999999996</v>
      </c>
      <c r="AX13" s="250">
        <v>4.8</v>
      </c>
      <c r="AY13" s="250">
        <v>4.8499999999999996</v>
      </c>
      <c r="AZ13" s="250">
        <v>4.78</v>
      </c>
      <c r="BA13" s="250">
        <v>4.62</v>
      </c>
      <c r="BB13" s="250">
        <v>4.7</v>
      </c>
      <c r="BC13" s="250">
        <v>4.8</v>
      </c>
      <c r="BD13" s="250">
        <v>4.7</v>
      </c>
      <c r="BE13" s="250">
        <v>4.7</v>
      </c>
      <c r="BF13" s="250">
        <v>4.75</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2.7</v>
      </c>
      <c r="D14" s="250">
        <v>2.7</v>
      </c>
      <c r="E14" s="250">
        <v>2.7</v>
      </c>
      <c r="F14" s="250">
        <v>2.72</v>
      </c>
      <c r="G14" s="250">
        <v>2.73</v>
      </c>
      <c r="H14" s="250">
        <v>2.73</v>
      </c>
      <c r="I14" s="250">
        <v>2.76</v>
      </c>
      <c r="J14" s="250">
        <v>2.8</v>
      </c>
      <c r="K14" s="250">
        <v>2.8</v>
      </c>
      <c r="L14" s="250">
        <v>2.75</v>
      </c>
      <c r="M14" s="250">
        <v>2.8</v>
      </c>
      <c r="N14" s="250">
        <v>2.85</v>
      </c>
      <c r="O14" s="250">
        <v>2.9</v>
      </c>
      <c r="P14" s="250">
        <v>2.86</v>
      </c>
      <c r="Q14" s="250">
        <v>2.88</v>
      </c>
      <c r="R14" s="250">
        <v>2.65</v>
      </c>
      <c r="S14" s="250">
        <v>2.86</v>
      </c>
      <c r="T14" s="250">
        <v>2.86</v>
      </c>
      <c r="U14" s="250">
        <v>2.9</v>
      </c>
      <c r="V14" s="250">
        <v>2.91</v>
      </c>
      <c r="W14" s="250">
        <v>2.91</v>
      </c>
      <c r="X14" s="250">
        <v>2.91</v>
      </c>
      <c r="Y14" s="250">
        <v>2.92</v>
      </c>
      <c r="Z14" s="250">
        <v>2.92</v>
      </c>
      <c r="AA14" s="250">
        <v>2.78</v>
      </c>
      <c r="AB14" s="250">
        <v>2.72</v>
      </c>
      <c r="AC14" s="250">
        <v>2.71</v>
      </c>
      <c r="AD14" s="250">
        <v>2.71</v>
      </c>
      <c r="AE14" s="250">
        <v>2.71</v>
      </c>
      <c r="AF14" s="250">
        <v>2.72</v>
      </c>
      <c r="AG14" s="250">
        <v>2.71</v>
      </c>
      <c r="AH14" s="250">
        <v>2.71</v>
      </c>
      <c r="AI14" s="250">
        <v>2.73</v>
      </c>
      <c r="AJ14" s="250">
        <v>2.74</v>
      </c>
      <c r="AK14" s="250">
        <v>2.71</v>
      </c>
      <c r="AL14" s="250">
        <v>2.7</v>
      </c>
      <c r="AM14" s="250">
        <v>2.71</v>
      </c>
      <c r="AN14" s="250">
        <v>2.71</v>
      </c>
      <c r="AO14" s="250">
        <v>2.72</v>
      </c>
      <c r="AP14" s="250">
        <v>2.71</v>
      </c>
      <c r="AQ14" s="250">
        <v>2.71</v>
      </c>
      <c r="AR14" s="250">
        <v>2.72</v>
      </c>
      <c r="AS14" s="250">
        <v>2.8</v>
      </c>
      <c r="AT14" s="250">
        <v>2.8</v>
      </c>
      <c r="AU14" s="250">
        <v>2.8</v>
      </c>
      <c r="AV14" s="250">
        <v>2.8</v>
      </c>
      <c r="AW14" s="250">
        <v>2.8</v>
      </c>
      <c r="AX14" s="250">
        <v>2.8</v>
      </c>
      <c r="AY14" s="250">
        <v>2.75</v>
      </c>
      <c r="AZ14" s="250">
        <v>2.75</v>
      </c>
      <c r="BA14" s="250">
        <v>2.72</v>
      </c>
      <c r="BB14" s="250">
        <v>2.72</v>
      </c>
      <c r="BC14" s="250">
        <v>2.72</v>
      </c>
      <c r="BD14" s="250">
        <v>2.72</v>
      </c>
      <c r="BE14" s="250">
        <v>2.7</v>
      </c>
      <c r="BF14" s="250">
        <v>2.7</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0.47499999999999998</v>
      </c>
      <c r="F15" s="250">
        <v>0.505</v>
      </c>
      <c r="G15" s="250">
        <v>0.43</v>
      </c>
      <c r="H15" s="250">
        <v>0.41</v>
      </c>
      <c r="I15" s="250">
        <v>0.4</v>
      </c>
      <c r="J15" s="250">
        <v>0.36</v>
      </c>
      <c r="K15" s="250">
        <v>0.375</v>
      </c>
      <c r="L15" s="250">
        <v>0.41499999999999998</v>
      </c>
      <c r="M15" s="250">
        <v>0.375</v>
      </c>
      <c r="N15" s="250">
        <v>0.37</v>
      </c>
      <c r="O15" s="250">
        <v>0.37</v>
      </c>
      <c r="P15" s="250">
        <v>0.36</v>
      </c>
      <c r="Q15" s="250">
        <v>0.32</v>
      </c>
      <c r="R15" s="250">
        <v>0.33</v>
      </c>
      <c r="S15" s="250">
        <v>0.28499999999999998</v>
      </c>
      <c r="T15" s="250">
        <v>0.33</v>
      </c>
      <c r="U15" s="250">
        <v>0.31</v>
      </c>
      <c r="V15" s="250">
        <v>0.25</v>
      </c>
      <c r="W15" s="250">
        <v>0.31</v>
      </c>
      <c r="X15" s="250">
        <v>0.55000000000000004</v>
      </c>
      <c r="Y15" s="250">
        <v>0.57999999999999996</v>
      </c>
      <c r="Z15" s="250">
        <v>0.62</v>
      </c>
      <c r="AA15" s="250">
        <v>0.68</v>
      </c>
      <c r="AB15" s="250">
        <v>0.69</v>
      </c>
      <c r="AC15" s="250">
        <v>0.59</v>
      </c>
      <c r="AD15" s="250">
        <v>0.53500000000000003</v>
      </c>
      <c r="AE15" s="250">
        <v>0.78</v>
      </c>
      <c r="AF15" s="250">
        <v>0.85</v>
      </c>
      <c r="AG15" s="250">
        <v>1.0049999999999999</v>
      </c>
      <c r="AH15" s="250">
        <v>0.89</v>
      </c>
      <c r="AI15" s="250">
        <v>0.92500000000000004</v>
      </c>
      <c r="AJ15" s="250">
        <v>0.96</v>
      </c>
      <c r="AK15" s="250">
        <v>0.98</v>
      </c>
      <c r="AL15" s="250">
        <v>0.92</v>
      </c>
      <c r="AM15" s="250">
        <v>1.0149999999999999</v>
      </c>
      <c r="AN15" s="250">
        <v>0.99</v>
      </c>
      <c r="AO15" s="250">
        <v>0.98499999999999999</v>
      </c>
      <c r="AP15" s="250">
        <v>1.0049999999999999</v>
      </c>
      <c r="AQ15" s="250">
        <v>0.99</v>
      </c>
      <c r="AR15" s="250">
        <v>0.75</v>
      </c>
      <c r="AS15" s="250">
        <v>0.65500000000000003</v>
      </c>
      <c r="AT15" s="250">
        <v>0.99</v>
      </c>
      <c r="AU15" s="250">
        <v>1.08</v>
      </c>
      <c r="AV15" s="250">
        <v>1.08</v>
      </c>
      <c r="AW15" s="250">
        <v>1.1299999999999999</v>
      </c>
      <c r="AX15" s="250">
        <v>0.88</v>
      </c>
      <c r="AY15" s="250">
        <v>0.83</v>
      </c>
      <c r="AZ15" s="250">
        <v>0.86</v>
      </c>
      <c r="BA15" s="250">
        <v>1.0900000000000001</v>
      </c>
      <c r="BB15" s="250">
        <v>1.17</v>
      </c>
      <c r="BC15" s="250">
        <v>1.1599999999999999</v>
      </c>
      <c r="BD15" s="250">
        <v>1.1000000000000001</v>
      </c>
      <c r="BE15" s="250">
        <v>1.125</v>
      </c>
      <c r="BF15" s="250">
        <v>1.085</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v>
      </c>
      <c r="D16" s="250">
        <v>1.79</v>
      </c>
      <c r="E16" s="250">
        <v>1.738</v>
      </c>
      <c r="F16" s="250">
        <v>1.74</v>
      </c>
      <c r="G16" s="250">
        <v>1.7250000000000001</v>
      </c>
      <c r="H16" s="250">
        <v>1.62</v>
      </c>
      <c r="I16" s="250">
        <v>1.79</v>
      </c>
      <c r="J16" s="250">
        <v>1.754</v>
      </c>
      <c r="K16" s="250">
        <v>1.77</v>
      </c>
      <c r="L16" s="250">
        <v>1.804</v>
      </c>
      <c r="M16" s="250">
        <v>1.831</v>
      </c>
      <c r="N16" s="250">
        <v>1.744</v>
      </c>
      <c r="O16" s="250">
        <v>1.825</v>
      </c>
      <c r="P16" s="250">
        <v>1.78</v>
      </c>
      <c r="Q16" s="250">
        <v>1.579</v>
      </c>
      <c r="R16" s="250">
        <v>1.57</v>
      </c>
      <c r="S16" s="250">
        <v>1.3089999999999999</v>
      </c>
      <c r="T16" s="250">
        <v>1.4350000000000001</v>
      </c>
      <c r="U16" s="250">
        <v>1.34</v>
      </c>
      <c r="V16" s="250">
        <v>1.21</v>
      </c>
      <c r="W16" s="250">
        <v>1.27</v>
      </c>
      <c r="X16" s="250">
        <v>1.41</v>
      </c>
      <c r="Y16" s="250">
        <v>1.5</v>
      </c>
      <c r="Z16" s="250">
        <v>1.35</v>
      </c>
      <c r="AA16" s="250">
        <v>1.39</v>
      </c>
      <c r="AB16" s="250">
        <v>1.43</v>
      </c>
      <c r="AC16" s="250">
        <v>1.33</v>
      </c>
      <c r="AD16" s="250">
        <v>1.38</v>
      </c>
      <c r="AE16" s="250">
        <v>1.52</v>
      </c>
      <c r="AF16" s="250">
        <v>1.56</v>
      </c>
      <c r="AG16" s="250">
        <v>1.655</v>
      </c>
      <c r="AH16" s="250">
        <v>1.68</v>
      </c>
      <c r="AI16" s="250">
        <v>1.7050000000000001</v>
      </c>
      <c r="AJ16" s="250">
        <v>1.69</v>
      </c>
      <c r="AK16" s="250">
        <v>1.73</v>
      </c>
      <c r="AL16" s="250">
        <v>1.7549999999999999</v>
      </c>
      <c r="AM16" s="250">
        <v>1.75</v>
      </c>
      <c r="AN16" s="250">
        <v>1.72</v>
      </c>
      <c r="AO16" s="250">
        <v>1.69</v>
      </c>
      <c r="AP16" s="250">
        <v>1.67</v>
      </c>
      <c r="AQ16" s="250">
        <v>1.49</v>
      </c>
      <c r="AR16" s="250">
        <v>1.42</v>
      </c>
      <c r="AS16" s="250">
        <v>1.47</v>
      </c>
      <c r="AT16" s="250">
        <v>1.54</v>
      </c>
      <c r="AU16" s="250">
        <v>1.64</v>
      </c>
      <c r="AV16" s="250">
        <v>1.6</v>
      </c>
      <c r="AW16" s="250">
        <v>1.59</v>
      </c>
      <c r="AX16" s="250">
        <v>1.62</v>
      </c>
      <c r="AY16" s="250">
        <v>1.55</v>
      </c>
      <c r="AZ16" s="250">
        <v>1.58</v>
      </c>
      <c r="BA16" s="250">
        <v>1.61</v>
      </c>
      <c r="BB16" s="250">
        <v>1.68</v>
      </c>
      <c r="BC16" s="250">
        <v>1.58</v>
      </c>
      <c r="BD16" s="250">
        <v>1.65</v>
      </c>
      <c r="BE16" s="250">
        <v>1.6</v>
      </c>
      <c r="BF16" s="250">
        <v>1.67</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9.6</v>
      </c>
      <c r="D17" s="250">
        <v>9.6999999999999993</v>
      </c>
      <c r="E17" s="250">
        <v>10.1</v>
      </c>
      <c r="F17" s="250">
        <v>10.1</v>
      </c>
      <c r="G17" s="250">
        <v>10.3</v>
      </c>
      <c r="H17" s="250">
        <v>10.45</v>
      </c>
      <c r="I17" s="250">
        <v>10.36</v>
      </c>
      <c r="J17" s="250">
        <v>10.25</v>
      </c>
      <c r="K17" s="250">
        <v>10.25</v>
      </c>
      <c r="L17" s="250">
        <v>10.199999999999999</v>
      </c>
      <c r="M17" s="250">
        <v>10.1</v>
      </c>
      <c r="N17" s="250">
        <v>10.1</v>
      </c>
      <c r="O17" s="250">
        <v>10.199999999999999</v>
      </c>
      <c r="P17" s="250">
        <v>10.199999999999999</v>
      </c>
      <c r="Q17" s="250">
        <v>10.199999999999999</v>
      </c>
      <c r="R17" s="250">
        <v>10.199999999999999</v>
      </c>
      <c r="S17" s="250">
        <v>10.3</v>
      </c>
      <c r="T17" s="250">
        <v>10.5</v>
      </c>
      <c r="U17" s="250">
        <v>10.63</v>
      </c>
      <c r="V17" s="250">
        <v>10.6</v>
      </c>
      <c r="W17" s="250">
        <v>10.56</v>
      </c>
      <c r="X17" s="250">
        <v>10.55</v>
      </c>
      <c r="Y17" s="250">
        <v>10.6</v>
      </c>
      <c r="Z17" s="250">
        <v>10.5</v>
      </c>
      <c r="AA17" s="250">
        <v>9.98</v>
      </c>
      <c r="AB17" s="250">
        <v>10</v>
      </c>
      <c r="AC17" s="250">
        <v>9.9499999999999993</v>
      </c>
      <c r="AD17" s="250">
        <v>9.98</v>
      </c>
      <c r="AE17" s="250">
        <v>10.050000000000001</v>
      </c>
      <c r="AF17" s="250">
        <v>10.25</v>
      </c>
      <c r="AG17" s="250">
        <v>10.199999999999999</v>
      </c>
      <c r="AH17" s="250">
        <v>10.14</v>
      </c>
      <c r="AI17" s="250">
        <v>10.19</v>
      </c>
      <c r="AJ17" s="250">
        <v>10.16</v>
      </c>
      <c r="AK17" s="250">
        <v>10.130000000000001</v>
      </c>
      <c r="AL17" s="250">
        <v>10.06</v>
      </c>
      <c r="AM17" s="250">
        <v>10.16</v>
      </c>
      <c r="AN17" s="250">
        <v>10.1</v>
      </c>
      <c r="AO17" s="250">
        <v>10.050000000000001</v>
      </c>
      <c r="AP17" s="250">
        <v>10.06</v>
      </c>
      <c r="AQ17" s="250">
        <v>10.119999999999999</v>
      </c>
      <c r="AR17" s="250">
        <v>10.42</v>
      </c>
      <c r="AS17" s="250">
        <v>10.48</v>
      </c>
      <c r="AT17" s="250">
        <v>10.42</v>
      </c>
      <c r="AU17" s="250">
        <v>10.52</v>
      </c>
      <c r="AV17" s="250">
        <v>10.72</v>
      </c>
      <c r="AW17" s="250">
        <v>11</v>
      </c>
      <c r="AX17" s="250">
        <v>10.5</v>
      </c>
      <c r="AY17" s="250">
        <v>10.050000000000001</v>
      </c>
      <c r="AZ17" s="250">
        <v>10.1</v>
      </c>
      <c r="BA17" s="250">
        <v>9.85</v>
      </c>
      <c r="BB17" s="250">
        <v>9.85</v>
      </c>
      <c r="BC17" s="250">
        <v>9.9</v>
      </c>
      <c r="BD17" s="250">
        <v>10</v>
      </c>
      <c r="BE17" s="250">
        <v>9.75</v>
      </c>
      <c r="BF17" s="250">
        <v>9.85</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2.84</v>
      </c>
      <c r="D18" s="250">
        <v>2.85</v>
      </c>
      <c r="E18" s="250">
        <v>2.86</v>
      </c>
      <c r="F18" s="250">
        <v>2.89</v>
      </c>
      <c r="G18" s="250">
        <v>2.9</v>
      </c>
      <c r="H18" s="250">
        <v>2.91</v>
      </c>
      <c r="I18" s="250">
        <v>2.91</v>
      </c>
      <c r="J18" s="250">
        <v>2.92</v>
      </c>
      <c r="K18" s="250">
        <v>2.92</v>
      </c>
      <c r="L18" s="250">
        <v>2.93</v>
      </c>
      <c r="M18" s="250">
        <v>2.92</v>
      </c>
      <c r="N18" s="250">
        <v>2.94</v>
      </c>
      <c r="O18" s="250">
        <v>2.9849999999999999</v>
      </c>
      <c r="P18" s="250">
        <v>2.7650000000000001</v>
      </c>
      <c r="Q18" s="250">
        <v>2.79</v>
      </c>
      <c r="R18" s="250">
        <v>2.8</v>
      </c>
      <c r="S18" s="250">
        <v>2.98</v>
      </c>
      <c r="T18" s="250">
        <v>3.01</v>
      </c>
      <c r="U18" s="250">
        <v>3.03</v>
      </c>
      <c r="V18" s="250">
        <v>3.06</v>
      </c>
      <c r="W18" s="250">
        <v>3.09</v>
      </c>
      <c r="X18" s="250">
        <v>3.07</v>
      </c>
      <c r="Y18" s="250">
        <v>3.1</v>
      </c>
      <c r="Z18" s="250">
        <v>3.1</v>
      </c>
      <c r="AA18" s="250">
        <v>2.94</v>
      </c>
      <c r="AB18" s="250">
        <v>2.92</v>
      </c>
      <c r="AC18" s="250">
        <v>2.9</v>
      </c>
      <c r="AD18" s="250">
        <v>2.88</v>
      </c>
      <c r="AE18" s="250">
        <v>2.9</v>
      </c>
      <c r="AF18" s="250">
        <v>2.92</v>
      </c>
      <c r="AG18" s="250">
        <v>2.92</v>
      </c>
      <c r="AH18" s="250">
        <v>2.92</v>
      </c>
      <c r="AI18" s="250">
        <v>2.92</v>
      </c>
      <c r="AJ18" s="250">
        <v>2.91</v>
      </c>
      <c r="AK18" s="250">
        <v>2.88</v>
      </c>
      <c r="AL18" s="250">
        <v>2.9</v>
      </c>
      <c r="AM18" s="250">
        <v>2.91</v>
      </c>
      <c r="AN18" s="250">
        <v>2.87</v>
      </c>
      <c r="AO18" s="250">
        <v>2.85</v>
      </c>
      <c r="AP18" s="250">
        <v>2.86</v>
      </c>
      <c r="AQ18" s="250">
        <v>2.84</v>
      </c>
      <c r="AR18" s="250">
        <v>2.88</v>
      </c>
      <c r="AS18" s="250">
        <v>2.91</v>
      </c>
      <c r="AT18" s="250">
        <v>2.95</v>
      </c>
      <c r="AU18" s="250">
        <v>2.95</v>
      </c>
      <c r="AV18" s="250">
        <v>3</v>
      </c>
      <c r="AW18" s="250">
        <v>3.14</v>
      </c>
      <c r="AX18" s="250">
        <v>3.18</v>
      </c>
      <c r="AY18" s="250">
        <v>3.1</v>
      </c>
      <c r="AZ18" s="250">
        <v>3.15</v>
      </c>
      <c r="BA18" s="250">
        <v>3.1</v>
      </c>
      <c r="BB18" s="250">
        <v>3.1</v>
      </c>
      <c r="BC18" s="250">
        <v>3.1</v>
      </c>
      <c r="BD18" s="250">
        <v>3.15</v>
      </c>
      <c r="BE18" s="250">
        <v>3.1</v>
      </c>
      <c r="BF18" s="250">
        <v>3.15</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2.4</v>
      </c>
      <c r="D19" s="250">
        <v>2.4</v>
      </c>
      <c r="E19" s="250">
        <v>2.4</v>
      </c>
      <c r="F19" s="250">
        <v>2.4</v>
      </c>
      <c r="G19" s="250">
        <v>2.4</v>
      </c>
      <c r="H19" s="250">
        <v>2.4</v>
      </c>
      <c r="I19" s="250">
        <v>2.4</v>
      </c>
      <c r="J19" s="250">
        <v>2.4</v>
      </c>
      <c r="K19" s="250">
        <v>2.4</v>
      </c>
      <c r="L19" s="250">
        <v>2.4</v>
      </c>
      <c r="M19" s="250">
        <v>2.4</v>
      </c>
      <c r="N19" s="250">
        <v>2.4</v>
      </c>
      <c r="O19" s="250">
        <v>2.2999999999999998</v>
      </c>
      <c r="P19" s="250">
        <v>2.2999999999999998</v>
      </c>
      <c r="Q19" s="250">
        <v>2.2999999999999998</v>
      </c>
      <c r="R19" s="250">
        <v>2.2999999999999998</v>
      </c>
      <c r="S19" s="250">
        <v>2.2000000000000002</v>
      </c>
      <c r="T19" s="250">
        <v>2.1800000000000002</v>
      </c>
      <c r="U19" s="250">
        <v>2.12</v>
      </c>
      <c r="V19" s="250">
        <v>2.11</v>
      </c>
      <c r="W19" s="250">
        <v>2.1</v>
      </c>
      <c r="X19" s="250">
        <v>2.09</v>
      </c>
      <c r="Y19" s="250">
        <v>2.08</v>
      </c>
      <c r="Z19" s="250">
        <v>2.0499999999999998</v>
      </c>
      <c r="AA19" s="250">
        <v>2</v>
      </c>
      <c r="AB19" s="250">
        <v>1.99</v>
      </c>
      <c r="AC19" s="250">
        <v>1.99</v>
      </c>
      <c r="AD19" s="250">
        <v>1.98</v>
      </c>
      <c r="AE19" s="250">
        <v>1.98</v>
      </c>
      <c r="AF19" s="250">
        <v>1.96</v>
      </c>
      <c r="AG19" s="250">
        <v>1.96</v>
      </c>
      <c r="AH19" s="250">
        <v>1.9550000000000001</v>
      </c>
      <c r="AI19" s="250">
        <v>1.94</v>
      </c>
      <c r="AJ19" s="250">
        <v>1.89</v>
      </c>
      <c r="AK19" s="250">
        <v>1.82</v>
      </c>
      <c r="AL19" s="250">
        <v>1.64</v>
      </c>
      <c r="AM19" s="250">
        <v>1.64</v>
      </c>
      <c r="AN19" s="250">
        <v>1.6</v>
      </c>
      <c r="AO19" s="250">
        <v>1.56</v>
      </c>
      <c r="AP19" s="250">
        <v>1.53</v>
      </c>
      <c r="AQ19" s="250">
        <v>1.5</v>
      </c>
      <c r="AR19" s="250">
        <v>1.44</v>
      </c>
      <c r="AS19" s="250">
        <v>1.405</v>
      </c>
      <c r="AT19" s="250">
        <v>1.36</v>
      </c>
      <c r="AU19" s="250">
        <v>1.3260000000000001</v>
      </c>
      <c r="AV19" s="250">
        <v>1.296</v>
      </c>
      <c r="AW19" s="250">
        <v>1.276</v>
      </c>
      <c r="AX19" s="250">
        <v>1.246</v>
      </c>
      <c r="AY19" s="250">
        <v>1.216</v>
      </c>
      <c r="AZ19" s="250">
        <v>1.0860000000000001</v>
      </c>
      <c r="BA19" s="250">
        <v>0.84</v>
      </c>
      <c r="BB19" s="250">
        <v>0.83</v>
      </c>
      <c r="BC19" s="250">
        <v>0.75</v>
      </c>
      <c r="BD19" s="250">
        <v>0.8</v>
      </c>
      <c r="BE19" s="250">
        <v>0.8</v>
      </c>
      <c r="BF19" s="250">
        <v>0.75</v>
      </c>
      <c r="BG19" s="250" t="s">
        <v>1426</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30.064392999999999</v>
      </c>
      <c r="D20" s="250">
        <v>29.958182000000001</v>
      </c>
      <c r="E20" s="250">
        <v>30.790761</v>
      </c>
      <c r="F20" s="250">
        <v>30.939561999999999</v>
      </c>
      <c r="G20" s="250">
        <v>31.184722000000001</v>
      </c>
      <c r="H20" s="250">
        <v>31.633790999999999</v>
      </c>
      <c r="I20" s="250">
        <v>31.838521</v>
      </c>
      <c r="J20" s="250">
        <v>31.624684999999999</v>
      </c>
      <c r="K20" s="250">
        <v>31.755617999999998</v>
      </c>
      <c r="L20" s="250">
        <v>31.529555999999999</v>
      </c>
      <c r="M20" s="250">
        <v>31.653449999999999</v>
      </c>
      <c r="N20" s="250">
        <v>31.637356</v>
      </c>
      <c r="O20" s="250">
        <v>32.023541999999999</v>
      </c>
      <c r="P20" s="250">
        <v>31.605530000000002</v>
      </c>
      <c r="Q20" s="250">
        <v>31.711545000000001</v>
      </c>
      <c r="R20" s="250">
        <v>31.821058000000001</v>
      </c>
      <c r="S20" s="250">
        <v>31.847351</v>
      </c>
      <c r="T20" s="250">
        <v>32.275463000000002</v>
      </c>
      <c r="U20" s="250">
        <v>32.354995000000002</v>
      </c>
      <c r="V20" s="250">
        <v>32.232742999999999</v>
      </c>
      <c r="W20" s="250">
        <v>32.295520000000003</v>
      </c>
      <c r="X20" s="250">
        <v>32.551327000000001</v>
      </c>
      <c r="Y20" s="250">
        <v>32.935315000000003</v>
      </c>
      <c r="Z20" s="250">
        <v>32.793708000000002</v>
      </c>
      <c r="AA20" s="250">
        <v>31.846</v>
      </c>
      <c r="AB20" s="250">
        <v>31.727</v>
      </c>
      <c r="AC20" s="250">
        <v>31.346</v>
      </c>
      <c r="AD20" s="250">
        <v>31.423999999999999</v>
      </c>
      <c r="AE20" s="250">
        <v>31.931999999999999</v>
      </c>
      <c r="AF20" s="250">
        <v>32.369999999999997</v>
      </c>
      <c r="AG20" s="250">
        <v>32.591000000000001</v>
      </c>
      <c r="AH20" s="250">
        <v>32.453000000000003</v>
      </c>
      <c r="AI20" s="250">
        <v>32.594000000000001</v>
      </c>
      <c r="AJ20" s="250">
        <v>32.396000000000001</v>
      </c>
      <c r="AK20" s="250">
        <v>32.131999999999998</v>
      </c>
      <c r="AL20" s="250">
        <v>31.997</v>
      </c>
      <c r="AM20" s="250">
        <v>32.268999999999998</v>
      </c>
      <c r="AN20" s="250">
        <v>32.098999999999997</v>
      </c>
      <c r="AO20" s="250">
        <v>31.92</v>
      </c>
      <c r="AP20" s="250">
        <v>31.86</v>
      </c>
      <c r="AQ20" s="250">
        <v>31.744</v>
      </c>
      <c r="AR20" s="250">
        <v>31.745999999999999</v>
      </c>
      <c r="AS20" s="250">
        <v>31.809000000000001</v>
      </c>
      <c r="AT20" s="250">
        <v>32.06</v>
      </c>
      <c r="AU20" s="250">
        <v>32.183999999999997</v>
      </c>
      <c r="AV20" s="250">
        <v>32.353999999999999</v>
      </c>
      <c r="AW20" s="250">
        <v>32.110999999999997</v>
      </c>
      <c r="AX20" s="250">
        <v>31.335000000000001</v>
      </c>
      <c r="AY20" s="250">
        <v>30.68</v>
      </c>
      <c r="AZ20" s="250">
        <v>30.623999999999999</v>
      </c>
      <c r="BA20" s="250">
        <v>30.125</v>
      </c>
      <c r="BB20" s="250">
        <v>30.184000000000001</v>
      </c>
      <c r="BC20" s="250">
        <v>29.966999999999999</v>
      </c>
      <c r="BD20" s="250">
        <v>29.905000000000001</v>
      </c>
      <c r="BE20" s="250">
        <v>29.48</v>
      </c>
      <c r="BF20" s="250">
        <v>29.704999999999998</v>
      </c>
      <c r="BG20" s="403">
        <v>30.085197999999998</v>
      </c>
      <c r="BH20" s="403">
        <v>29.942685999999998</v>
      </c>
      <c r="BI20" s="403">
        <v>29.895489000000001</v>
      </c>
      <c r="BJ20" s="403">
        <v>29.856269999999999</v>
      </c>
      <c r="BK20" s="403">
        <v>29.642828999999999</v>
      </c>
      <c r="BL20" s="403">
        <v>29.541640999999998</v>
      </c>
      <c r="BM20" s="403">
        <v>29.520465000000002</v>
      </c>
      <c r="BN20" s="403">
        <v>29.508794000000002</v>
      </c>
      <c r="BO20" s="403">
        <v>29.592139</v>
      </c>
      <c r="BP20" s="403">
        <v>29.680501</v>
      </c>
      <c r="BQ20" s="403">
        <v>29.793879</v>
      </c>
      <c r="BR20" s="403">
        <v>29.787274</v>
      </c>
      <c r="BS20" s="403">
        <v>29.672684</v>
      </c>
      <c r="BT20" s="403">
        <v>29.563110000000002</v>
      </c>
      <c r="BU20" s="403">
        <v>29.443553000000001</v>
      </c>
      <c r="BV20" s="403">
        <v>29.434010000000001</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485"/>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5.2411619363000002</v>
      </c>
      <c r="D22" s="250">
        <v>5.2214265968999998</v>
      </c>
      <c r="E22" s="250">
        <v>5.1862608656999996</v>
      </c>
      <c r="F22" s="250">
        <v>5.2369133739000002</v>
      </c>
      <c r="G22" s="250">
        <v>5.2979772974000001</v>
      </c>
      <c r="H22" s="250">
        <v>5.1147239250999998</v>
      </c>
      <c r="I22" s="250">
        <v>5.1731375397999999</v>
      </c>
      <c r="J22" s="250">
        <v>4.9855341129999999</v>
      </c>
      <c r="K22" s="250">
        <v>5.2339278209</v>
      </c>
      <c r="L22" s="250">
        <v>5.2149086494999999</v>
      </c>
      <c r="M22" s="250">
        <v>5.1962962448000001</v>
      </c>
      <c r="N22" s="250">
        <v>5.1917875531000002</v>
      </c>
      <c r="O22" s="250">
        <v>5.2322259293000002</v>
      </c>
      <c r="P22" s="250">
        <v>5.1812522231000004</v>
      </c>
      <c r="Q22" s="250">
        <v>5.3270457904999997</v>
      </c>
      <c r="R22" s="250">
        <v>5.3080938288999997</v>
      </c>
      <c r="S22" s="250">
        <v>5.1558544725999997</v>
      </c>
      <c r="T22" s="250">
        <v>5.1544153673000004</v>
      </c>
      <c r="U22" s="250">
        <v>5.2733932817999998</v>
      </c>
      <c r="V22" s="250">
        <v>5.2710127582000004</v>
      </c>
      <c r="W22" s="250">
        <v>5.2225808459999996</v>
      </c>
      <c r="X22" s="250">
        <v>5.2860507522000004</v>
      </c>
      <c r="Y22" s="250">
        <v>5.3721960944999996</v>
      </c>
      <c r="Z22" s="250">
        <v>5.2552883383999998</v>
      </c>
      <c r="AA22" s="250">
        <v>5.4146233731000004</v>
      </c>
      <c r="AB22" s="250">
        <v>5.3337048620000003</v>
      </c>
      <c r="AC22" s="250">
        <v>5.2227913590000004</v>
      </c>
      <c r="AD22" s="250">
        <v>5.3557423429000002</v>
      </c>
      <c r="AE22" s="250">
        <v>5.3309157780999996</v>
      </c>
      <c r="AF22" s="250">
        <v>5.2889109274999999</v>
      </c>
      <c r="AG22" s="250">
        <v>5.3033611030000003</v>
      </c>
      <c r="AH22" s="250">
        <v>5.2352022239</v>
      </c>
      <c r="AI22" s="250">
        <v>5.2530434888000004</v>
      </c>
      <c r="AJ22" s="250">
        <v>5.1861060205999996</v>
      </c>
      <c r="AK22" s="250">
        <v>5.2889095972</v>
      </c>
      <c r="AL22" s="250">
        <v>5.3483978478000003</v>
      </c>
      <c r="AM22" s="250">
        <v>5.3784716775000003</v>
      </c>
      <c r="AN22" s="250">
        <v>5.3915280432000001</v>
      </c>
      <c r="AO22" s="250">
        <v>5.3208951049</v>
      </c>
      <c r="AP22" s="250">
        <v>5.2805706694000003</v>
      </c>
      <c r="AQ22" s="250">
        <v>5.2660894998999996</v>
      </c>
      <c r="AR22" s="250">
        <v>5.3154071010999999</v>
      </c>
      <c r="AS22" s="250">
        <v>5.3052412676999996</v>
      </c>
      <c r="AT22" s="250">
        <v>5.3187698678000004</v>
      </c>
      <c r="AU22" s="250">
        <v>5.3564679999999996</v>
      </c>
      <c r="AV22" s="250">
        <v>5.3564679999999996</v>
      </c>
      <c r="AW22" s="250">
        <v>5.3564679999999996</v>
      </c>
      <c r="AX22" s="250">
        <v>5.3564679999999996</v>
      </c>
      <c r="AY22" s="250">
        <v>5.3614680000000003</v>
      </c>
      <c r="AZ22" s="250">
        <v>5.3614680000000003</v>
      </c>
      <c r="BA22" s="250">
        <v>5.3614680000000003</v>
      </c>
      <c r="BB22" s="250">
        <v>5.360468</v>
      </c>
      <c r="BC22" s="250">
        <v>5.360468</v>
      </c>
      <c r="BD22" s="250">
        <v>5.4533048367000001</v>
      </c>
      <c r="BE22" s="250">
        <v>5.4135507309999999</v>
      </c>
      <c r="BF22" s="250">
        <v>5.3946444549999999</v>
      </c>
      <c r="BG22" s="403">
        <v>5.3870997159999998</v>
      </c>
      <c r="BH22" s="403">
        <v>5.3273376367000003</v>
      </c>
      <c r="BI22" s="403">
        <v>5.2504680166000002</v>
      </c>
      <c r="BJ22" s="403">
        <v>5.1738247466000002</v>
      </c>
      <c r="BK22" s="403">
        <v>5.1029454967000003</v>
      </c>
      <c r="BL22" s="403">
        <v>5.1066246202999999</v>
      </c>
      <c r="BM22" s="403">
        <v>5.0586168205000002</v>
      </c>
      <c r="BN22" s="403">
        <v>5.0611001617999998</v>
      </c>
      <c r="BO22" s="403">
        <v>5.0635267601000002</v>
      </c>
      <c r="BP22" s="403">
        <v>5.0668131442000002</v>
      </c>
      <c r="BQ22" s="403">
        <v>5.0694513849999998</v>
      </c>
      <c r="BR22" s="403">
        <v>5.0716294744999999</v>
      </c>
      <c r="BS22" s="403">
        <v>5.0741465128999996</v>
      </c>
      <c r="BT22" s="403">
        <v>5.0759929188999999</v>
      </c>
      <c r="BU22" s="403">
        <v>5.0790717119000002</v>
      </c>
      <c r="BV22" s="403">
        <v>5.1473749788000003</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485"/>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35.305554936</v>
      </c>
      <c r="D24" s="250">
        <v>35.179608596999998</v>
      </c>
      <c r="E24" s="250">
        <v>35.977021866000001</v>
      </c>
      <c r="F24" s="250">
        <v>36.176475373999999</v>
      </c>
      <c r="G24" s="250">
        <v>36.482699297000003</v>
      </c>
      <c r="H24" s="250">
        <v>36.748514925000002</v>
      </c>
      <c r="I24" s="250">
        <v>37.011658539999999</v>
      </c>
      <c r="J24" s="250">
        <v>36.610219112999999</v>
      </c>
      <c r="K24" s="250">
        <v>36.989545821</v>
      </c>
      <c r="L24" s="250">
        <v>36.744464649999998</v>
      </c>
      <c r="M24" s="250">
        <v>36.849746244999999</v>
      </c>
      <c r="N24" s="250">
        <v>36.829143553000002</v>
      </c>
      <c r="O24" s="250">
        <v>37.255767929000001</v>
      </c>
      <c r="P24" s="250">
        <v>36.786782223000003</v>
      </c>
      <c r="Q24" s="250">
        <v>37.038590790999997</v>
      </c>
      <c r="R24" s="250">
        <v>37.129151829000001</v>
      </c>
      <c r="S24" s="250">
        <v>37.003205473000001</v>
      </c>
      <c r="T24" s="250">
        <v>37.429878367000001</v>
      </c>
      <c r="U24" s="250">
        <v>37.628388282000003</v>
      </c>
      <c r="V24" s="250">
        <v>37.503755757999997</v>
      </c>
      <c r="W24" s="250">
        <v>37.518100846000003</v>
      </c>
      <c r="X24" s="250">
        <v>37.837377752000002</v>
      </c>
      <c r="Y24" s="250">
        <v>38.307511093999999</v>
      </c>
      <c r="Z24" s="250">
        <v>38.048996338000002</v>
      </c>
      <c r="AA24" s="250">
        <v>37.260623373000001</v>
      </c>
      <c r="AB24" s="250">
        <v>37.060704862000001</v>
      </c>
      <c r="AC24" s="250">
        <v>36.568791359000002</v>
      </c>
      <c r="AD24" s="250">
        <v>36.779742343000002</v>
      </c>
      <c r="AE24" s="250">
        <v>37.262915778</v>
      </c>
      <c r="AF24" s="250">
        <v>37.658910927999997</v>
      </c>
      <c r="AG24" s="250">
        <v>37.894361103000001</v>
      </c>
      <c r="AH24" s="250">
        <v>37.688202224000001</v>
      </c>
      <c r="AI24" s="250">
        <v>37.847043489000001</v>
      </c>
      <c r="AJ24" s="250">
        <v>37.582106021000001</v>
      </c>
      <c r="AK24" s="250">
        <v>37.420909596999998</v>
      </c>
      <c r="AL24" s="250">
        <v>37.345397847999998</v>
      </c>
      <c r="AM24" s="250">
        <v>37.647471678000002</v>
      </c>
      <c r="AN24" s="250">
        <v>37.490528042999998</v>
      </c>
      <c r="AO24" s="250">
        <v>37.240895105</v>
      </c>
      <c r="AP24" s="250">
        <v>37.140570668999999</v>
      </c>
      <c r="AQ24" s="250">
        <v>37.010089499999999</v>
      </c>
      <c r="AR24" s="250">
        <v>37.061407101</v>
      </c>
      <c r="AS24" s="250">
        <v>37.114241268000001</v>
      </c>
      <c r="AT24" s="250">
        <v>37.378769867999999</v>
      </c>
      <c r="AU24" s="250">
        <v>37.540467999999997</v>
      </c>
      <c r="AV24" s="250">
        <v>37.710467999999999</v>
      </c>
      <c r="AW24" s="250">
        <v>37.467467999999997</v>
      </c>
      <c r="AX24" s="250">
        <v>36.691468</v>
      </c>
      <c r="AY24" s="250">
        <v>36.041468000000002</v>
      </c>
      <c r="AZ24" s="250">
        <v>35.985467999999997</v>
      </c>
      <c r="BA24" s="250">
        <v>35.486468000000002</v>
      </c>
      <c r="BB24" s="250">
        <v>35.544468000000002</v>
      </c>
      <c r="BC24" s="250">
        <v>35.327468000000003</v>
      </c>
      <c r="BD24" s="250">
        <v>35.358304836999999</v>
      </c>
      <c r="BE24" s="250">
        <v>34.893550730999998</v>
      </c>
      <c r="BF24" s="250">
        <v>35.099644455000004</v>
      </c>
      <c r="BG24" s="403">
        <v>35.472297716</v>
      </c>
      <c r="BH24" s="403">
        <v>35.270023637000001</v>
      </c>
      <c r="BI24" s="403">
        <v>35.145957017000001</v>
      </c>
      <c r="BJ24" s="403">
        <v>35.030094747</v>
      </c>
      <c r="BK24" s="403">
        <v>34.745774496999999</v>
      </c>
      <c r="BL24" s="403">
        <v>34.648265619999997</v>
      </c>
      <c r="BM24" s="403">
        <v>34.579081821000003</v>
      </c>
      <c r="BN24" s="403">
        <v>34.569894161999997</v>
      </c>
      <c r="BO24" s="403">
        <v>34.655665759999998</v>
      </c>
      <c r="BP24" s="403">
        <v>34.747314144000001</v>
      </c>
      <c r="BQ24" s="403">
        <v>34.863330384999998</v>
      </c>
      <c r="BR24" s="403">
        <v>34.858903474999998</v>
      </c>
      <c r="BS24" s="403">
        <v>34.746830512999999</v>
      </c>
      <c r="BT24" s="403">
        <v>34.639102919000003</v>
      </c>
      <c r="BU24" s="403">
        <v>34.522624712000002</v>
      </c>
      <c r="BV24" s="403">
        <v>34.581384978999999</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485"/>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403"/>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5.7169999999999996</v>
      </c>
      <c r="D27" s="250">
        <v>5.6550560000000001</v>
      </c>
      <c r="E27" s="250">
        <v>5.6780390000000001</v>
      </c>
      <c r="F27" s="250">
        <v>5.7320000000000002</v>
      </c>
      <c r="G27" s="250">
        <v>5.6120000000000001</v>
      </c>
      <c r="H27" s="250">
        <v>5.5529999999999999</v>
      </c>
      <c r="I27" s="250">
        <v>5.7709999999999999</v>
      </c>
      <c r="J27" s="250">
        <v>5.718</v>
      </c>
      <c r="K27" s="250">
        <v>5.6470000000000002</v>
      </c>
      <c r="L27" s="250">
        <v>5.6619999999999999</v>
      </c>
      <c r="M27" s="250">
        <v>5.6964589999999999</v>
      </c>
      <c r="N27" s="250">
        <v>5.6140800000000004</v>
      </c>
      <c r="O27" s="250">
        <v>5.6050000000000004</v>
      </c>
      <c r="P27" s="250">
        <v>5.5410000000000004</v>
      </c>
      <c r="Q27" s="250">
        <v>5.29</v>
      </c>
      <c r="R27" s="250">
        <v>5.2764030000000002</v>
      </c>
      <c r="S27" s="250">
        <v>5.0013509999999997</v>
      </c>
      <c r="T27" s="250">
        <v>5.1654629999999999</v>
      </c>
      <c r="U27" s="250">
        <v>5.09</v>
      </c>
      <c r="V27" s="250">
        <v>4.899</v>
      </c>
      <c r="W27" s="250">
        <v>4.931</v>
      </c>
      <c r="X27" s="250">
        <v>5.1393269999999998</v>
      </c>
      <c r="Y27" s="250">
        <v>5.3516599999999999</v>
      </c>
      <c r="Z27" s="250">
        <v>5.24</v>
      </c>
      <c r="AA27" s="250">
        <v>5.27</v>
      </c>
      <c r="AB27" s="250">
        <v>5.3419999999999996</v>
      </c>
      <c r="AC27" s="250">
        <v>5.05</v>
      </c>
      <c r="AD27" s="250">
        <v>5.1360000000000001</v>
      </c>
      <c r="AE27" s="250">
        <v>5.4989999999999997</v>
      </c>
      <c r="AF27" s="250">
        <v>5.6950000000000003</v>
      </c>
      <c r="AG27" s="250">
        <v>5.9550000000000001</v>
      </c>
      <c r="AH27" s="250">
        <v>5.8620000000000001</v>
      </c>
      <c r="AI27" s="250">
        <v>5.9050000000000002</v>
      </c>
      <c r="AJ27" s="250">
        <v>5.93</v>
      </c>
      <c r="AK27" s="250">
        <v>5.9109999999999996</v>
      </c>
      <c r="AL27" s="250">
        <v>5.9669999999999996</v>
      </c>
      <c r="AM27" s="250">
        <v>6.0659999999999998</v>
      </c>
      <c r="AN27" s="250">
        <v>6.0010000000000003</v>
      </c>
      <c r="AO27" s="250">
        <v>5.9340000000000002</v>
      </c>
      <c r="AP27" s="250">
        <v>5.9180000000000001</v>
      </c>
      <c r="AQ27" s="250">
        <v>5.7629999999999999</v>
      </c>
      <c r="AR27" s="250">
        <v>5.415</v>
      </c>
      <c r="AS27" s="250">
        <v>5.3650000000000002</v>
      </c>
      <c r="AT27" s="250">
        <v>5.8049999999999997</v>
      </c>
      <c r="AU27" s="250">
        <v>5.97</v>
      </c>
      <c r="AV27" s="250">
        <v>5.8949999999999996</v>
      </c>
      <c r="AW27" s="250">
        <v>5.91</v>
      </c>
      <c r="AX27" s="250">
        <v>5.69</v>
      </c>
      <c r="AY27" s="250">
        <v>5.54</v>
      </c>
      <c r="AZ27" s="250">
        <v>5.5750000000000002</v>
      </c>
      <c r="BA27" s="250">
        <v>5.8650000000000002</v>
      </c>
      <c r="BB27" s="250">
        <v>5.9550000000000001</v>
      </c>
      <c r="BC27" s="250">
        <v>5.8650000000000002</v>
      </c>
      <c r="BD27" s="250">
        <v>5.8049999999999997</v>
      </c>
      <c r="BE27" s="250">
        <v>5.7949999999999999</v>
      </c>
      <c r="BF27" s="250">
        <v>5.87</v>
      </c>
      <c r="BG27" s="486">
        <v>5.840198</v>
      </c>
      <c r="BH27" s="486">
        <v>5.8576860000000002</v>
      </c>
      <c r="BI27" s="486">
        <v>5.8704890000000001</v>
      </c>
      <c r="BJ27" s="486">
        <v>5.8912699999999996</v>
      </c>
      <c r="BK27" s="486">
        <v>5.887829</v>
      </c>
      <c r="BL27" s="486">
        <v>5.9066409999999996</v>
      </c>
      <c r="BM27" s="486">
        <v>5.9054650000000004</v>
      </c>
      <c r="BN27" s="486">
        <v>5.9137940000000002</v>
      </c>
      <c r="BO27" s="486">
        <v>5.9171389999999997</v>
      </c>
      <c r="BP27" s="486">
        <v>5.9255009999999997</v>
      </c>
      <c r="BQ27" s="486">
        <v>5.9538789999999997</v>
      </c>
      <c r="BR27" s="486">
        <v>5.9622739999999999</v>
      </c>
      <c r="BS27" s="486">
        <v>5.9626840000000003</v>
      </c>
      <c r="BT27" s="486">
        <v>5.9681100000000002</v>
      </c>
      <c r="BU27" s="486">
        <v>5.9635530000000001</v>
      </c>
      <c r="BV27" s="486">
        <v>5.9690099999999999</v>
      </c>
    </row>
    <row r="28" spans="1:74" ht="11.1" customHeight="1" x14ac:dyDescent="0.2">
      <c r="A28" s="162" t="s">
        <v>567</v>
      </c>
      <c r="B28" s="173" t="s">
        <v>568</v>
      </c>
      <c r="C28" s="250">
        <v>23.44</v>
      </c>
      <c r="D28" s="250">
        <v>23.3</v>
      </c>
      <c r="E28" s="250">
        <v>23.71</v>
      </c>
      <c r="F28" s="250">
        <v>23.81</v>
      </c>
      <c r="G28" s="250">
        <v>23.93</v>
      </c>
      <c r="H28" s="250">
        <v>24.24</v>
      </c>
      <c r="I28" s="250">
        <v>24.32</v>
      </c>
      <c r="J28" s="250">
        <v>24.27</v>
      </c>
      <c r="K28" s="250">
        <v>24.47</v>
      </c>
      <c r="L28" s="250">
        <v>24.28</v>
      </c>
      <c r="M28" s="250">
        <v>24.47</v>
      </c>
      <c r="N28" s="250">
        <v>24.54</v>
      </c>
      <c r="O28" s="250">
        <v>24.934999999999999</v>
      </c>
      <c r="P28" s="250">
        <v>24.675000000000001</v>
      </c>
      <c r="Q28" s="250">
        <v>25.02</v>
      </c>
      <c r="R28" s="250">
        <v>25.05</v>
      </c>
      <c r="S28" s="250">
        <v>25.34</v>
      </c>
      <c r="T28" s="250">
        <v>25.43</v>
      </c>
      <c r="U28" s="250">
        <v>25.52</v>
      </c>
      <c r="V28" s="250">
        <v>25.625</v>
      </c>
      <c r="W28" s="250">
        <v>25.695</v>
      </c>
      <c r="X28" s="250">
        <v>25.77</v>
      </c>
      <c r="Y28" s="250">
        <v>25.91</v>
      </c>
      <c r="Z28" s="250">
        <v>26.01</v>
      </c>
      <c r="AA28" s="250">
        <v>26.03</v>
      </c>
      <c r="AB28" s="250">
        <v>26.03</v>
      </c>
      <c r="AC28" s="250">
        <v>26.04</v>
      </c>
      <c r="AD28" s="250">
        <v>26.02</v>
      </c>
      <c r="AE28" s="250">
        <v>26.02</v>
      </c>
      <c r="AF28" s="250">
        <v>26.03</v>
      </c>
      <c r="AG28" s="250">
        <v>26.04</v>
      </c>
      <c r="AH28" s="250">
        <v>26.04</v>
      </c>
      <c r="AI28" s="250">
        <v>26.05</v>
      </c>
      <c r="AJ28" s="250">
        <v>26.06</v>
      </c>
      <c r="AK28" s="250">
        <v>25.93</v>
      </c>
      <c r="AL28" s="250">
        <v>25.92</v>
      </c>
      <c r="AM28" s="250">
        <v>25.82</v>
      </c>
      <c r="AN28" s="250">
        <v>25.855</v>
      </c>
      <c r="AO28" s="250">
        <v>25.844999999999999</v>
      </c>
      <c r="AP28" s="250">
        <v>25.815000000000001</v>
      </c>
      <c r="AQ28" s="250">
        <v>25.844999999999999</v>
      </c>
      <c r="AR28" s="250">
        <v>25.904</v>
      </c>
      <c r="AS28" s="250">
        <v>25.876000000000001</v>
      </c>
      <c r="AT28" s="250">
        <v>25.745000000000001</v>
      </c>
      <c r="AU28" s="250">
        <v>25.65</v>
      </c>
      <c r="AV28" s="250">
        <v>25.73</v>
      </c>
      <c r="AW28" s="250">
        <v>25.11</v>
      </c>
      <c r="AX28" s="250">
        <v>25.08</v>
      </c>
      <c r="AY28" s="250">
        <v>25.43</v>
      </c>
      <c r="AZ28" s="250">
        <v>25.36</v>
      </c>
      <c r="BA28" s="250">
        <v>25.15</v>
      </c>
      <c r="BB28" s="250">
        <v>25.13</v>
      </c>
      <c r="BC28" s="250">
        <v>25.03</v>
      </c>
      <c r="BD28" s="250">
        <v>24.83</v>
      </c>
      <c r="BE28" s="250">
        <v>24.73</v>
      </c>
      <c r="BF28" s="250">
        <v>24.78</v>
      </c>
      <c r="BG28" s="486">
        <v>24.88</v>
      </c>
      <c r="BH28" s="486">
        <v>24.78</v>
      </c>
      <c r="BI28" s="486">
        <v>24.78</v>
      </c>
      <c r="BJ28" s="486">
        <v>24.78</v>
      </c>
      <c r="BK28" s="486">
        <v>24.78</v>
      </c>
      <c r="BL28" s="486">
        <v>24.78</v>
      </c>
      <c r="BM28" s="486">
        <v>24.78</v>
      </c>
      <c r="BN28" s="486">
        <v>24.78</v>
      </c>
      <c r="BO28" s="486">
        <v>24.78</v>
      </c>
      <c r="BP28" s="486">
        <v>24.78</v>
      </c>
      <c r="BQ28" s="486">
        <v>24.78</v>
      </c>
      <c r="BR28" s="486">
        <v>24.78</v>
      </c>
      <c r="BS28" s="486">
        <v>24.78</v>
      </c>
      <c r="BT28" s="486">
        <v>24.78</v>
      </c>
      <c r="BU28" s="486">
        <v>24.78</v>
      </c>
      <c r="BV28" s="486">
        <v>24.78</v>
      </c>
    </row>
    <row r="29" spans="1:74" ht="11.1" customHeight="1" x14ac:dyDescent="0.2">
      <c r="A29" s="162" t="s">
        <v>1060</v>
      </c>
      <c r="B29" s="173" t="s">
        <v>1066</v>
      </c>
      <c r="C29" s="250">
        <v>2.9577230000000001</v>
      </c>
      <c r="D29" s="250">
        <v>2.9531260000000001</v>
      </c>
      <c r="E29" s="250">
        <v>2.9527239999999999</v>
      </c>
      <c r="F29" s="250">
        <v>2.9478930000000001</v>
      </c>
      <c r="G29" s="250">
        <v>2.9431929999999999</v>
      </c>
      <c r="H29" s="250">
        <v>2.9410440000000002</v>
      </c>
      <c r="I29" s="250">
        <v>2.9377970000000002</v>
      </c>
      <c r="J29" s="250">
        <v>2.9371320000000001</v>
      </c>
      <c r="K29" s="250">
        <v>2.9389750000000001</v>
      </c>
      <c r="L29" s="250">
        <v>2.9379849999999998</v>
      </c>
      <c r="M29" s="250">
        <v>2.937001</v>
      </c>
      <c r="N29" s="250">
        <v>2.9332760000000002</v>
      </c>
      <c r="O29" s="250">
        <v>2.8340000000000001</v>
      </c>
      <c r="P29" s="250">
        <v>2.84</v>
      </c>
      <c r="Q29" s="250">
        <v>2.8519999999999999</v>
      </c>
      <c r="R29" s="250">
        <v>2.855</v>
      </c>
      <c r="S29" s="250">
        <v>2.7559999999999998</v>
      </c>
      <c r="T29" s="250">
        <v>2.73</v>
      </c>
      <c r="U29" s="250">
        <v>2.665</v>
      </c>
      <c r="V29" s="250">
        <v>2.6589999999999998</v>
      </c>
      <c r="W29" s="250">
        <v>2.66</v>
      </c>
      <c r="X29" s="250">
        <v>2.6419999999999999</v>
      </c>
      <c r="Y29" s="250">
        <v>2.6240000000000001</v>
      </c>
      <c r="Z29" s="250">
        <v>2.5939999999999999</v>
      </c>
      <c r="AA29" s="250">
        <v>2.536</v>
      </c>
      <c r="AB29" s="250">
        <v>2.5249999999999999</v>
      </c>
      <c r="AC29" s="250">
        <v>2.5209999999999999</v>
      </c>
      <c r="AD29" s="250">
        <v>2.508</v>
      </c>
      <c r="AE29" s="250">
        <v>2.5129999999999999</v>
      </c>
      <c r="AF29" s="250">
        <v>2.5</v>
      </c>
      <c r="AG29" s="250">
        <v>2.5009999999999999</v>
      </c>
      <c r="AH29" s="250">
        <v>2.4910000000000001</v>
      </c>
      <c r="AI29" s="250">
        <v>2.4689999999999999</v>
      </c>
      <c r="AJ29" s="250">
        <v>2.4159999999999999</v>
      </c>
      <c r="AK29" s="250">
        <v>2.3410000000000002</v>
      </c>
      <c r="AL29" s="250">
        <v>2.16</v>
      </c>
      <c r="AM29" s="250">
        <v>2.153</v>
      </c>
      <c r="AN29" s="250">
        <v>2.113</v>
      </c>
      <c r="AO29" s="250">
        <v>2.0712540000000002</v>
      </c>
      <c r="AP29" s="250">
        <v>2.0470000000000002</v>
      </c>
      <c r="AQ29" s="250">
        <v>2.016</v>
      </c>
      <c r="AR29" s="250">
        <v>1.9570959999999999</v>
      </c>
      <c r="AS29" s="250">
        <v>1.9283410000000001</v>
      </c>
      <c r="AT29" s="250">
        <v>1.89</v>
      </c>
      <c r="AU29" s="250">
        <v>1.8445</v>
      </c>
      <c r="AV29" s="250">
        <v>1.809491</v>
      </c>
      <c r="AW29" s="250">
        <v>1.7909999999999999</v>
      </c>
      <c r="AX29" s="250">
        <v>1.7654529999999999</v>
      </c>
      <c r="AY29" s="250">
        <v>1.74</v>
      </c>
      <c r="AZ29" s="250">
        <v>1.6193599999999999</v>
      </c>
      <c r="BA29" s="250">
        <v>1.370147</v>
      </c>
      <c r="BB29" s="250">
        <v>1.359</v>
      </c>
      <c r="BC29" s="250">
        <v>1.282</v>
      </c>
      <c r="BD29" s="250">
        <v>1.33</v>
      </c>
      <c r="BE29" s="250">
        <v>1.335</v>
      </c>
      <c r="BF29" s="250">
        <v>1.2849999999999999</v>
      </c>
      <c r="BG29" s="486">
        <v>1.1950000000000001</v>
      </c>
      <c r="BH29" s="486">
        <v>1.135</v>
      </c>
      <c r="BI29" s="486">
        <v>1.075</v>
      </c>
      <c r="BJ29" s="486">
        <v>1.0149999999999999</v>
      </c>
      <c r="BK29" s="486">
        <v>0.995</v>
      </c>
      <c r="BL29" s="486">
        <v>0.97499999999999998</v>
      </c>
      <c r="BM29" s="486">
        <v>0.95499999999999996</v>
      </c>
      <c r="BN29" s="486">
        <v>0.93500000000000005</v>
      </c>
      <c r="BO29" s="486">
        <v>0.91500000000000004</v>
      </c>
      <c r="BP29" s="486">
        <v>0.89500000000000002</v>
      </c>
      <c r="BQ29" s="486">
        <v>0.88</v>
      </c>
      <c r="BR29" s="486">
        <v>0.86499999999999999</v>
      </c>
      <c r="BS29" s="486">
        <v>0.85</v>
      </c>
      <c r="BT29" s="486">
        <v>0.83499999999999996</v>
      </c>
      <c r="BU29" s="486">
        <v>0.82</v>
      </c>
      <c r="BV29" s="486">
        <v>0.80500000000000005</v>
      </c>
    </row>
    <row r="30" spans="1:74" ht="11.1" customHeight="1" x14ac:dyDescent="0.2">
      <c r="A30" s="162" t="s">
        <v>581</v>
      </c>
      <c r="B30" s="173" t="s">
        <v>85</v>
      </c>
      <c r="C30" s="250">
        <v>32.114722999999998</v>
      </c>
      <c r="D30" s="250">
        <v>31.908182</v>
      </c>
      <c r="E30" s="250">
        <v>32.340763000000003</v>
      </c>
      <c r="F30" s="250">
        <v>32.489893000000002</v>
      </c>
      <c r="G30" s="250">
        <v>32.485193000000002</v>
      </c>
      <c r="H30" s="250">
        <v>32.734043999999997</v>
      </c>
      <c r="I30" s="250">
        <v>33.028796999999997</v>
      </c>
      <c r="J30" s="250">
        <v>32.925131999999998</v>
      </c>
      <c r="K30" s="250">
        <v>33.055974999999997</v>
      </c>
      <c r="L30" s="250">
        <v>32.879984999999998</v>
      </c>
      <c r="M30" s="250">
        <v>33.103459999999998</v>
      </c>
      <c r="N30" s="250">
        <v>33.087356</v>
      </c>
      <c r="O30" s="250">
        <v>33.374000000000002</v>
      </c>
      <c r="P30" s="250">
        <v>33.055999999999997</v>
      </c>
      <c r="Q30" s="250">
        <v>33.161999999999999</v>
      </c>
      <c r="R30" s="250">
        <v>33.181403000000003</v>
      </c>
      <c r="S30" s="250">
        <v>33.097351000000003</v>
      </c>
      <c r="T30" s="250">
        <v>33.325462999999999</v>
      </c>
      <c r="U30" s="250">
        <v>33.274999999999999</v>
      </c>
      <c r="V30" s="250">
        <v>33.183</v>
      </c>
      <c r="W30" s="250">
        <v>33.286000000000001</v>
      </c>
      <c r="X30" s="250">
        <v>33.551327000000001</v>
      </c>
      <c r="Y30" s="250">
        <v>33.885660000000001</v>
      </c>
      <c r="Z30" s="250">
        <v>33.844000000000001</v>
      </c>
      <c r="AA30" s="250">
        <v>33.835999999999999</v>
      </c>
      <c r="AB30" s="250">
        <v>33.896999999999998</v>
      </c>
      <c r="AC30" s="250">
        <v>33.610999999999997</v>
      </c>
      <c r="AD30" s="250">
        <v>33.664000000000001</v>
      </c>
      <c r="AE30" s="250">
        <v>34.031999999999996</v>
      </c>
      <c r="AF30" s="250">
        <v>34.225000000000001</v>
      </c>
      <c r="AG30" s="250">
        <v>34.496000000000002</v>
      </c>
      <c r="AH30" s="250">
        <v>34.393000000000001</v>
      </c>
      <c r="AI30" s="250">
        <v>34.423999999999999</v>
      </c>
      <c r="AJ30" s="250">
        <v>34.405999999999999</v>
      </c>
      <c r="AK30" s="250">
        <v>34.182000000000002</v>
      </c>
      <c r="AL30" s="250">
        <v>34.046999999999997</v>
      </c>
      <c r="AM30" s="250">
        <v>34.039000000000001</v>
      </c>
      <c r="AN30" s="250">
        <v>33.969000000000001</v>
      </c>
      <c r="AO30" s="250">
        <v>33.850254</v>
      </c>
      <c r="AP30" s="250">
        <v>33.78</v>
      </c>
      <c r="AQ30" s="250">
        <v>33.624000000000002</v>
      </c>
      <c r="AR30" s="250">
        <v>33.276096000000003</v>
      </c>
      <c r="AS30" s="250">
        <v>33.169341000000003</v>
      </c>
      <c r="AT30" s="250">
        <v>33.44</v>
      </c>
      <c r="AU30" s="250">
        <v>33.464500000000001</v>
      </c>
      <c r="AV30" s="250">
        <v>33.434491000000001</v>
      </c>
      <c r="AW30" s="250">
        <v>32.811</v>
      </c>
      <c r="AX30" s="250">
        <v>32.535452999999997</v>
      </c>
      <c r="AY30" s="250">
        <v>32.71</v>
      </c>
      <c r="AZ30" s="250">
        <v>32.554360000000003</v>
      </c>
      <c r="BA30" s="250">
        <v>32.385147000000003</v>
      </c>
      <c r="BB30" s="250">
        <v>32.444000000000003</v>
      </c>
      <c r="BC30" s="250">
        <v>32.177</v>
      </c>
      <c r="BD30" s="250">
        <v>31.965</v>
      </c>
      <c r="BE30" s="250">
        <v>31.86</v>
      </c>
      <c r="BF30" s="250">
        <v>31.934999999999999</v>
      </c>
      <c r="BG30" s="403">
        <v>31.915198</v>
      </c>
      <c r="BH30" s="403">
        <v>31.772686</v>
      </c>
      <c r="BI30" s="403">
        <v>31.725489</v>
      </c>
      <c r="BJ30" s="403">
        <v>31.68627</v>
      </c>
      <c r="BK30" s="403">
        <v>31.662828999999999</v>
      </c>
      <c r="BL30" s="403">
        <v>31.661640999999999</v>
      </c>
      <c r="BM30" s="403">
        <v>31.640464999999999</v>
      </c>
      <c r="BN30" s="403">
        <v>31.628793999999999</v>
      </c>
      <c r="BO30" s="403">
        <v>31.612138999999999</v>
      </c>
      <c r="BP30" s="403">
        <v>31.600501000000001</v>
      </c>
      <c r="BQ30" s="403">
        <v>31.613879000000001</v>
      </c>
      <c r="BR30" s="403">
        <v>31.607274</v>
      </c>
      <c r="BS30" s="403">
        <v>31.592683999999998</v>
      </c>
      <c r="BT30" s="403">
        <v>31.583110000000001</v>
      </c>
      <c r="BU30" s="403">
        <v>31.563552999999999</v>
      </c>
      <c r="BV30" s="403">
        <v>31.554010000000002</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250"/>
      <c r="BG31" s="403"/>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403"/>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3.2200000000000002E-4</v>
      </c>
      <c r="D33" s="250">
        <v>0</v>
      </c>
      <c r="E33" s="250">
        <v>0</v>
      </c>
      <c r="F33" s="250">
        <v>3.3100000000000002E-4</v>
      </c>
      <c r="G33" s="250">
        <v>4.7100000000000001E-4</v>
      </c>
      <c r="H33" s="250">
        <v>2.4600000000000002E-4</v>
      </c>
      <c r="I33" s="250">
        <v>2.7599999999999999E-4</v>
      </c>
      <c r="J33" s="250">
        <v>4.4700000000000002E-4</v>
      </c>
      <c r="K33" s="250">
        <v>3.57E-4</v>
      </c>
      <c r="L33" s="250">
        <v>4.2900000000000002E-4</v>
      </c>
      <c r="M33" s="250">
        <v>1.0000000000000001E-5</v>
      </c>
      <c r="N33" s="250">
        <v>0</v>
      </c>
      <c r="O33" s="250">
        <v>4.5800000000000002E-4</v>
      </c>
      <c r="P33" s="250">
        <v>4.6999999999999999E-4</v>
      </c>
      <c r="Q33" s="250">
        <v>4.55E-4</v>
      </c>
      <c r="R33" s="250">
        <v>3.4499999999999998E-4</v>
      </c>
      <c r="S33" s="250">
        <v>0</v>
      </c>
      <c r="T33" s="250">
        <v>0</v>
      </c>
      <c r="U33" s="250">
        <v>5.0000000000000004E-6</v>
      </c>
      <c r="V33" s="250">
        <v>2.5700000000000001E-4</v>
      </c>
      <c r="W33" s="250">
        <v>4.8000000000000001E-4</v>
      </c>
      <c r="X33" s="250">
        <v>0</v>
      </c>
      <c r="Y33" s="250">
        <v>3.4499999999999998E-4</v>
      </c>
      <c r="Z33" s="250">
        <v>2.92E-4</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250">
        <v>0</v>
      </c>
      <c r="BB33" s="250">
        <v>0</v>
      </c>
      <c r="BC33" s="250">
        <v>0</v>
      </c>
      <c r="BD33" s="250">
        <v>0</v>
      </c>
      <c r="BE33" s="250">
        <v>0</v>
      </c>
      <c r="BF33" s="250">
        <v>0</v>
      </c>
      <c r="BG33" s="486">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2.0499999999999998</v>
      </c>
      <c r="D34" s="250">
        <v>1.95</v>
      </c>
      <c r="E34" s="250">
        <v>1.55</v>
      </c>
      <c r="F34" s="250">
        <v>1.55</v>
      </c>
      <c r="G34" s="250">
        <v>1.3</v>
      </c>
      <c r="H34" s="250">
        <v>1.1000000000000001</v>
      </c>
      <c r="I34" s="250">
        <v>1.19</v>
      </c>
      <c r="J34" s="250">
        <v>1.3</v>
      </c>
      <c r="K34" s="250">
        <v>1.3</v>
      </c>
      <c r="L34" s="250">
        <v>1.35</v>
      </c>
      <c r="M34" s="250">
        <v>1.45</v>
      </c>
      <c r="N34" s="250">
        <v>1.45</v>
      </c>
      <c r="O34" s="250">
        <v>1.35</v>
      </c>
      <c r="P34" s="250">
        <v>1.45</v>
      </c>
      <c r="Q34" s="250">
        <v>1.45</v>
      </c>
      <c r="R34" s="250">
        <v>1.36</v>
      </c>
      <c r="S34" s="250">
        <v>1.25</v>
      </c>
      <c r="T34" s="250">
        <v>1.05</v>
      </c>
      <c r="U34" s="250">
        <v>0.92</v>
      </c>
      <c r="V34" s="250">
        <v>0.95</v>
      </c>
      <c r="W34" s="250">
        <v>0.99</v>
      </c>
      <c r="X34" s="250">
        <v>1</v>
      </c>
      <c r="Y34" s="250">
        <v>0.95</v>
      </c>
      <c r="Z34" s="250">
        <v>1.05</v>
      </c>
      <c r="AA34" s="250">
        <v>1.99</v>
      </c>
      <c r="AB34" s="250">
        <v>2.17</v>
      </c>
      <c r="AC34" s="250">
        <v>2.2650000000000001</v>
      </c>
      <c r="AD34" s="250">
        <v>2.2400000000000002</v>
      </c>
      <c r="AE34" s="250">
        <v>2.1</v>
      </c>
      <c r="AF34" s="250">
        <v>1.855</v>
      </c>
      <c r="AG34" s="250">
        <v>1.905</v>
      </c>
      <c r="AH34" s="250">
        <v>1.94</v>
      </c>
      <c r="AI34" s="250">
        <v>1.83</v>
      </c>
      <c r="AJ34" s="250">
        <v>2.0099999999999998</v>
      </c>
      <c r="AK34" s="250">
        <v>2.0499999999999998</v>
      </c>
      <c r="AL34" s="250">
        <v>2.0499999999999998</v>
      </c>
      <c r="AM34" s="250">
        <v>1.77</v>
      </c>
      <c r="AN34" s="250">
        <v>1.87</v>
      </c>
      <c r="AO34" s="250">
        <v>1.93</v>
      </c>
      <c r="AP34" s="250">
        <v>1.92</v>
      </c>
      <c r="AQ34" s="250">
        <v>1.88</v>
      </c>
      <c r="AR34" s="250">
        <v>1.53</v>
      </c>
      <c r="AS34" s="250">
        <v>1.36</v>
      </c>
      <c r="AT34" s="250">
        <v>1.38</v>
      </c>
      <c r="AU34" s="250">
        <v>1.28</v>
      </c>
      <c r="AV34" s="250">
        <v>1.08</v>
      </c>
      <c r="AW34" s="250">
        <v>0.7</v>
      </c>
      <c r="AX34" s="250">
        <v>1.2</v>
      </c>
      <c r="AY34" s="250">
        <v>2.0299999999999998</v>
      </c>
      <c r="AZ34" s="250">
        <v>1.93</v>
      </c>
      <c r="BA34" s="250">
        <v>2.2599999999999998</v>
      </c>
      <c r="BB34" s="250">
        <v>2.2599999999999998</v>
      </c>
      <c r="BC34" s="250">
        <v>2.21</v>
      </c>
      <c r="BD34" s="250">
        <v>2.06</v>
      </c>
      <c r="BE34" s="250">
        <v>2.38</v>
      </c>
      <c r="BF34" s="250">
        <v>2.23</v>
      </c>
      <c r="BG34" s="486">
        <v>1.83</v>
      </c>
      <c r="BH34" s="486">
        <v>1.83</v>
      </c>
      <c r="BI34" s="486">
        <v>1.83</v>
      </c>
      <c r="BJ34" s="486">
        <v>1.83</v>
      </c>
      <c r="BK34" s="486">
        <v>2.02</v>
      </c>
      <c r="BL34" s="486">
        <v>2.12</v>
      </c>
      <c r="BM34" s="486">
        <v>2.12</v>
      </c>
      <c r="BN34" s="486">
        <v>2.12</v>
      </c>
      <c r="BO34" s="486">
        <v>2.02</v>
      </c>
      <c r="BP34" s="486">
        <v>1.92</v>
      </c>
      <c r="BQ34" s="486">
        <v>1.82</v>
      </c>
      <c r="BR34" s="486">
        <v>1.82</v>
      </c>
      <c r="BS34" s="486">
        <v>1.92</v>
      </c>
      <c r="BT34" s="486">
        <v>2.02</v>
      </c>
      <c r="BU34" s="486">
        <v>2.12</v>
      </c>
      <c r="BV34" s="486">
        <v>2.12</v>
      </c>
    </row>
    <row r="35" spans="1:74" ht="11.1" customHeight="1" x14ac:dyDescent="0.2">
      <c r="A35" s="162" t="s">
        <v>1061</v>
      </c>
      <c r="B35" s="173" t="s">
        <v>1066</v>
      </c>
      <c r="C35" s="250">
        <v>7.9999999999999996E-6</v>
      </c>
      <c r="D35" s="250">
        <v>0</v>
      </c>
      <c r="E35" s="250">
        <v>1.9999999999E-6</v>
      </c>
      <c r="F35" s="250">
        <v>0</v>
      </c>
      <c r="G35" s="250">
        <v>0</v>
      </c>
      <c r="H35" s="250">
        <v>6.9999999999999999E-6</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0</v>
      </c>
      <c r="AD35" s="250">
        <v>0</v>
      </c>
      <c r="AE35" s="250">
        <v>0</v>
      </c>
      <c r="AF35" s="250">
        <v>0</v>
      </c>
      <c r="AG35" s="250">
        <v>0</v>
      </c>
      <c r="AH35" s="250">
        <v>0</v>
      </c>
      <c r="AI35" s="250">
        <v>0</v>
      </c>
      <c r="AJ35" s="250">
        <v>0</v>
      </c>
      <c r="AK35" s="250">
        <v>0</v>
      </c>
      <c r="AL35" s="250">
        <v>0</v>
      </c>
      <c r="AM35" s="250">
        <v>0</v>
      </c>
      <c r="AN35" s="250">
        <v>0</v>
      </c>
      <c r="AO35" s="250">
        <v>2.5399999999999999E-4</v>
      </c>
      <c r="AP35" s="250">
        <v>0</v>
      </c>
      <c r="AQ35" s="250">
        <v>0</v>
      </c>
      <c r="AR35" s="250">
        <v>9.6000000000000002E-5</v>
      </c>
      <c r="AS35" s="250">
        <v>3.4099999999999999E-4</v>
      </c>
      <c r="AT35" s="250">
        <v>0</v>
      </c>
      <c r="AU35" s="250">
        <v>5.0000000000000001E-4</v>
      </c>
      <c r="AV35" s="250">
        <v>4.9100000000000001E-4</v>
      </c>
      <c r="AW35" s="250">
        <v>0</v>
      </c>
      <c r="AX35" s="250">
        <v>4.5300000000000001E-4</v>
      </c>
      <c r="AY35" s="250">
        <v>0</v>
      </c>
      <c r="AZ35" s="250">
        <v>3.6000000000000002E-4</v>
      </c>
      <c r="BA35" s="250">
        <v>1.47E-4</v>
      </c>
      <c r="BB35" s="250">
        <v>0</v>
      </c>
      <c r="BC35" s="250">
        <v>0</v>
      </c>
      <c r="BD35" s="250">
        <v>0</v>
      </c>
      <c r="BE35" s="250">
        <v>0</v>
      </c>
      <c r="BF35" s="250">
        <v>0</v>
      </c>
      <c r="BG35" s="486">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2.0503300000000002</v>
      </c>
      <c r="D36" s="250">
        <v>1.95</v>
      </c>
      <c r="E36" s="250">
        <v>1.5500020000000001</v>
      </c>
      <c r="F36" s="250">
        <v>1.5503309999999999</v>
      </c>
      <c r="G36" s="250">
        <v>1.3004709999999999</v>
      </c>
      <c r="H36" s="250">
        <v>1.1002529999999999</v>
      </c>
      <c r="I36" s="250">
        <v>1.1902759999999999</v>
      </c>
      <c r="J36" s="250">
        <v>1.3004469999999999</v>
      </c>
      <c r="K36" s="250">
        <v>1.300357</v>
      </c>
      <c r="L36" s="250">
        <v>1.3504290000000001</v>
      </c>
      <c r="M36" s="250">
        <v>1.45001</v>
      </c>
      <c r="N36" s="250">
        <v>1.45</v>
      </c>
      <c r="O36" s="250">
        <v>1.3504579999999999</v>
      </c>
      <c r="P36" s="250">
        <v>1.4504699999999999</v>
      </c>
      <c r="Q36" s="250">
        <v>1.450455</v>
      </c>
      <c r="R36" s="250">
        <v>1.3603449999999999</v>
      </c>
      <c r="S36" s="250">
        <v>1.25</v>
      </c>
      <c r="T36" s="250">
        <v>1.05</v>
      </c>
      <c r="U36" s="250">
        <v>0.92000499999999996</v>
      </c>
      <c r="V36" s="250">
        <v>0.95025700000000002</v>
      </c>
      <c r="W36" s="250">
        <v>0.99048000000000003</v>
      </c>
      <c r="X36" s="250">
        <v>1</v>
      </c>
      <c r="Y36" s="250">
        <v>0.950345</v>
      </c>
      <c r="Z36" s="250">
        <v>1.050292</v>
      </c>
      <c r="AA36" s="250">
        <v>1.99</v>
      </c>
      <c r="AB36" s="250">
        <v>2.17</v>
      </c>
      <c r="AC36" s="250">
        <v>2.2650000000000001</v>
      </c>
      <c r="AD36" s="250">
        <v>2.2400000000000002</v>
      </c>
      <c r="AE36" s="250">
        <v>2.1</v>
      </c>
      <c r="AF36" s="250">
        <v>1.855</v>
      </c>
      <c r="AG36" s="250">
        <v>1.905</v>
      </c>
      <c r="AH36" s="250">
        <v>1.94</v>
      </c>
      <c r="AI36" s="250">
        <v>1.83</v>
      </c>
      <c r="AJ36" s="250">
        <v>2.0099999999999998</v>
      </c>
      <c r="AK36" s="250">
        <v>2.0499999999999998</v>
      </c>
      <c r="AL36" s="250">
        <v>2.0499999999999998</v>
      </c>
      <c r="AM36" s="250">
        <v>1.77</v>
      </c>
      <c r="AN36" s="250">
        <v>1.87</v>
      </c>
      <c r="AO36" s="250">
        <v>1.9302539999999999</v>
      </c>
      <c r="AP36" s="250">
        <v>1.92</v>
      </c>
      <c r="AQ36" s="250">
        <v>1.88</v>
      </c>
      <c r="AR36" s="250">
        <v>1.5300959999999999</v>
      </c>
      <c r="AS36" s="250">
        <v>1.360341</v>
      </c>
      <c r="AT36" s="250">
        <v>1.38</v>
      </c>
      <c r="AU36" s="250">
        <v>1.2805</v>
      </c>
      <c r="AV36" s="250">
        <v>1.0804910000000001</v>
      </c>
      <c r="AW36" s="250">
        <v>0.7</v>
      </c>
      <c r="AX36" s="250">
        <v>1.200453</v>
      </c>
      <c r="AY36" s="250">
        <v>2.0299999999999998</v>
      </c>
      <c r="AZ36" s="250">
        <v>1.9303600000000001</v>
      </c>
      <c r="BA36" s="250">
        <v>2.2601469999999999</v>
      </c>
      <c r="BB36" s="250">
        <v>2.2599999999999998</v>
      </c>
      <c r="BC36" s="250">
        <v>2.21</v>
      </c>
      <c r="BD36" s="250">
        <v>2.06</v>
      </c>
      <c r="BE36" s="250">
        <v>2.38</v>
      </c>
      <c r="BF36" s="250">
        <v>2.23</v>
      </c>
      <c r="BG36" s="403">
        <v>1.83</v>
      </c>
      <c r="BH36" s="403">
        <v>1.83</v>
      </c>
      <c r="BI36" s="403">
        <v>1.83</v>
      </c>
      <c r="BJ36" s="403">
        <v>1.83</v>
      </c>
      <c r="BK36" s="403">
        <v>2.02</v>
      </c>
      <c r="BL36" s="403">
        <v>2.12</v>
      </c>
      <c r="BM36" s="403">
        <v>2.12</v>
      </c>
      <c r="BN36" s="403">
        <v>2.12</v>
      </c>
      <c r="BO36" s="403">
        <v>2.02</v>
      </c>
      <c r="BP36" s="403">
        <v>1.92</v>
      </c>
      <c r="BQ36" s="403">
        <v>1.82</v>
      </c>
      <c r="BR36" s="403">
        <v>1.82</v>
      </c>
      <c r="BS36" s="403">
        <v>1.92</v>
      </c>
      <c r="BT36" s="403">
        <v>2.02</v>
      </c>
      <c r="BU36" s="403">
        <v>2.12</v>
      </c>
      <c r="BV36" s="403">
        <v>2.12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403"/>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2.6509999999999998</v>
      </c>
      <c r="D38" s="251">
        <v>2.5939999999999999</v>
      </c>
      <c r="E38" s="251">
        <v>2.4472354839000001</v>
      </c>
      <c r="F38" s="251">
        <v>2.3029999999999999</v>
      </c>
      <c r="G38" s="251">
        <v>2.758</v>
      </c>
      <c r="H38" s="251">
        <v>2.79</v>
      </c>
      <c r="I38" s="251">
        <v>2.75</v>
      </c>
      <c r="J38" s="251">
        <v>2.7512774194</v>
      </c>
      <c r="K38" s="251">
        <v>2.7290000000000001</v>
      </c>
      <c r="L38" s="251">
        <v>2.8432774194000001</v>
      </c>
      <c r="M38" s="251">
        <v>2.7069899999999998</v>
      </c>
      <c r="N38" s="251">
        <v>2.7911177418999999</v>
      </c>
      <c r="O38" s="251">
        <v>1.881</v>
      </c>
      <c r="P38" s="251">
        <v>2.153</v>
      </c>
      <c r="Q38" s="251">
        <v>2.2516287781000002</v>
      </c>
      <c r="R38" s="251">
        <v>2.444</v>
      </c>
      <c r="S38" s="251">
        <v>2.5842083653999999</v>
      </c>
      <c r="T38" s="251">
        <v>2.2890162817999999</v>
      </c>
      <c r="U38" s="251">
        <v>2.3178361189999999</v>
      </c>
      <c r="V38" s="251">
        <v>2.4166677578</v>
      </c>
      <c r="W38" s="251">
        <v>2.2935110802000001</v>
      </c>
      <c r="X38" s="251">
        <v>1.9973659694000001</v>
      </c>
      <c r="Y38" s="251">
        <v>1.9082323097</v>
      </c>
      <c r="Z38" s="251">
        <v>1.8971099866000001</v>
      </c>
      <c r="AA38" s="251">
        <v>1.814754467</v>
      </c>
      <c r="AB38" s="251">
        <v>1.7863269224</v>
      </c>
      <c r="AC38" s="251">
        <v>1.8379136531</v>
      </c>
      <c r="AD38" s="251">
        <v>1.8945145165999999</v>
      </c>
      <c r="AE38" s="251">
        <v>1.5401293713999999</v>
      </c>
      <c r="AF38" s="251">
        <v>1.3697580777</v>
      </c>
      <c r="AG38" s="251">
        <v>1.1484004968999999</v>
      </c>
      <c r="AH38" s="251">
        <v>1.237056492</v>
      </c>
      <c r="AI38" s="251">
        <v>1.125</v>
      </c>
      <c r="AJ38" s="251">
        <v>1.2250000000000001</v>
      </c>
      <c r="AK38" s="251">
        <v>1.2050000000000001</v>
      </c>
      <c r="AL38" s="251">
        <v>1.19</v>
      </c>
      <c r="AM38" s="251">
        <v>1.155</v>
      </c>
      <c r="AN38" s="251">
        <v>1.23</v>
      </c>
      <c r="AO38" s="251">
        <v>1.2350000000000001</v>
      </c>
      <c r="AP38" s="251">
        <v>1.2350000000000001</v>
      </c>
      <c r="AQ38" s="251">
        <v>1.39</v>
      </c>
      <c r="AR38" s="251">
        <v>1.67</v>
      </c>
      <c r="AS38" s="251">
        <v>1.7829999999999999</v>
      </c>
      <c r="AT38" s="251">
        <v>1.53</v>
      </c>
      <c r="AU38" s="251">
        <v>1.46</v>
      </c>
      <c r="AV38" s="251">
        <v>1.4850000000000001</v>
      </c>
      <c r="AW38" s="251">
        <v>2.12</v>
      </c>
      <c r="AX38" s="251">
        <v>2.415</v>
      </c>
      <c r="AY38" s="251">
        <v>2.5437419354999999</v>
      </c>
      <c r="AZ38" s="251">
        <v>2.7168571428999999</v>
      </c>
      <c r="BA38" s="251">
        <v>2.302</v>
      </c>
      <c r="BB38" s="251">
        <v>2.1800000000000002</v>
      </c>
      <c r="BC38" s="251">
        <v>2.4980000000000002</v>
      </c>
      <c r="BD38" s="251">
        <v>2.5950000000000002</v>
      </c>
      <c r="BE38" s="251">
        <v>2.7280000000000002</v>
      </c>
      <c r="BF38" s="251">
        <v>2.7080000000000002</v>
      </c>
      <c r="BG38" s="610" t="s">
        <v>1425</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17" t="s">
        <v>916</v>
      </c>
      <c r="C40" s="775"/>
      <c r="D40" s="775"/>
      <c r="E40" s="775"/>
      <c r="F40" s="775"/>
      <c r="G40" s="775"/>
      <c r="H40" s="775"/>
      <c r="I40" s="775"/>
      <c r="J40" s="775"/>
      <c r="K40" s="775"/>
      <c r="L40" s="775"/>
      <c r="M40" s="775"/>
      <c r="N40" s="775"/>
      <c r="O40" s="775"/>
      <c r="P40" s="775"/>
      <c r="Q40" s="775"/>
    </row>
    <row r="41" spans="1:74" ht="24" customHeight="1" x14ac:dyDescent="0.2">
      <c r="B41" s="809" t="s">
        <v>1172</v>
      </c>
      <c r="C41" s="797"/>
      <c r="D41" s="797"/>
      <c r="E41" s="797"/>
      <c r="F41" s="797"/>
      <c r="G41" s="797"/>
      <c r="H41" s="797"/>
      <c r="I41" s="797"/>
      <c r="J41" s="797"/>
      <c r="K41" s="797"/>
      <c r="L41" s="797"/>
      <c r="M41" s="797"/>
      <c r="N41" s="797"/>
      <c r="O41" s="797"/>
      <c r="P41" s="797"/>
      <c r="Q41" s="793"/>
    </row>
    <row r="42" spans="1:74" ht="13.15" customHeight="1" x14ac:dyDescent="0.2">
      <c r="B42" s="814" t="s">
        <v>1059</v>
      </c>
      <c r="C42" s="793"/>
      <c r="D42" s="793"/>
      <c r="E42" s="793"/>
      <c r="F42" s="793"/>
      <c r="G42" s="793"/>
      <c r="H42" s="793"/>
      <c r="I42" s="793"/>
      <c r="J42" s="793"/>
      <c r="K42" s="793"/>
      <c r="L42" s="793"/>
      <c r="M42" s="793"/>
      <c r="N42" s="793"/>
      <c r="O42" s="793"/>
      <c r="P42" s="793"/>
      <c r="Q42" s="793"/>
    </row>
    <row r="43" spans="1:74" s="433" customFormat="1" ht="12" customHeight="1" x14ac:dyDescent="0.2">
      <c r="A43" s="434"/>
      <c r="B43" s="796" t="s">
        <v>859</v>
      </c>
      <c r="C43" s="797"/>
      <c r="D43" s="797"/>
      <c r="E43" s="797"/>
      <c r="F43" s="797"/>
      <c r="G43" s="797"/>
      <c r="H43" s="797"/>
      <c r="I43" s="797"/>
      <c r="J43" s="797"/>
      <c r="K43" s="797"/>
      <c r="L43" s="797"/>
      <c r="M43" s="797"/>
      <c r="N43" s="797"/>
      <c r="O43" s="797"/>
      <c r="P43" s="797"/>
      <c r="Q43" s="793"/>
      <c r="AY43" s="529"/>
      <c r="AZ43" s="529"/>
      <c r="BA43" s="529"/>
      <c r="BB43" s="529"/>
      <c r="BC43" s="529"/>
      <c r="BD43" s="628"/>
      <c r="BE43" s="628"/>
      <c r="BF43" s="628"/>
      <c r="BG43" s="529"/>
      <c r="BH43" s="529"/>
      <c r="BI43" s="529"/>
      <c r="BJ43" s="529"/>
    </row>
    <row r="44" spans="1:74" s="433" customFormat="1" ht="14.1" customHeight="1" x14ac:dyDescent="0.2">
      <c r="A44" s="434"/>
      <c r="B44" s="811" t="s">
        <v>881</v>
      </c>
      <c r="C44" s="793"/>
      <c r="D44" s="793"/>
      <c r="E44" s="793"/>
      <c r="F44" s="793"/>
      <c r="G44" s="793"/>
      <c r="H44" s="793"/>
      <c r="I44" s="793"/>
      <c r="J44" s="793"/>
      <c r="K44" s="793"/>
      <c r="L44" s="793"/>
      <c r="M44" s="793"/>
      <c r="N44" s="793"/>
      <c r="O44" s="793"/>
      <c r="P44" s="793"/>
      <c r="Q44" s="793"/>
      <c r="AY44" s="529"/>
      <c r="AZ44" s="529"/>
      <c r="BA44" s="529"/>
      <c r="BB44" s="529"/>
      <c r="BC44" s="529"/>
      <c r="BD44" s="628"/>
      <c r="BE44" s="628"/>
      <c r="BF44" s="628"/>
      <c r="BG44" s="529"/>
      <c r="BH44" s="529"/>
      <c r="BI44" s="529"/>
      <c r="BJ44" s="529"/>
    </row>
    <row r="45" spans="1:74" s="433" customFormat="1" ht="12" customHeight="1" x14ac:dyDescent="0.2">
      <c r="A45" s="434"/>
      <c r="B45" s="791" t="s">
        <v>863</v>
      </c>
      <c r="C45" s="792"/>
      <c r="D45" s="792"/>
      <c r="E45" s="792"/>
      <c r="F45" s="792"/>
      <c r="G45" s="792"/>
      <c r="H45" s="792"/>
      <c r="I45" s="792"/>
      <c r="J45" s="792"/>
      <c r="K45" s="792"/>
      <c r="L45" s="792"/>
      <c r="M45" s="792"/>
      <c r="N45" s="792"/>
      <c r="O45" s="792"/>
      <c r="P45" s="792"/>
      <c r="Q45" s="793"/>
      <c r="AY45" s="529"/>
      <c r="AZ45" s="529"/>
      <c r="BA45" s="529"/>
      <c r="BB45" s="529"/>
      <c r="BC45" s="529"/>
      <c r="BD45" s="628"/>
      <c r="BE45" s="628"/>
      <c r="BF45" s="628"/>
      <c r="BG45" s="529"/>
      <c r="BH45" s="529"/>
      <c r="BI45" s="529"/>
      <c r="BJ45" s="529"/>
    </row>
    <row r="46" spans="1:74" s="433" customFormat="1" ht="12" customHeight="1" x14ac:dyDescent="0.2">
      <c r="A46" s="429"/>
      <c r="B46" s="805" t="s">
        <v>959</v>
      </c>
      <c r="C46" s="793"/>
      <c r="D46" s="793"/>
      <c r="E46" s="793"/>
      <c r="F46" s="793"/>
      <c r="G46" s="793"/>
      <c r="H46" s="793"/>
      <c r="I46" s="793"/>
      <c r="J46" s="793"/>
      <c r="K46" s="793"/>
      <c r="L46" s="793"/>
      <c r="M46" s="793"/>
      <c r="N46" s="793"/>
      <c r="O46" s="793"/>
      <c r="P46" s="793"/>
      <c r="Q46" s="793"/>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U50" sqref="AU50"/>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84" t="s">
        <v>817</v>
      </c>
      <c r="B1" s="818" t="s">
        <v>960</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818"/>
      <c r="AN1" s="818"/>
      <c r="AO1" s="818"/>
      <c r="AP1" s="818"/>
      <c r="AQ1" s="818"/>
      <c r="AR1" s="818"/>
      <c r="AS1" s="818"/>
      <c r="AT1" s="818"/>
      <c r="AU1" s="818"/>
      <c r="AV1" s="818"/>
      <c r="AW1" s="818"/>
      <c r="AX1" s="818"/>
      <c r="AY1" s="818"/>
      <c r="AZ1" s="818"/>
      <c r="BA1" s="818"/>
      <c r="BB1" s="818"/>
      <c r="BC1" s="818"/>
      <c r="BD1" s="818"/>
      <c r="BE1" s="818"/>
      <c r="BF1" s="818"/>
      <c r="BG1" s="818"/>
      <c r="BH1" s="818"/>
      <c r="BI1" s="818"/>
      <c r="BJ1" s="818"/>
      <c r="BK1" s="818"/>
      <c r="BL1" s="818"/>
      <c r="BM1" s="818"/>
      <c r="BN1" s="818"/>
      <c r="BO1" s="818"/>
      <c r="BP1" s="818"/>
      <c r="BQ1" s="818"/>
      <c r="BR1" s="818"/>
      <c r="BS1" s="818"/>
      <c r="BT1" s="818"/>
      <c r="BU1" s="818"/>
      <c r="BV1" s="818"/>
    </row>
    <row r="2" spans="1:74" ht="12.75" customHeight="1" x14ac:dyDescent="0.2">
      <c r="A2" s="785"/>
      <c r="B2" s="532" t="str">
        <f>"U.S. Energy Information Administration  |  Short-Term Energy Outlook  - "&amp;Dates!D1</f>
        <v>U.S. Energy Information Administration  |  Short-Term Energy Outlook  - September 2019</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6"/>
      <c r="BE2" s="636"/>
      <c r="BF2" s="636"/>
      <c r="BG2" s="599"/>
      <c r="BH2" s="599"/>
      <c r="BI2" s="599"/>
      <c r="BJ2" s="599"/>
      <c r="BK2" s="598"/>
      <c r="BL2" s="598"/>
      <c r="BM2" s="598"/>
      <c r="BN2" s="598"/>
      <c r="BO2" s="598"/>
      <c r="BP2" s="598"/>
      <c r="BQ2" s="598"/>
      <c r="BR2" s="598"/>
      <c r="BS2" s="598"/>
      <c r="BT2" s="598"/>
      <c r="BU2" s="598"/>
      <c r="BV2" s="600"/>
    </row>
    <row r="3" spans="1:74" ht="12.75" x14ac:dyDescent="0.2">
      <c r="B3" s="468"/>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23.6969919</v>
      </c>
      <c r="D6" s="250">
        <v>24.217833269</v>
      </c>
      <c r="E6" s="250">
        <v>23.673334835999999</v>
      </c>
      <c r="F6" s="250">
        <v>23.553358793000001</v>
      </c>
      <c r="G6" s="250">
        <v>23.656797706999999</v>
      </c>
      <c r="H6" s="250">
        <v>24.319508793000001</v>
      </c>
      <c r="I6" s="250">
        <v>24.754030157999999</v>
      </c>
      <c r="J6" s="250">
        <v>24.486469481</v>
      </c>
      <c r="K6" s="250">
        <v>24.015459793000002</v>
      </c>
      <c r="L6" s="250">
        <v>24.034975803999998</v>
      </c>
      <c r="M6" s="250">
        <v>23.571295125999999</v>
      </c>
      <c r="N6" s="250">
        <v>24.150523578000001</v>
      </c>
      <c r="O6" s="250">
        <v>23.601202935</v>
      </c>
      <c r="P6" s="250">
        <v>24.388400931</v>
      </c>
      <c r="Q6" s="250">
        <v>24.246670452</v>
      </c>
      <c r="R6" s="250">
        <v>23.723986</v>
      </c>
      <c r="S6" s="250">
        <v>23.772106322999999</v>
      </c>
      <c r="T6" s="250">
        <v>24.457599667</v>
      </c>
      <c r="U6" s="250">
        <v>24.322866387000001</v>
      </c>
      <c r="V6" s="250">
        <v>24.994346226000001</v>
      </c>
      <c r="W6" s="250">
        <v>24.326319333000001</v>
      </c>
      <c r="X6" s="250">
        <v>24.104573452</v>
      </c>
      <c r="Y6" s="250">
        <v>24.183994667</v>
      </c>
      <c r="Z6" s="250">
        <v>24.709296419000001</v>
      </c>
      <c r="AA6" s="250">
        <v>23.661892788999999</v>
      </c>
      <c r="AB6" s="250">
        <v>23.626989199</v>
      </c>
      <c r="AC6" s="250">
        <v>24.520242305</v>
      </c>
      <c r="AD6" s="250">
        <v>23.784128628000001</v>
      </c>
      <c r="AE6" s="250">
        <v>24.577195015000001</v>
      </c>
      <c r="AF6" s="250">
        <v>25.106014295000001</v>
      </c>
      <c r="AG6" s="250">
        <v>24.599744983000001</v>
      </c>
      <c r="AH6" s="250">
        <v>24.809305304999999</v>
      </c>
      <c r="AI6" s="250">
        <v>24.095083294999998</v>
      </c>
      <c r="AJ6" s="250">
        <v>24.429733046999999</v>
      </c>
      <c r="AK6" s="250">
        <v>24.858041627999999</v>
      </c>
      <c r="AL6" s="250">
        <v>24.762858628</v>
      </c>
      <c r="AM6" s="250">
        <v>24.707296600999999</v>
      </c>
      <c r="AN6" s="250">
        <v>23.951375821999999</v>
      </c>
      <c r="AO6" s="250">
        <v>24.807072375000001</v>
      </c>
      <c r="AP6" s="250">
        <v>24.148185868999999</v>
      </c>
      <c r="AQ6" s="250">
        <v>24.735748664999999</v>
      </c>
      <c r="AR6" s="250">
        <v>25.074771868999999</v>
      </c>
      <c r="AS6" s="250">
        <v>25.106592923000001</v>
      </c>
      <c r="AT6" s="250">
        <v>25.757263600999998</v>
      </c>
      <c r="AU6" s="250">
        <v>24.462599203</v>
      </c>
      <c r="AV6" s="250">
        <v>25.288081987999998</v>
      </c>
      <c r="AW6" s="250">
        <v>24.962760869</v>
      </c>
      <c r="AX6" s="250">
        <v>24.521745503999998</v>
      </c>
      <c r="AY6" s="250">
        <v>24.686573470999999</v>
      </c>
      <c r="AZ6" s="250">
        <v>24.578573392999999</v>
      </c>
      <c r="BA6" s="250">
        <v>24.320563890999999</v>
      </c>
      <c r="BB6" s="250">
        <v>24.647158203</v>
      </c>
      <c r="BC6" s="250">
        <v>24.424310665</v>
      </c>
      <c r="BD6" s="250">
        <v>25.116952736999998</v>
      </c>
      <c r="BE6" s="250">
        <v>25.112369621999999</v>
      </c>
      <c r="BF6" s="250">
        <v>25.381459940999999</v>
      </c>
      <c r="BG6" s="403">
        <v>24.961715096999999</v>
      </c>
      <c r="BH6" s="403">
        <v>25.208283590000001</v>
      </c>
      <c r="BI6" s="403">
        <v>25.165500824999999</v>
      </c>
      <c r="BJ6" s="403">
        <v>25.59776695</v>
      </c>
      <c r="BK6" s="403">
        <v>24.905494820000001</v>
      </c>
      <c r="BL6" s="403">
        <v>24.736274534</v>
      </c>
      <c r="BM6" s="403">
        <v>24.75359022</v>
      </c>
      <c r="BN6" s="403">
        <v>24.648753766999999</v>
      </c>
      <c r="BO6" s="403">
        <v>24.815203436000001</v>
      </c>
      <c r="BP6" s="403">
        <v>25.553568949999999</v>
      </c>
      <c r="BQ6" s="403">
        <v>25.766906303999999</v>
      </c>
      <c r="BR6" s="403">
        <v>25.909057479000001</v>
      </c>
      <c r="BS6" s="403">
        <v>25.277498966</v>
      </c>
      <c r="BT6" s="403">
        <v>25.397457798000001</v>
      </c>
      <c r="BU6" s="403">
        <v>25.289158898</v>
      </c>
      <c r="BV6" s="403">
        <v>25.682982513999999</v>
      </c>
    </row>
    <row r="7" spans="1:74" ht="11.1" customHeight="1" x14ac:dyDescent="0.2">
      <c r="A7" s="162" t="s">
        <v>289</v>
      </c>
      <c r="B7" s="173" t="s">
        <v>348</v>
      </c>
      <c r="C7" s="250">
        <v>2.4987096773999999</v>
      </c>
      <c r="D7" s="250">
        <v>2.5893928571</v>
      </c>
      <c r="E7" s="250">
        <v>2.3944516129000002</v>
      </c>
      <c r="F7" s="250">
        <v>2.3390333333000002</v>
      </c>
      <c r="G7" s="250">
        <v>2.3768387096999999</v>
      </c>
      <c r="H7" s="250">
        <v>2.4502333332999999</v>
      </c>
      <c r="I7" s="250">
        <v>2.4966129032</v>
      </c>
      <c r="J7" s="250">
        <v>2.5124838710000001</v>
      </c>
      <c r="K7" s="250">
        <v>2.5177333332999998</v>
      </c>
      <c r="L7" s="250">
        <v>2.4969032258000001</v>
      </c>
      <c r="M7" s="250">
        <v>2.4628000000000001</v>
      </c>
      <c r="N7" s="250">
        <v>2.4236451613000001</v>
      </c>
      <c r="O7" s="250">
        <v>2.4761290322999998</v>
      </c>
      <c r="P7" s="250">
        <v>2.4413448276</v>
      </c>
      <c r="Q7" s="250">
        <v>2.4094193547999998</v>
      </c>
      <c r="R7" s="250">
        <v>2.3670666667</v>
      </c>
      <c r="S7" s="250">
        <v>2.4102580644999998</v>
      </c>
      <c r="T7" s="250">
        <v>2.4984333332999999</v>
      </c>
      <c r="U7" s="250">
        <v>2.5070322581000002</v>
      </c>
      <c r="V7" s="250">
        <v>2.6375161290000002</v>
      </c>
      <c r="W7" s="250">
        <v>2.5638999999999998</v>
      </c>
      <c r="X7" s="250">
        <v>2.4526774194000001</v>
      </c>
      <c r="Y7" s="250">
        <v>2.4955333333</v>
      </c>
      <c r="Z7" s="250">
        <v>2.5727419354999999</v>
      </c>
      <c r="AA7" s="250">
        <v>2.3491935484000002</v>
      </c>
      <c r="AB7" s="250">
        <v>2.3231071429000001</v>
      </c>
      <c r="AC7" s="250">
        <v>2.3748064516</v>
      </c>
      <c r="AD7" s="250">
        <v>2.1580333333000001</v>
      </c>
      <c r="AE7" s="250">
        <v>2.4113870968</v>
      </c>
      <c r="AF7" s="250">
        <v>2.4358333333000002</v>
      </c>
      <c r="AG7" s="250">
        <v>2.4634838710000002</v>
      </c>
      <c r="AH7" s="250">
        <v>2.5596129032000001</v>
      </c>
      <c r="AI7" s="250">
        <v>2.4741333333000002</v>
      </c>
      <c r="AJ7" s="250">
        <v>2.4806451613</v>
      </c>
      <c r="AK7" s="250">
        <v>2.5618666666999999</v>
      </c>
      <c r="AL7" s="250">
        <v>2.4510645161000002</v>
      </c>
      <c r="AM7" s="250">
        <v>2.3811290323000001</v>
      </c>
      <c r="AN7" s="250">
        <v>2.4005357143000001</v>
      </c>
      <c r="AO7" s="250">
        <v>2.2574838709999998</v>
      </c>
      <c r="AP7" s="250">
        <v>2.2749999999999999</v>
      </c>
      <c r="AQ7" s="250">
        <v>2.4300322580999998</v>
      </c>
      <c r="AR7" s="250">
        <v>2.3934666667000002</v>
      </c>
      <c r="AS7" s="250">
        <v>2.5691935483999999</v>
      </c>
      <c r="AT7" s="250">
        <v>2.5594516128999998</v>
      </c>
      <c r="AU7" s="250">
        <v>2.6122999999999998</v>
      </c>
      <c r="AV7" s="250">
        <v>2.6579677418999998</v>
      </c>
      <c r="AW7" s="250">
        <v>2.5371000000000001</v>
      </c>
      <c r="AX7" s="250">
        <v>2.3301612903</v>
      </c>
      <c r="AY7" s="250">
        <v>2.3668064516</v>
      </c>
      <c r="AZ7" s="250">
        <v>2.4468928570999999</v>
      </c>
      <c r="BA7" s="250">
        <v>2.3062580645000001</v>
      </c>
      <c r="BB7" s="250">
        <v>2.4040666666999999</v>
      </c>
      <c r="BC7" s="250">
        <v>2.2236129031999998</v>
      </c>
      <c r="BD7" s="250">
        <v>2.4012652879999998</v>
      </c>
      <c r="BE7" s="250">
        <v>2.5033490999999999</v>
      </c>
      <c r="BF7" s="250">
        <v>2.5627856090000001</v>
      </c>
      <c r="BG7" s="403">
        <v>2.5135014139999998</v>
      </c>
      <c r="BH7" s="403">
        <v>2.4870044509999998</v>
      </c>
      <c r="BI7" s="403">
        <v>2.5097363530000001</v>
      </c>
      <c r="BJ7" s="403">
        <v>2.515373098</v>
      </c>
      <c r="BK7" s="403">
        <v>2.461452676</v>
      </c>
      <c r="BL7" s="403">
        <v>2.508767352</v>
      </c>
      <c r="BM7" s="403">
        <v>2.3989988690000001</v>
      </c>
      <c r="BN7" s="403">
        <v>2.339693166</v>
      </c>
      <c r="BO7" s="403">
        <v>2.4003992799999998</v>
      </c>
      <c r="BP7" s="403">
        <v>2.461324523</v>
      </c>
      <c r="BQ7" s="403">
        <v>2.4821765650000001</v>
      </c>
      <c r="BR7" s="403">
        <v>2.5401383489999998</v>
      </c>
      <c r="BS7" s="403">
        <v>2.4903221530000001</v>
      </c>
      <c r="BT7" s="403">
        <v>2.4631684639999998</v>
      </c>
      <c r="BU7" s="403">
        <v>2.4849042880000001</v>
      </c>
      <c r="BV7" s="403">
        <v>2.4897439540000001</v>
      </c>
    </row>
    <row r="8" spans="1:74" ht="11.1" customHeight="1" x14ac:dyDescent="0.2">
      <c r="A8" s="162" t="s">
        <v>613</v>
      </c>
      <c r="B8" s="173" t="s">
        <v>349</v>
      </c>
      <c r="C8" s="250">
        <v>1.9283870968000001</v>
      </c>
      <c r="D8" s="250">
        <v>1.9554642857</v>
      </c>
      <c r="E8" s="250">
        <v>1.9303870968000001</v>
      </c>
      <c r="F8" s="250">
        <v>1.9545333332999999</v>
      </c>
      <c r="G8" s="250">
        <v>1.955483871</v>
      </c>
      <c r="H8" s="250">
        <v>2.0076333332999998</v>
      </c>
      <c r="I8" s="250">
        <v>2.1145161290000001</v>
      </c>
      <c r="J8" s="250">
        <v>2.0259354839000001</v>
      </c>
      <c r="K8" s="250">
        <v>2.0566333333000002</v>
      </c>
      <c r="L8" s="250">
        <v>2.0388064516000002</v>
      </c>
      <c r="M8" s="250">
        <v>1.9724999999999999</v>
      </c>
      <c r="N8" s="250">
        <v>2.1291612902999999</v>
      </c>
      <c r="O8" s="250">
        <v>2.0526129032</v>
      </c>
      <c r="P8" s="250">
        <v>2.0907931033999998</v>
      </c>
      <c r="Q8" s="250">
        <v>2.0993870968000001</v>
      </c>
      <c r="R8" s="250">
        <v>2.0070333332999999</v>
      </c>
      <c r="S8" s="250">
        <v>2.0240322581000001</v>
      </c>
      <c r="T8" s="250">
        <v>2.1033333333000002</v>
      </c>
      <c r="U8" s="250">
        <v>2.030516129</v>
      </c>
      <c r="V8" s="250">
        <v>2.0723870968</v>
      </c>
      <c r="W8" s="250">
        <v>1.9959333333</v>
      </c>
      <c r="X8" s="250">
        <v>1.9921290323</v>
      </c>
      <c r="Y8" s="250">
        <v>2.0199333333</v>
      </c>
      <c r="Z8" s="250">
        <v>2.1429354839000001</v>
      </c>
      <c r="AA8" s="250">
        <v>1.9794516128999999</v>
      </c>
      <c r="AB8" s="250">
        <v>2.1030714285999998</v>
      </c>
      <c r="AC8" s="250">
        <v>2.0749032258</v>
      </c>
      <c r="AD8" s="250">
        <v>2.0203666667000002</v>
      </c>
      <c r="AE8" s="250">
        <v>2.0891612902999999</v>
      </c>
      <c r="AF8" s="250">
        <v>2.0985333332999998</v>
      </c>
      <c r="AG8" s="250">
        <v>2.0069354839</v>
      </c>
      <c r="AH8" s="250">
        <v>1.9880967742</v>
      </c>
      <c r="AI8" s="250">
        <v>1.9699333333</v>
      </c>
      <c r="AJ8" s="250">
        <v>1.9490322580999999</v>
      </c>
      <c r="AK8" s="250">
        <v>1.9785333332999999</v>
      </c>
      <c r="AL8" s="250">
        <v>1.9779354839000001</v>
      </c>
      <c r="AM8" s="250">
        <v>1.8541290322999999</v>
      </c>
      <c r="AN8" s="250">
        <v>1.9206785714000001</v>
      </c>
      <c r="AO8" s="250">
        <v>1.9658709676999999</v>
      </c>
      <c r="AP8" s="250">
        <v>1.9215333333</v>
      </c>
      <c r="AQ8" s="250">
        <v>1.9384838710000001</v>
      </c>
      <c r="AR8" s="250">
        <v>1.9652666667000001</v>
      </c>
      <c r="AS8" s="250">
        <v>1.9053548387000001</v>
      </c>
      <c r="AT8" s="250">
        <v>1.8848064516</v>
      </c>
      <c r="AU8" s="250">
        <v>1.8881666667000001</v>
      </c>
      <c r="AV8" s="250">
        <v>1.8458387097</v>
      </c>
      <c r="AW8" s="250">
        <v>1.8669333333</v>
      </c>
      <c r="AX8" s="250">
        <v>1.7017096774</v>
      </c>
      <c r="AY8" s="250">
        <v>1.8569354839000001</v>
      </c>
      <c r="AZ8" s="250">
        <v>1.9272499999999999</v>
      </c>
      <c r="BA8" s="250">
        <v>1.7991612903</v>
      </c>
      <c r="BB8" s="250">
        <v>2.1200999999999999</v>
      </c>
      <c r="BC8" s="250">
        <v>1.9309032258000001</v>
      </c>
      <c r="BD8" s="250">
        <v>1.9589497659999999</v>
      </c>
      <c r="BE8" s="250">
        <v>1.9146413330000001</v>
      </c>
      <c r="BF8" s="250">
        <v>1.8985615760000001</v>
      </c>
      <c r="BG8" s="403">
        <v>1.866208147</v>
      </c>
      <c r="BH8" s="403">
        <v>1.828753603</v>
      </c>
      <c r="BI8" s="403">
        <v>1.811728936</v>
      </c>
      <c r="BJ8" s="403">
        <v>1.928058316</v>
      </c>
      <c r="BK8" s="403">
        <v>1.847476608</v>
      </c>
      <c r="BL8" s="403">
        <v>1.911191646</v>
      </c>
      <c r="BM8" s="403">
        <v>1.9028458150000001</v>
      </c>
      <c r="BN8" s="403">
        <v>1.900315065</v>
      </c>
      <c r="BO8" s="403">
        <v>1.9133586199999999</v>
      </c>
      <c r="BP8" s="403">
        <v>1.9447688910000001</v>
      </c>
      <c r="BQ8" s="403">
        <v>1.940544203</v>
      </c>
      <c r="BR8" s="403">
        <v>1.9236235939999999</v>
      </c>
      <c r="BS8" s="403">
        <v>1.889551277</v>
      </c>
      <c r="BT8" s="403">
        <v>1.9087637980000001</v>
      </c>
      <c r="BU8" s="403">
        <v>1.8877690739999999</v>
      </c>
      <c r="BV8" s="403">
        <v>1.997703024</v>
      </c>
    </row>
    <row r="9" spans="1:74" ht="11.1" customHeight="1" x14ac:dyDescent="0.2">
      <c r="A9" s="162" t="s">
        <v>287</v>
      </c>
      <c r="B9" s="173" t="s">
        <v>350</v>
      </c>
      <c r="C9" s="250">
        <v>19.261333</v>
      </c>
      <c r="D9" s="250">
        <v>19.664414000000001</v>
      </c>
      <c r="E9" s="250">
        <v>19.339934</v>
      </c>
      <c r="F9" s="250">
        <v>19.25123</v>
      </c>
      <c r="G9" s="250">
        <v>19.315912999999998</v>
      </c>
      <c r="H9" s="250">
        <v>19.853079999999999</v>
      </c>
      <c r="I9" s="250">
        <v>20.134339000000001</v>
      </c>
      <c r="J9" s="250">
        <v>19.939488000000001</v>
      </c>
      <c r="K9" s="250">
        <v>19.432531000000001</v>
      </c>
      <c r="L9" s="250">
        <v>19.490704000000001</v>
      </c>
      <c r="M9" s="250">
        <v>19.127433</v>
      </c>
      <c r="N9" s="250">
        <v>19.589155000000002</v>
      </c>
      <c r="O9" s="250">
        <v>19.062801</v>
      </c>
      <c r="P9" s="250">
        <v>19.846603000000002</v>
      </c>
      <c r="Q9" s="250">
        <v>19.728204000000002</v>
      </c>
      <c r="R9" s="250">
        <v>19.340226000000001</v>
      </c>
      <c r="S9" s="250">
        <v>19.328156</v>
      </c>
      <c r="T9" s="250">
        <v>19.846173</v>
      </c>
      <c r="U9" s="250">
        <v>19.775658</v>
      </c>
      <c r="V9" s="250">
        <v>20.274782999999999</v>
      </c>
      <c r="W9" s="250">
        <v>19.756826</v>
      </c>
      <c r="X9" s="250">
        <v>19.650106999999998</v>
      </c>
      <c r="Y9" s="250">
        <v>19.658867999999998</v>
      </c>
      <c r="Z9" s="250">
        <v>19.983958999999999</v>
      </c>
      <c r="AA9" s="250">
        <v>19.322835999999999</v>
      </c>
      <c r="AB9" s="250">
        <v>19.190398999999999</v>
      </c>
      <c r="AC9" s="250">
        <v>20.060120999999999</v>
      </c>
      <c r="AD9" s="250">
        <v>19.595317000000001</v>
      </c>
      <c r="AE9" s="250">
        <v>20.066234999999999</v>
      </c>
      <c r="AF9" s="250">
        <v>20.561236000000001</v>
      </c>
      <c r="AG9" s="250">
        <v>20.118914</v>
      </c>
      <c r="AH9" s="250">
        <v>20.251183999999999</v>
      </c>
      <c r="AI9" s="250">
        <v>19.640605000000001</v>
      </c>
      <c r="AJ9" s="250">
        <v>19.989643999999998</v>
      </c>
      <c r="AK9" s="250">
        <v>20.307230000000001</v>
      </c>
      <c r="AL9" s="250">
        <v>20.323447000000002</v>
      </c>
      <c r="AM9" s="250">
        <v>20.461323</v>
      </c>
      <c r="AN9" s="250">
        <v>19.619446</v>
      </c>
      <c r="AO9" s="250">
        <v>20.573001999999999</v>
      </c>
      <c r="AP9" s="250">
        <v>19.940937000000002</v>
      </c>
      <c r="AQ9" s="250">
        <v>20.356517</v>
      </c>
      <c r="AR9" s="250">
        <v>20.705323</v>
      </c>
      <c r="AS9" s="250">
        <v>20.621328999999999</v>
      </c>
      <c r="AT9" s="250">
        <v>21.302289999999999</v>
      </c>
      <c r="AU9" s="250">
        <v>19.951416999999999</v>
      </c>
      <c r="AV9" s="250">
        <v>20.77356</v>
      </c>
      <c r="AW9" s="250">
        <v>20.548012</v>
      </c>
      <c r="AX9" s="250">
        <v>20.479158999999999</v>
      </c>
      <c r="AY9" s="250">
        <v>20.452116</v>
      </c>
      <c r="AZ9" s="250">
        <v>20.193715000000001</v>
      </c>
      <c r="BA9" s="250">
        <v>20.204429000000001</v>
      </c>
      <c r="BB9" s="250">
        <v>20.112276000000001</v>
      </c>
      <c r="BC9" s="250">
        <v>20.259079</v>
      </c>
      <c r="BD9" s="250">
        <v>20.746022147000001</v>
      </c>
      <c r="BE9" s="250">
        <v>20.683663653</v>
      </c>
      <c r="BF9" s="250">
        <v>20.909397219999999</v>
      </c>
      <c r="BG9" s="403">
        <v>20.571290000000001</v>
      </c>
      <c r="BH9" s="403">
        <v>20.881810000000002</v>
      </c>
      <c r="BI9" s="403">
        <v>20.833320000000001</v>
      </c>
      <c r="BJ9" s="403">
        <v>21.143619999999999</v>
      </c>
      <c r="BK9" s="403">
        <v>20.585850000000001</v>
      </c>
      <c r="BL9" s="403">
        <v>20.305599999999998</v>
      </c>
      <c r="BM9" s="403">
        <v>20.441030000000001</v>
      </c>
      <c r="BN9" s="403">
        <v>20.398029999999999</v>
      </c>
      <c r="BO9" s="403">
        <v>20.490729999999999</v>
      </c>
      <c r="BP9" s="403">
        <v>21.136759999999999</v>
      </c>
      <c r="BQ9" s="403">
        <v>21.333469999999998</v>
      </c>
      <c r="BR9" s="403">
        <v>21.43458</v>
      </c>
      <c r="BS9" s="403">
        <v>20.88691</v>
      </c>
      <c r="BT9" s="403">
        <v>21.014810000000001</v>
      </c>
      <c r="BU9" s="403">
        <v>20.90577</v>
      </c>
      <c r="BV9" s="403">
        <v>21.184819999999998</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7.0769809686</v>
      </c>
      <c r="D11" s="250">
        <v>7.0395663776999999</v>
      </c>
      <c r="E11" s="250">
        <v>7.2153274981999997</v>
      </c>
      <c r="F11" s="250">
        <v>7.2846492291000002</v>
      </c>
      <c r="G11" s="250">
        <v>7.0019750715000004</v>
      </c>
      <c r="H11" s="250">
        <v>7.2813497097999997</v>
      </c>
      <c r="I11" s="250">
        <v>7.2636665597999999</v>
      </c>
      <c r="J11" s="250">
        <v>7.0873436227999997</v>
      </c>
      <c r="K11" s="250">
        <v>7.3363876846</v>
      </c>
      <c r="L11" s="250">
        <v>7.2135767306999998</v>
      </c>
      <c r="M11" s="250">
        <v>7.0568689631000003</v>
      </c>
      <c r="N11" s="250">
        <v>7.2542408490000003</v>
      </c>
      <c r="O11" s="250">
        <v>6.6047506642</v>
      </c>
      <c r="P11" s="250">
        <v>6.9798622877999996</v>
      </c>
      <c r="Q11" s="250">
        <v>6.9285431269000002</v>
      </c>
      <c r="R11" s="250">
        <v>6.9268633151000003</v>
      </c>
      <c r="S11" s="250">
        <v>6.8466462669999997</v>
      </c>
      <c r="T11" s="250">
        <v>7.0286546517000001</v>
      </c>
      <c r="U11" s="250">
        <v>6.9501536712999998</v>
      </c>
      <c r="V11" s="250">
        <v>7.0593347383999996</v>
      </c>
      <c r="W11" s="250">
        <v>6.9826284823</v>
      </c>
      <c r="X11" s="250">
        <v>6.7969408305999997</v>
      </c>
      <c r="Y11" s="250">
        <v>6.8419560449999999</v>
      </c>
      <c r="Z11" s="250">
        <v>6.9813829217999999</v>
      </c>
      <c r="AA11" s="250">
        <v>6.6007587607999998</v>
      </c>
      <c r="AB11" s="250">
        <v>6.8657724348000002</v>
      </c>
      <c r="AC11" s="250">
        <v>7.0562945443</v>
      </c>
      <c r="AD11" s="250">
        <v>6.7836973904000004</v>
      </c>
      <c r="AE11" s="250">
        <v>6.9184196644</v>
      </c>
      <c r="AF11" s="250">
        <v>7.0927613040999997</v>
      </c>
      <c r="AG11" s="250">
        <v>6.9991349803</v>
      </c>
      <c r="AH11" s="250">
        <v>7.1098653343000002</v>
      </c>
      <c r="AI11" s="250">
        <v>7.0367018022999996</v>
      </c>
      <c r="AJ11" s="250">
        <v>6.9980889400999997</v>
      </c>
      <c r="AK11" s="250">
        <v>6.9444031908000001</v>
      </c>
      <c r="AL11" s="250">
        <v>6.9180910741000003</v>
      </c>
      <c r="AM11" s="250">
        <v>6.5330593985999998</v>
      </c>
      <c r="AN11" s="250">
        <v>6.7499749459</v>
      </c>
      <c r="AO11" s="250">
        <v>6.8907179622000001</v>
      </c>
      <c r="AP11" s="250">
        <v>6.7705631452999997</v>
      </c>
      <c r="AQ11" s="250">
        <v>6.4901594057000001</v>
      </c>
      <c r="AR11" s="250">
        <v>7.0207379672999997</v>
      </c>
      <c r="AS11" s="250">
        <v>6.8634591343000002</v>
      </c>
      <c r="AT11" s="250">
        <v>7.0605204603000002</v>
      </c>
      <c r="AU11" s="250">
        <v>6.9002915237</v>
      </c>
      <c r="AV11" s="250">
        <v>6.9756413098000003</v>
      </c>
      <c r="AW11" s="250">
        <v>6.9230112799999999</v>
      </c>
      <c r="AX11" s="250">
        <v>6.9399678356000001</v>
      </c>
      <c r="AY11" s="250">
        <v>6.5103481077999996</v>
      </c>
      <c r="AZ11" s="250">
        <v>6.7718579889999999</v>
      </c>
      <c r="BA11" s="250">
        <v>6.6887113527000004</v>
      </c>
      <c r="BB11" s="250">
        <v>6.7562241529999998</v>
      </c>
      <c r="BC11" s="250">
        <v>6.7873812288000002</v>
      </c>
      <c r="BD11" s="250">
        <v>6.7867330719999996</v>
      </c>
      <c r="BE11" s="250">
        <v>6.7992349479999996</v>
      </c>
      <c r="BF11" s="250">
        <v>6.8321057029999999</v>
      </c>
      <c r="BG11" s="403">
        <v>6.8495634909999996</v>
      </c>
      <c r="BH11" s="403">
        <v>6.8700762739999996</v>
      </c>
      <c r="BI11" s="403">
        <v>6.7566956349999998</v>
      </c>
      <c r="BJ11" s="403">
        <v>6.8435741659999998</v>
      </c>
      <c r="BK11" s="403">
        <v>6.3977500029999996</v>
      </c>
      <c r="BL11" s="403">
        <v>6.6788680210000004</v>
      </c>
      <c r="BM11" s="403">
        <v>6.7503512800000003</v>
      </c>
      <c r="BN11" s="403">
        <v>6.7276081080000001</v>
      </c>
      <c r="BO11" s="403">
        <v>6.6862206569999998</v>
      </c>
      <c r="BP11" s="403">
        <v>6.8506657400000002</v>
      </c>
      <c r="BQ11" s="403">
        <v>6.8504621510000003</v>
      </c>
      <c r="BR11" s="403">
        <v>6.8888203350000001</v>
      </c>
      <c r="BS11" s="403">
        <v>6.9118755260000002</v>
      </c>
      <c r="BT11" s="403">
        <v>6.9395174380000002</v>
      </c>
      <c r="BU11" s="403">
        <v>6.830451644</v>
      </c>
      <c r="BV11" s="403">
        <v>6.9245266430000001</v>
      </c>
    </row>
    <row r="12" spans="1:74" ht="11.1" customHeight="1" x14ac:dyDescent="0.2">
      <c r="A12" s="162" t="s">
        <v>615</v>
      </c>
      <c r="B12" s="173" t="s">
        <v>352</v>
      </c>
      <c r="C12" s="250">
        <v>3.1819587901999999</v>
      </c>
      <c r="D12" s="250">
        <v>3.0674089749000002</v>
      </c>
      <c r="E12" s="250">
        <v>3.1946137305</v>
      </c>
      <c r="F12" s="250">
        <v>3.2100590809999998</v>
      </c>
      <c r="G12" s="250">
        <v>3.0226877458999999</v>
      </c>
      <c r="H12" s="250">
        <v>3.2372830447999998</v>
      </c>
      <c r="I12" s="250">
        <v>3.2010833858000001</v>
      </c>
      <c r="J12" s="250">
        <v>3.1651152667</v>
      </c>
      <c r="K12" s="250">
        <v>3.2540108449999998</v>
      </c>
      <c r="L12" s="250">
        <v>3.2982324354000001</v>
      </c>
      <c r="M12" s="250">
        <v>3.0580036110000002</v>
      </c>
      <c r="N12" s="250">
        <v>3.1898231050999999</v>
      </c>
      <c r="O12" s="250">
        <v>2.7488858383000001</v>
      </c>
      <c r="P12" s="250">
        <v>3.0163490408000002</v>
      </c>
      <c r="Q12" s="250">
        <v>3.0331213488</v>
      </c>
      <c r="R12" s="250">
        <v>3.0111233356999998</v>
      </c>
      <c r="S12" s="250">
        <v>2.9129564085999999</v>
      </c>
      <c r="T12" s="250">
        <v>3.0214877847000001</v>
      </c>
      <c r="U12" s="250">
        <v>2.9529208554999999</v>
      </c>
      <c r="V12" s="250">
        <v>3.0660530928999998</v>
      </c>
      <c r="W12" s="250">
        <v>3.1126938778</v>
      </c>
      <c r="X12" s="250">
        <v>2.9729136898999999</v>
      </c>
      <c r="Y12" s="250">
        <v>2.9531269668000002</v>
      </c>
      <c r="Z12" s="250">
        <v>3.0136945359</v>
      </c>
      <c r="AA12" s="250">
        <v>2.7652424818000001</v>
      </c>
      <c r="AB12" s="250">
        <v>2.9711924660000002</v>
      </c>
      <c r="AC12" s="250">
        <v>3.1428660601999998</v>
      </c>
      <c r="AD12" s="250">
        <v>2.8847805149000001</v>
      </c>
      <c r="AE12" s="250">
        <v>3.0041998118</v>
      </c>
      <c r="AF12" s="250">
        <v>3.1110580555</v>
      </c>
      <c r="AG12" s="250">
        <v>3.0347261260999998</v>
      </c>
      <c r="AH12" s="250">
        <v>3.1650418542000001</v>
      </c>
      <c r="AI12" s="250">
        <v>3.1667893289000002</v>
      </c>
      <c r="AJ12" s="250">
        <v>3.1261044031999998</v>
      </c>
      <c r="AK12" s="250">
        <v>3.0894472249999998</v>
      </c>
      <c r="AL12" s="250">
        <v>3.0148630444000002</v>
      </c>
      <c r="AM12" s="250">
        <v>2.8412499539999998</v>
      </c>
      <c r="AN12" s="250">
        <v>2.9930870930000002</v>
      </c>
      <c r="AO12" s="250">
        <v>3.1170235759999998</v>
      </c>
      <c r="AP12" s="250">
        <v>2.997626243</v>
      </c>
      <c r="AQ12" s="250">
        <v>2.7057265080000001</v>
      </c>
      <c r="AR12" s="250">
        <v>3.1626321279999998</v>
      </c>
      <c r="AS12" s="250">
        <v>3.0171995329999999</v>
      </c>
      <c r="AT12" s="250">
        <v>3.217221023</v>
      </c>
      <c r="AU12" s="250">
        <v>3.105030213</v>
      </c>
      <c r="AV12" s="250">
        <v>3.1527459279999999</v>
      </c>
      <c r="AW12" s="250">
        <v>3.1171218820000002</v>
      </c>
      <c r="AX12" s="250">
        <v>3.072518879</v>
      </c>
      <c r="AY12" s="250">
        <v>2.9279910290000002</v>
      </c>
      <c r="AZ12" s="250">
        <v>3.1241258730000001</v>
      </c>
      <c r="BA12" s="250">
        <v>3.0197062479999999</v>
      </c>
      <c r="BB12" s="250">
        <v>3.0742747330000002</v>
      </c>
      <c r="BC12" s="250">
        <v>3.0606983259999998</v>
      </c>
      <c r="BD12" s="250">
        <v>3.0464980160000001</v>
      </c>
      <c r="BE12" s="250">
        <v>3.0430715990000001</v>
      </c>
      <c r="BF12" s="250">
        <v>3.1061554359999999</v>
      </c>
      <c r="BG12" s="403">
        <v>3.1540429479999998</v>
      </c>
      <c r="BH12" s="403">
        <v>3.15644086</v>
      </c>
      <c r="BI12" s="403">
        <v>3.0464729899999998</v>
      </c>
      <c r="BJ12" s="403">
        <v>3.0734789199999999</v>
      </c>
      <c r="BK12" s="403">
        <v>2.8547840440000001</v>
      </c>
      <c r="BL12" s="403">
        <v>3.0514969459999999</v>
      </c>
      <c r="BM12" s="403">
        <v>3.104432965</v>
      </c>
      <c r="BN12" s="403">
        <v>3.0773707219999999</v>
      </c>
      <c r="BO12" s="403">
        <v>3.0170836959999998</v>
      </c>
      <c r="BP12" s="403">
        <v>3.1198977069999998</v>
      </c>
      <c r="BQ12" s="403">
        <v>3.1006847149999999</v>
      </c>
      <c r="BR12" s="403">
        <v>3.167207565</v>
      </c>
      <c r="BS12" s="403">
        <v>3.2188089180000001</v>
      </c>
      <c r="BT12" s="403">
        <v>3.2245968089999999</v>
      </c>
      <c r="BU12" s="403">
        <v>3.1163733659999999</v>
      </c>
      <c r="BV12" s="403">
        <v>3.1484059219999998</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13.71160843</v>
      </c>
      <c r="D14" s="250">
        <v>14.610520118</v>
      </c>
      <c r="E14" s="250">
        <v>14.250376482</v>
      </c>
      <c r="F14" s="250">
        <v>14.427179703</v>
      </c>
      <c r="G14" s="250">
        <v>13.831853875</v>
      </c>
      <c r="H14" s="250">
        <v>14.769212821</v>
      </c>
      <c r="I14" s="250">
        <v>14.953467383</v>
      </c>
      <c r="J14" s="250">
        <v>14.759404349</v>
      </c>
      <c r="K14" s="250">
        <v>15.205707151</v>
      </c>
      <c r="L14" s="250">
        <v>14.657583434999999</v>
      </c>
      <c r="M14" s="250">
        <v>14.276717444999999</v>
      </c>
      <c r="N14" s="250">
        <v>14.638853803</v>
      </c>
      <c r="O14" s="250">
        <v>13.565954707</v>
      </c>
      <c r="P14" s="250">
        <v>14.552859897999999</v>
      </c>
      <c r="Q14" s="250">
        <v>14.603550140999999</v>
      </c>
      <c r="R14" s="250">
        <v>14.699662228999999</v>
      </c>
      <c r="S14" s="250">
        <v>14.324757264</v>
      </c>
      <c r="T14" s="250">
        <v>14.771409612999999</v>
      </c>
      <c r="U14" s="250">
        <v>14.770736962999999</v>
      </c>
      <c r="V14" s="250">
        <v>15.301098069</v>
      </c>
      <c r="W14" s="250">
        <v>15.245116087</v>
      </c>
      <c r="X14" s="250">
        <v>14.999691707</v>
      </c>
      <c r="Y14" s="250">
        <v>14.77878147</v>
      </c>
      <c r="Z14" s="250">
        <v>14.756229892</v>
      </c>
      <c r="AA14" s="250">
        <v>14.235633412</v>
      </c>
      <c r="AB14" s="250">
        <v>14.630817105</v>
      </c>
      <c r="AC14" s="250">
        <v>14.858062273</v>
      </c>
      <c r="AD14" s="250">
        <v>14.580162783</v>
      </c>
      <c r="AE14" s="250">
        <v>14.974763465000001</v>
      </c>
      <c r="AF14" s="250">
        <v>15.479145582999999</v>
      </c>
      <c r="AG14" s="250">
        <v>15.373071136</v>
      </c>
      <c r="AH14" s="250">
        <v>15.315002439000001</v>
      </c>
      <c r="AI14" s="250">
        <v>15.723811360999999</v>
      </c>
      <c r="AJ14" s="250">
        <v>15.266827706000001</v>
      </c>
      <c r="AK14" s="250">
        <v>15.278366868999999</v>
      </c>
      <c r="AL14" s="250">
        <v>14.918224328999999</v>
      </c>
      <c r="AM14" s="250">
        <v>14.042620810000001</v>
      </c>
      <c r="AN14" s="250">
        <v>15.282052147</v>
      </c>
      <c r="AO14" s="250">
        <v>14.967546265999999</v>
      </c>
      <c r="AP14" s="250">
        <v>14.929362547</v>
      </c>
      <c r="AQ14" s="250">
        <v>14.711152609999999</v>
      </c>
      <c r="AR14" s="250">
        <v>15.141385288</v>
      </c>
      <c r="AS14" s="250">
        <v>15.526683909000001</v>
      </c>
      <c r="AT14" s="250">
        <v>15.406653539000001</v>
      </c>
      <c r="AU14" s="250">
        <v>15.155365437</v>
      </c>
      <c r="AV14" s="250">
        <v>15.272152791</v>
      </c>
      <c r="AW14" s="250">
        <v>14.853728629000001</v>
      </c>
      <c r="AX14" s="250">
        <v>14.293317498</v>
      </c>
      <c r="AY14" s="250">
        <v>14.458042518999999</v>
      </c>
      <c r="AZ14" s="250">
        <v>14.886716216</v>
      </c>
      <c r="BA14" s="250">
        <v>14.502827932000001</v>
      </c>
      <c r="BB14" s="250">
        <v>14.981198356</v>
      </c>
      <c r="BC14" s="250">
        <v>14.525112973000001</v>
      </c>
      <c r="BD14" s="250">
        <v>15.149957159</v>
      </c>
      <c r="BE14" s="250">
        <v>15.296973739</v>
      </c>
      <c r="BF14" s="250">
        <v>15.115781328000001</v>
      </c>
      <c r="BG14" s="403">
        <v>15.600541446999999</v>
      </c>
      <c r="BH14" s="403">
        <v>15.370574623</v>
      </c>
      <c r="BI14" s="403">
        <v>14.996378987</v>
      </c>
      <c r="BJ14" s="403">
        <v>14.766089192000001</v>
      </c>
      <c r="BK14" s="403">
        <v>14.168723513</v>
      </c>
      <c r="BL14" s="403">
        <v>15.099717578</v>
      </c>
      <c r="BM14" s="403">
        <v>14.846668136</v>
      </c>
      <c r="BN14" s="403">
        <v>14.874760387</v>
      </c>
      <c r="BO14" s="403">
        <v>14.64827588</v>
      </c>
      <c r="BP14" s="403">
        <v>15.18026191</v>
      </c>
      <c r="BQ14" s="403">
        <v>15.378675909</v>
      </c>
      <c r="BR14" s="403">
        <v>15.200929498000001</v>
      </c>
      <c r="BS14" s="403">
        <v>15.684417291999999</v>
      </c>
      <c r="BT14" s="403">
        <v>15.454469819</v>
      </c>
      <c r="BU14" s="403">
        <v>15.079240298</v>
      </c>
      <c r="BV14" s="403">
        <v>14.843571512</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4.4480548969999996</v>
      </c>
      <c r="D16" s="250">
        <v>4.5525851380000004</v>
      </c>
      <c r="E16" s="250">
        <v>4.2366310694999996</v>
      </c>
      <c r="F16" s="250">
        <v>4.5952097996000001</v>
      </c>
      <c r="G16" s="250">
        <v>4.7178012762000003</v>
      </c>
      <c r="H16" s="250">
        <v>4.8612298246999996</v>
      </c>
      <c r="I16" s="250">
        <v>4.9458927279999996</v>
      </c>
      <c r="J16" s="250">
        <v>5.0324440143000002</v>
      </c>
      <c r="K16" s="250">
        <v>4.7473857132999999</v>
      </c>
      <c r="L16" s="250">
        <v>4.7180507923999997</v>
      </c>
      <c r="M16" s="250">
        <v>4.774894121</v>
      </c>
      <c r="N16" s="250">
        <v>4.8531954452999999</v>
      </c>
      <c r="O16" s="250">
        <v>4.5051864163999999</v>
      </c>
      <c r="P16" s="250">
        <v>4.7631126623000002</v>
      </c>
      <c r="Q16" s="250">
        <v>4.6382460741999996</v>
      </c>
      <c r="R16" s="250">
        <v>4.5028596627999997</v>
      </c>
      <c r="S16" s="250">
        <v>4.5973226383999997</v>
      </c>
      <c r="T16" s="250">
        <v>4.8141329179000003</v>
      </c>
      <c r="U16" s="250">
        <v>4.9623911313000004</v>
      </c>
      <c r="V16" s="250">
        <v>5.1534503989999996</v>
      </c>
      <c r="W16" s="250">
        <v>4.9179301234999997</v>
      </c>
      <c r="X16" s="250">
        <v>4.9470562746000004</v>
      </c>
      <c r="Y16" s="250">
        <v>4.9590499960000001</v>
      </c>
      <c r="Z16" s="250">
        <v>4.9653780287</v>
      </c>
      <c r="AA16" s="250">
        <v>4.4920476928999999</v>
      </c>
      <c r="AB16" s="250">
        <v>4.7062820583000002</v>
      </c>
      <c r="AC16" s="250">
        <v>4.5811148524999998</v>
      </c>
      <c r="AD16" s="250">
        <v>4.6649460195000003</v>
      </c>
      <c r="AE16" s="250">
        <v>4.6960516016999998</v>
      </c>
      <c r="AF16" s="250">
        <v>4.9483724113000003</v>
      </c>
      <c r="AG16" s="250">
        <v>5.0705104957999998</v>
      </c>
      <c r="AH16" s="250">
        <v>5.0553298660000001</v>
      </c>
      <c r="AI16" s="250">
        <v>5.0742260947000002</v>
      </c>
      <c r="AJ16" s="250">
        <v>4.9078482228000002</v>
      </c>
      <c r="AK16" s="250">
        <v>4.9028697793999996</v>
      </c>
      <c r="AL16" s="250">
        <v>4.9114027085999998</v>
      </c>
      <c r="AM16" s="250">
        <v>4.7596880270000002</v>
      </c>
      <c r="AN16" s="250">
        <v>4.9076973700000002</v>
      </c>
      <c r="AO16" s="250">
        <v>4.7393794050000002</v>
      </c>
      <c r="AP16" s="250">
        <v>4.6486913540000003</v>
      </c>
      <c r="AQ16" s="250">
        <v>4.8396599980000001</v>
      </c>
      <c r="AR16" s="250">
        <v>5.0417465029999997</v>
      </c>
      <c r="AS16" s="250">
        <v>5.1041385589999999</v>
      </c>
      <c r="AT16" s="250">
        <v>5.2090797750000002</v>
      </c>
      <c r="AU16" s="250">
        <v>5.0210433610000003</v>
      </c>
      <c r="AV16" s="250">
        <v>4.9465916099999996</v>
      </c>
      <c r="AW16" s="250">
        <v>5.0053118740000002</v>
      </c>
      <c r="AX16" s="250">
        <v>5.0229117959999998</v>
      </c>
      <c r="AY16" s="250">
        <v>4.6848813549999999</v>
      </c>
      <c r="AZ16" s="250">
        <v>4.9227877800000002</v>
      </c>
      <c r="BA16" s="250">
        <v>4.7863599140000002</v>
      </c>
      <c r="BB16" s="250">
        <v>4.7043005090000003</v>
      </c>
      <c r="BC16" s="250">
        <v>4.8364949990000001</v>
      </c>
      <c r="BD16" s="250">
        <v>5.045937232</v>
      </c>
      <c r="BE16" s="250">
        <v>5.0905670150000004</v>
      </c>
      <c r="BF16" s="250">
        <v>5.197871192</v>
      </c>
      <c r="BG16" s="403">
        <v>5.1110251179999997</v>
      </c>
      <c r="BH16" s="403">
        <v>5.0123199600000001</v>
      </c>
      <c r="BI16" s="403">
        <v>5.08332608</v>
      </c>
      <c r="BJ16" s="403">
        <v>5.140910785</v>
      </c>
      <c r="BK16" s="403">
        <v>4.7262223399999996</v>
      </c>
      <c r="BL16" s="403">
        <v>4.9666476729999998</v>
      </c>
      <c r="BM16" s="403">
        <v>4.8293230630000004</v>
      </c>
      <c r="BN16" s="403">
        <v>4.7716803780000001</v>
      </c>
      <c r="BO16" s="403">
        <v>4.9057577339999998</v>
      </c>
      <c r="BP16" s="403">
        <v>5.1179488769999999</v>
      </c>
      <c r="BQ16" s="403">
        <v>5.2644398920000004</v>
      </c>
      <c r="BR16" s="403">
        <v>5.3736488690000002</v>
      </c>
      <c r="BS16" s="403">
        <v>5.2867190109999997</v>
      </c>
      <c r="BT16" s="403">
        <v>5.1118943860000003</v>
      </c>
      <c r="BU16" s="403">
        <v>5.2097019070000004</v>
      </c>
      <c r="BV16" s="403">
        <v>5.2939856350000003</v>
      </c>
    </row>
    <row r="17" spans="1:74" ht="11.1" customHeight="1" x14ac:dyDescent="0.2">
      <c r="A17" s="162" t="s">
        <v>618</v>
      </c>
      <c r="B17" s="173" t="s">
        <v>380</v>
      </c>
      <c r="C17" s="250">
        <v>3.4090907045000001</v>
      </c>
      <c r="D17" s="250">
        <v>3.4653092878999998</v>
      </c>
      <c r="E17" s="250">
        <v>3.1779232457000002</v>
      </c>
      <c r="F17" s="250">
        <v>3.4775380544000001</v>
      </c>
      <c r="G17" s="250">
        <v>3.5994538552000002</v>
      </c>
      <c r="H17" s="250">
        <v>3.7499076059999998</v>
      </c>
      <c r="I17" s="250">
        <v>3.8113274391999998</v>
      </c>
      <c r="J17" s="250">
        <v>3.8760102663999998</v>
      </c>
      <c r="K17" s="250">
        <v>3.6173844758999998</v>
      </c>
      <c r="L17" s="250">
        <v>3.4825370451</v>
      </c>
      <c r="M17" s="250">
        <v>3.5851611207</v>
      </c>
      <c r="N17" s="250">
        <v>3.6827740512</v>
      </c>
      <c r="O17" s="250">
        <v>3.4437304908000002</v>
      </c>
      <c r="P17" s="250">
        <v>3.6662769667999999</v>
      </c>
      <c r="Q17" s="250">
        <v>3.5258007976000001</v>
      </c>
      <c r="R17" s="250">
        <v>3.3510731631000001</v>
      </c>
      <c r="S17" s="250">
        <v>3.4112477358</v>
      </c>
      <c r="T17" s="250">
        <v>3.6432044500999998</v>
      </c>
      <c r="U17" s="250">
        <v>3.7915593212999998</v>
      </c>
      <c r="V17" s="250">
        <v>3.9482134541999998</v>
      </c>
      <c r="W17" s="250">
        <v>3.7030024040999998</v>
      </c>
      <c r="X17" s="250">
        <v>3.6340842959000001</v>
      </c>
      <c r="Y17" s="250">
        <v>3.693582272</v>
      </c>
      <c r="Z17" s="250">
        <v>3.7615942683000001</v>
      </c>
      <c r="AA17" s="250">
        <v>3.3496346044999998</v>
      </c>
      <c r="AB17" s="250">
        <v>3.5703377101</v>
      </c>
      <c r="AC17" s="250">
        <v>3.4689873429999998</v>
      </c>
      <c r="AD17" s="250">
        <v>3.5481217545999999</v>
      </c>
      <c r="AE17" s="250">
        <v>3.5851559532000001</v>
      </c>
      <c r="AF17" s="250">
        <v>3.839177818</v>
      </c>
      <c r="AG17" s="250">
        <v>3.8867807518999999</v>
      </c>
      <c r="AH17" s="250">
        <v>3.8867807518999999</v>
      </c>
      <c r="AI17" s="250">
        <v>3.8867807518999999</v>
      </c>
      <c r="AJ17" s="250">
        <v>3.7279414439999998</v>
      </c>
      <c r="AK17" s="250">
        <v>3.7279414439999998</v>
      </c>
      <c r="AL17" s="250">
        <v>3.7279414439999998</v>
      </c>
      <c r="AM17" s="250">
        <v>3.5729373299999998</v>
      </c>
      <c r="AN17" s="250">
        <v>3.7320101239999999</v>
      </c>
      <c r="AO17" s="250">
        <v>3.5854783729999999</v>
      </c>
      <c r="AP17" s="250">
        <v>3.494982604</v>
      </c>
      <c r="AQ17" s="250">
        <v>3.6996185239999999</v>
      </c>
      <c r="AR17" s="250">
        <v>3.9054285549999999</v>
      </c>
      <c r="AS17" s="250">
        <v>3.8869305340000002</v>
      </c>
      <c r="AT17" s="250">
        <v>4.0156630010000001</v>
      </c>
      <c r="AU17" s="250">
        <v>3.8139429119999999</v>
      </c>
      <c r="AV17" s="250">
        <v>3.7374210790000002</v>
      </c>
      <c r="AW17" s="250">
        <v>3.7966041590000001</v>
      </c>
      <c r="AX17" s="250">
        <v>3.8046921130000002</v>
      </c>
      <c r="AY17" s="250">
        <v>3.5072735769999999</v>
      </c>
      <c r="AZ17" s="250">
        <v>3.7556754849999998</v>
      </c>
      <c r="BA17" s="250">
        <v>3.6406797200000001</v>
      </c>
      <c r="BB17" s="250">
        <v>3.5556976659999999</v>
      </c>
      <c r="BC17" s="250">
        <v>3.6999836429999999</v>
      </c>
      <c r="BD17" s="250">
        <v>3.910494275</v>
      </c>
      <c r="BE17" s="250">
        <v>3.8759162580000002</v>
      </c>
      <c r="BF17" s="250">
        <v>4.0015977319999996</v>
      </c>
      <c r="BG17" s="403">
        <v>3.9034675029999999</v>
      </c>
      <c r="BH17" s="403">
        <v>3.8086816790000002</v>
      </c>
      <c r="BI17" s="403">
        <v>3.8793226270000001</v>
      </c>
      <c r="BJ17" s="403">
        <v>3.9265649489999999</v>
      </c>
      <c r="BK17" s="403">
        <v>3.5415894209999998</v>
      </c>
      <c r="BL17" s="403">
        <v>3.7927304159999999</v>
      </c>
      <c r="BM17" s="403">
        <v>3.676751163</v>
      </c>
      <c r="BN17" s="403">
        <v>3.6162071629999999</v>
      </c>
      <c r="BO17" s="403">
        <v>3.7624516379999999</v>
      </c>
      <c r="BP17" s="403">
        <v>3.9757237499999998</v>
      </c>
      <c r="BQ17" s="403">
        <v>4.0424842620000003</v>
      </c>
      <c r="BR17" s="403">
        <v>4.1702444080000003</v>
      </c>
      <c r="BS17" s="403">
        <v>4.071940648</v>
      </c>
      <c r="BT17" s="403">
        <v>3.9010685249999999</v>
      </c>
      <c r="BU17" s="403">
        <v>3.9985245090000001</v>
      </c>
      <c r="BV17" s="403">
        <v>4.0724407730000003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7.9872638502999997</v>
      </c>
      <c r="D19" s="250">
        <v>8.1720062278000007</v>
      </c>
      <c r="E19" s="250">
        <v>8.134505849</v>
      </c>
      <c r="F19" s="250">
        <v>8.1687785302999991</v>
      </c>
      <c r="G19" s="250">
        <v>9.0095872656000004</v>
      </c>
      <c r="H19" s="250">
        <v>9.3595446520000003</v>
      </c>
      <c r="I19" s="250">
        <v>8.9576534091000006</v>
      </c>
      <c r="J19" s="250">
        <v>9.2325231683000002</v>
      </c>
      <c r="K19" s="250">
        <v>9.3089083270999993</v>
      </c>
      <c r="L19" s="250">
        <v>8.9482741907999994</v>
      </c>
      <c r="M19" s="250">
        <v>8.6111675308999995</v>
      </c>
      <c r="N19" s="250">
        <v>8.4306649058000005</v>
      </c>
      <c r="O19" s="250">
        <v>7.9995557704999998</v>
      </c>
      <c r="P19" s="250">
        <v>7.7880159527000004</v>
      </c>
      <c r="Q19" s="250">
        <v>8.1265139776000002</v>
      </c>
      <c r="R19" s="250">
        <v>7.9695387607999999</v>
      </c>
      <c r="S19" s="250">
        <v>8.6078515878000008</v>
      </c>
      <c r="T19" s="250">
        <v>8.8832608457000006</v>
      </c>
      <c r="U19" s="250">
        <v>8.7877458729000004</v>
      </c>
      <c r="V19" s="250">
        <v>9.0768972211999994</v>
      </c>
      <c r="W19" s="250">
        <v>8.4809527357000007</v>
      </c>
      <c r="X19" s="250">
        <v>8.4245514555999996</v>
      </c>
      <c r="Y19" s="250">
        <v>8.0422631882999998</v>
      </c>
      <c r="Z19" s="250">
        <v>8.1204348066000005</v>
      </c>
      <c r="AA19" s="250">
        <v>8.0046420972999996</v>
      </c>
      <c r="AB19" s="250">
        <v>8.0022255348000009</v>
      </c>
      <c r="AC19" s="250">
        <v>8.0120556058000005</v>
      </c>
      <c r="AD19" s="250">
        <v>8.1184451830000004</v>
      </c>
      <c r="AE19" s="250">
        <v>8.6013264872999997</v>
      </c>
      <c r="AF19" s="250">
        <v>8.9604555529999992</v>
      </c>
      <c r="AG19" s="250">
        <v>8.9191866220999998</v>
      </c>
      <c r="AH19" s="250">
        <v>8.9695589268999996</v>
      </c>
      <c r="AI19" s="250">
        <v>8.7916757314999998</v>
      </c>
      <c r="AJ19" s="250">
        <v>8.6025370846999998</v>
      </c>
      <c r="AK19" s="250">
        <v>8.2373344078000006</v>
      </c>
      <c r="AL19" s="250">
        <v>8.1540063183000004</v>
      </c>
      <c r="AM19" s="250">
        <v>8.1020842502000008</v>
      </c>
      <c r="AN19" s="250">
        <v>7.7422652795999998</v>
      </c>
      <c r="AO19" s="250">
        <v>8.1770751881999999</v>
      </c>
      <c r="AP19" s="250">
        <v>8.1841020499999999</v>
      </c>
      <c r="AQ19" s="250">
        <v>8.4830052473999995</v>
      </c>
      <c r="AR19" s="250">
        <v>8.9630919500000008</v>
      </c>
      <c r="AS19" s="250">
        <v>8.9650085698000002</v>
      </c>
      <c r="AT19" s="250">
        <v>8.7964269701000006</v>
      </c>
      <c r="AU19" s="250">
        <v>8.6656247247000007</v>
      </c>
      <c r="AV19" s="250">
        <v>8.5722126668000005</v>
      </c>
      <c r="AW19" s="250">
        <v>8.3889709910000008</v>
      </c>
      <c r="AX19" s="250">
        <v>8.3812266151999992</v>
      </c>
      <c r="AY19" s="250">
        <v>8.2597874676000007</v>
      </c>
      <c r="AZ19" s="250">
        <v>8.3034325605999992</v>
      </c>
      <c r="BA19" s="250">
        <v>8.2209817301000001</v>
      </c>
      <c r="BB19" s="250">
        <v>8.3094157887000009</v>
      </c>
      <c r="BC19" s="250">
        <v>8.5547045941000004</v>
      </c>
      <c r="BD19" s="250">
        <v>8.9656344210000007</v>
      </c>
      <c r="BE19" s="250">
        <v>9.0408767000000001</v>
      </c>
      <c r="BF19" s="250">
        <v>8.9536938280000005</v>
      </c>
      <c r="BG19" s="403">
        <v>8.8493294020000004</v>
      </c>
      <c r="BH19" s="403">
        <v>8.6209382970000004</v>
      </c>
      <c r="BI19" s="403">
        <v>8.3484259660000006</v>
      </c>
      <c r="BJ19" s="403">
        <v>8.3886331460000001</v>
      </c>
      <c r="BK19" s="403">
        <v>8.3430116830000003</v>
      </c>
      <c r="BL19" s="403">
        <v>8.3660171000000005</v>
      </c>
      <c r="BM19" s="403">
        <v>8.3192918880000004</v>
      </c>
      <c r="BN19" s="403">
        <v>8.484303208</v>
      </c>
      <c r="BO19" s="403">
        <v>8.7256493230000007</v>
      </c>
      <c r="BP19" s="403">
        <v>9.0873132059999993</v>
      </c>
      <c r="BQ19" s="403">
        <v>9.1269874659999992</v>
      </c>
      <c r="BR19" s="403">
        <v>9.0960626300000005</v>
      </c>
      <c r="BS19" s="403">
        <v>8.9909672799999996</v>
      </c>
      <c r="BT19" s="403">
        <v>8.7679575710000002</v>
      </c>
      <c r="BU19" s="403">
        <v>8.5005488790000001</v>
      </c>
      <c r="BV19" s="403">
        <v>8.54151946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32.413337253999998</v>
      </c>
      <c r="D21" s="250">
        <v>33.998853478000001</v>
      </c>
      <c r="E21" s="250">
        <v>32.227002792999997</v>
      </c>
      <c r="F21" s="250">
        <v>33.499093782999999</v>
      </c>
      <c r="G21" s="250">
        <v>30.688644568000001</v>
      </c>
      <c r="H21" s="250">
        <v>33.066796859</v>
      </c>
      <c r="I21" s="250">
        <v>32.845490263000002</v>
      </c>
      <c r="J21" s="250">
        <v>31.579596216999999</v>
      </c>
      <c r="K21" s="250">
        <v>32.576698391999997</v>
      </c>
      <c r="L21" s="250">
        <v>31.740123524000001</v>
      </c>
      <c r="M21" s="250">
        <v>32.279892085999997</v>
      </c>
      <c r="N21" s="250">
        <v>35.088147296000002</v>
      </c>
      <c r="O21" s="250">
        <v>32.595397923999997</v>
      </c>
      <c r="P21" s="250">
        <v>35.400001074999999</v>
      </c>
      <c r="Q21" s="250">
        <v>34.339720538999998</v>
      </c>
      <c r="R21" s="250">
        <v>34.654272020000001</v>
      </c>
      <c r="S21" s="250">
        <v>33.677515407999998</v>
      </c>
      <c r="T21" s="250">
        <v>32.578216054000002</v>
      </c>
      <c r="U21" s="250">
        <v>32.219413111999998</v>
      </c>
      <c r="V21" s="250">
        <v>33.492947968999999</v>
      </c>
      <c r="W21" s="250">
        <v>33.086525590000001</v>
      </c>
      <c r="X21" s="250">
        <v>32.307095828999998</v>
      </c>
      <c r="Y21" s="250">
        <v>34.578382713000003</v>
      </c>
      <c r="Z21" s="250">
        <v>35.480995206999999</v>
      </c>
      <c r="AA21" s="250">
        <v>33.784421838999997</v>
      </c>
      <c r="AB21" s="250">
        <v>35.081293240000001</v>
      </c>
      <c r="AC21" s="250">
        <v>35.298620821</v>
      </c>
      <c r="AD21" s="250">
        <v>34.367120497999998</v>
      </c>
      <c r="AE21" s="250">
        <v>35.021942396999997</v>
      </c>
      <c r="AF21" s="250">
        <v>34.584152295000003</v>
      </c>
      <c r="AG21" s="250">
        <v>33.478439502000001</v>
      </c>
      <c r="AH21" s="250">
        <v>33.566450041000003</v>
      </c>
      <c r="AI21" s="250">
        <v>34.925126163999998</v>
      </c>
      <c r="AJ21" s="250">
        <v>33.913019429999999</v>
      </c>
      <c r="AK21" s="250">
        <v>36.387219035999998</v>
      </c>
      <c r="AL21" s="250">
        <v>35.255345366999997</v>
      </c>
      <c r="AM21" s="250">
        <v>35.629557368999997</v>
      </c>
      <c r="AN21" s="250">
        <v>36.600263437999999</v>
      </c>
      <c r="AO21" s="250">
        <v>35.843617569000003</v>
      </c>
      <c r="AP21" s="250">
        <v>35.848057453999999</v>
      </c>
      <c r="AQ21" s="250">
        <v>35.537427657000002</v>
      </c>
      <c r="AR21" s="250">
        <v>35.156638940000001</v>
      </c>
      <c r="AS21" s="250">
        <v>34.989602703000003</v>
      </c>
      <c r="AT21" s="250">
        <v>34.564001158000003</v>
      </c>
      <c r="AU21" s="250">
        <v>35.028571182999997</v>
      </c>
      <c r="AV21" s="250">
        <v>34.661801150999999</v>
      </c>
      <c r="AW21" s="250">
        <v>35.892943914999996</v>
      </c>
      <c r="AX21" s="250">
        <v>36.927373993000003</v>
      </c>
      <c r="AY21" s="250">
        <v>36.342486331000003</v>
      </c>
      <c r="AZ21" s="250">
        <v>37.010571251999998</v>
      </c>
      <c r="BA21" s="250">
        <v>36.236063137999999</v>
      </c>
      <c r="BB21" s="250">
        <v>36.488147353000002</v>
      </c>
      <c r="BC21" s="250">
        <v>35.935133622000002</v>
      </c>
      <c r="BD21" s="250">
        <v>35.604348645000002</v>
      </c>
      <c r="BE21" s="250">
        <v>35.630792874999997</v>
      </c>
      <c r="BF21" s="250">
        <v>35.159623943</v>
      </c>
      <c r="BG21" s="403">
        <v>35.834674243000002</v>
      </c>
      <c r="BH21" s="403">
        <v>35.127834665999998</v>
      </c>
      <c r="BI21" s="403">
        <v>36.699980216999997</v>
      </c>
      <c r="BJ21" s="403">
        <v>37.778184226</v>
      </c>
      <c r="BK21" s="403">
        <v>36.632614527000001</v>
      </c>
      <c r="BL21" s="403">
        <v>37.966092742999997</v>
      </c>
      <c r="BM21" s="403">
        <v>37.311014438000001</v>
      </c>
      <c r="BN21" s="403">
        <v>37.127770151</v>
      </c>
      <c r="BO21" s="403">
        <v>36.704300551999999</v>
      </c>
      <c r="BP21" s="403">
        <v>36.396268993</v>
      </c>
      <c r="BQ21" s="403">
        <v>36.163055667999998</v>
      </c>
      <c r="BR21" s="403">
        <v>35.752494493999997</v>
      </c>
      <c r="BS21" s="403">
        <v>36.465781901</v>
      </c>
      <c r="BT21" s="403">
        <v>35.758168798</v>
      </c>
      <c r="BU21" s="403">
        <v>37.375893972999997</v>
      </c>
      <c r="BV21" s="403">
        <v>38.478203108000002</v>
      </c>
    </row>
    <row r="22" spans="1:74" ht="11.1" customHeight="1" x14ac:dyDescent="0.2">
      <c r="A22" s="162" t="s">
        <v>296</v>
      </c>
      <c r="B22" s="173" t="s">
        <v>344</v>
      </c>
      <c r="C22" s="250">
        <v>12.070459985999999</v>
      </c>
      <c r="D22" s="250">
        <v>12.440753946999999</v>
      </c>
      <c r="E22" s="250">
        <v>11.640461629000001</v>
      </c>
      <c r="F22" s="250">
        <v>13.190958261</v>
      </c>
      <c r="G22" s="250">
        <v>11.058326202</v>
      </c>
      <c r="H22" s="250">
        <v>13.184597986</v>
      </c>
      <c r="I22" s="250">
        <v>13.299204637000001</v>
      </c>
      <c r="J22" s="250">
        <v>11.872833658999999</v>
      </c>
      <c r="K22" s="250">
        <v>12.534988637</v>
      </c>
      <c r="L22" s="250">
        <v>11.854794102</v>
      </c>
      <c r="M22" s="250">
        <v>11.912654986</v>
      </c>
      <c r="N22" s="250">
        <v>13.605271506999999</v>
      </c>
      <c r="O22" s="250">
        <v>11.450268209000001</v>
      </c>
      <c r="P22" s="250">
        <v>13.439682726999999</v>
      </c>
      <c r="Q22" s="250">
        <v>12.865941441</v>
      </c>
      <c r="R22" s="250">
        <v>13.416230599</v>
      </c>
      <c r="S22" s="250">
        <v>13.136027672999999</v>
      </c>
      <c r="T22" s="250">
        <v>12.690636434</v>
      </c>
      <c r="U22" s="250">
        <v>12.147698317</v>
      </c>
      <c r="V22" s="250">
        <v>12.795016387</v>
      </c>
      <c r="W22" s="250">
        <v>12.887159930999999</v>
      </c>
      <c r="X22" s="250">
        <v>11.7812172</v>
      </c>
      <c r="Y22" s="250">
        <v>13.176288438</v>
      </c>
      <c r="Z22" s="250">
        <v>13.786673898</v>
      </c>
      <c r="AA22" s="250">
        <v>12.913265829</v>
      </c>
      <c r="AB22" s="250">
        <v>12.974052974999999</v>
      </c>
      <c r="AC22" s="250">
        <v>13.601842481</v>
      </c>
      <c r="AD22" s="250">
        <v>13.223668762000001</v>
      </c>
      <c r="AE22" s="250">
        <v>13.841813574</v>
      </c>
      <c r="AF22" s="250">
        <v>13.750516344999999</v>
      </c>
      <c r="AG22" s="250">
        <v>12.85559005</v>
      </c>
      <c r="AH22" s="250">
        <v>12.689670186000001</v>
      </c>
      <c r="AI22" s="250">
        <v>14.005562947</v>
      </c>
      <c r="AJ22" s="250">
        <v>12.983171867999999</v>
      </c>
      <c r="AK22" s="250">
        <v>14.491019872000001</v>
      </c>
      <c r="AL22" s="250">
        <v>13.01798404</v>
      </c>
      <c r="AM22" s="250">
        <v>13.56003274</v>
      </c>
      <c r="AN22" s="250">
        <v>13.972947567</v>
      </c>
      <c r="AO22" s="250">
        <v>13.890397642</v>
      </c>
      <c r="AP22" s="250">
        <v>14.181966516999999</v>
      </c>
      <c r="AQ22" s="250">
        <v>13.980119882</v>
      </c>
      <c r="AR22" s="250">
        <v>13.825047816</v>
      </c>
      <c r="AS22" s="250">
        <v>13.773417951000001</v>
      </c>
      <c r="AT22" s="250">
        <v>13.354103070000001</v>
      </c>
      <c r="AU22" s="250">
        <v>14.082354198000001</v>
      </c>
      <c r="AV22" s="250">
        <v>13.261011229999999</v>
      </c>
      <c r="AW22" s="250">
        <v>14.096741856</v>
      </c>
      <c r="AX22" s="250">
        <v>14.494599953</v>
      </c>
      <c r="AY22" s="250">
        <v>14.030296141999999</v>
      </c>
      <c r="AZ22" s="250">
        <v>14.455844995</v>
      </c>
      <c r="BA22" s="250">
        <v>14.368962904</v>
      </c>
      <c r="BB22" s="250">
        <v>14.768700205</v>
      </c>
      <c r="BC22" s="250">
        <v>14.558125243999999</v>
      </c>
      <c r="BD22" s="250">
        <v>14.395733028</v>
      </c>
      <c r="BE22" s="250">
        <v>14.340111434000001</v>
      </c>
      <c r="BF22" s="250">
        <v>13.904168587999999</v>
      </c>
      <c r="BG22" s="403">
        <v>14.654501439000001</v>
      </c>
      <c r="BH22" s="403">
        <v>13.802553686</v>
      </c>
      <c r="BI22" s="403">
        <v>14.663654433</v>
      </c>
      <c r="BJ22" s="403">
        <v>15.071868034</v>
      </c>
      <c r="BK22" s="403">
        <v>14.571075208</v>
      </c>
      <c r="BL22" s="403">
        <v>15.010308579</v>
      </c>
      <c r="BM22" s="403">
        <v>14.918128956</v>
      </c>
      <c r="BN22" s="403">
        <v>15.227970856000001</v>
      </c>
      <c r="BO22" s="403">
        <v>15.008599472</v>
      </c>
      <c r="BP22" s="403">
        <v>14.839869455000001</v>
      </c>
      <c r="BQ22" s="403">
        <v>14.782609375</v>
      </c>
      <c r="BR22" s="403">
        <v>14.331098527</v>
      </c>
      <c r="BS22" s="403">
        <v>15.111848363</v>
      </c>
      <c r="BT22" s="403">
        <v>14.229654245000001</v>
      </c>
      <c r="BU22" s="403">
        <v>15.126640038</v>
      </c>
      <c r="BV22" s="403">
        <v>15.554033889999999</v>
      </c>
    </row>
    <row r="23" spans="1:74" ht="11.1" customHeight="1" x14ac:dyDescent="0.2">
      <c r="A23" s="162" t="s">
        <v>291</v>
      </c>
      <c r="B23" s="173" t="s">
        <v>621</v>
      </c>
      <c r="C23" s="250">
        <v>4.5467096774</v>
      </c>
      <c r="D23" s="250">
        <v>5.0620357143000003</v>
      </c>
      <c r="E23" s="250">
        <v>4.5305483870999996</v>
      </c>
      <c r="F23" s="250">
        <v>4.1837</v>
      </c>
      <c r="G23" s="250">
        <v>3.6179032258000001</v>
      </c>
      <c r="H23" s="250">
        <v>3.6981666667000002</v>
      </c>
      <c r="I23" s="250">
        <v>3.8200322580999999</v>
      </c>
      <c r="J23" s="250">
        <v>3.9377096774</v>
      </c>
      <c r="K23" s="250">
        <v>3.8801999999999999</v>
      </c>
      <c r="L23" s="250">
        <v>3.8565806452000002</v>
      </c>
      <c r="M23" s="250">
        <v>3.9989666666999999</v>
      </c>
      <c r="N23" s="250">
        <v>4.6361290323000004</v>
      </c>
      <c r="O23" s="250">
        <v>4.3649354839000001</v>
      </c>
      <c r="P23" s="250">
        <v>4.6503103448000003</v>
      </c>
      <c r="Q23" s="250">
        <v>4.3763225806000001</v>
      </c>
      <c r="R23" s="250">
        <v>3.9476</v>
      </c>
      <c r="S23" s="250">
        <v>3.5540322580999999</v>
      </c>
      <c r="T23" s="250">
        <v>3.5358000000000001</v>
      </c>
      <c r="U23" s="250">
        <v>3.7540322581000001</v>
      </c>
      <c r="V23" s="250">
        <v>3.8355483870999998</v>
      </c>
      <c r="W23" s="250">
        <v>3.6974666667</v>
      </c>
      <c r="X23" s="250">
        <v>3.7525483871</v>
      </c>
      <c r="Y23" s="250">
        <v>4.1321000000000003</v>
      </c>
      <c r="Z23" s="250">
        <v>4.5711290323</v>
      </c>
      <c r="AA23" s="250">
        <v>4.1518064515999997</v>
      </c>
      <c r="AB23" s="250">
        <v>4.5375714285999997</v>
      </c>
      <c r="AC23" s="250">
        <v>4.2543225806000002</v>
      </c>
      <c r="AD23" s="250">
        <v>3.8262333332999998</v>
      </c>
      <c r="AE23" s="250">
        <v>3.5390000000000001</v>
      </c>
      <c r="AF23" s="250">
        <v>3.5089333332999999</v>
      </c>
      <c r="AG23" s="250">
        <v>3.6216451613</v>
      </c>
      <c r="AH23" s="250">
        <v>3.7319032258</v>
      </c>
      <c r="AI23" s="250">
        <v>3.6640000000000001</v>
      </c>
      <c r="AJ23" s="250">
        <v>3.6344516129</v>
      </c>
      <c r="AK23" s="250">
        <v>4.1334333333000002</v>
      </c>
      <c r="AL23" s="250">
        <v>4.5358064516000001</v>
      </c>
      <c r="AM23" s="250">
        <v>4.2957741934999998</v>
      </c>
      <c r="AN23" s="250">
        <v>4.5983928571000003</v>
      </c>
      <c r="AO23" s="250">
        <v>4.0703870968000002</v>
      </c>
      <c r="AP23" s="250">
        <v>3.6341333332999999</v>
      </c>
      <c r="AQ23" s="250">
        <v>3.4660645160999999</v>
      </c>
      <c r="AR23" s="250">
        <v>3.2684333333</v>
      </c>
      <c r="AS23" s="250">
        <v>3.5340645160999999</v>
      </c>
      <c r="AT23" s="250">
        <v>3.6288064516</v>
      </c>
      <c r="AU23" s="250">
        <v>3.5268999999999999</v>
      </c>
      <c r="AV23" s="250">
        <v>3.6527419354999999</v>
      </c>
      <c r="AW23" s="250">
        <v>3.8920666666999999</v>
      </c>
      <c r="AX23" s="250">
        <v>4.2278387097000003</v>
      </c>
      <c r="AY23" s="250">
        <v>4.0896129031999999</v>
      </c>
      <c r="AZ23" s="250">
        <v>4.3378214285999999</v>
      </c>
      <c r="BA23" s="250">
        <v>3.8529677419000001</v>
      </c>
      <c r="BB23" s="250">
        <v>3.5878000000000001</v>
      </c>
      <c r="BC23" s="250">
        <v>3.3220645161000002</v>
      </c>
      <c r="BD23" s="250">
        <v>3.2893355230000001</v>
      </c>
      <c r="BE23" s="250">
        <v>3.4286600819999999</v>
      </c>
      <c r="BF23" s="250">
        <v>3.5234371969999998</v>
      </c>
      <c r="BG23" s="403">
        <v>3.4199106779999999</v>
      </c>
      <c r="BH23" s="403">
        <v>3.4767869519999999</v>
      </c>
      <c r="BI23" s="403">
        <v>3.7298766099999998</v>
      </c>
      <c r="BJ23" s="403">
        <v>4.2569487910000001</v>
      </c>
      <c r="BK23" s="403">
        <v>4.0352601730000002</v>
      </c>
      <c r="BL23" s="403">
        <v>4.2939572730000002</v>
      </c>
      <c r="BM23" s="403">
        <v>3.935692719</v>
      </c>
      <c r="BN23" s="403">
        <v>3.5435633609999999</v>
      </c>
      <c r="BO23" s="403">
        <v>3.236506935</v>
      </c>
      <c r="BP23" s="403">
        <v>3.2558129</v>
      </c>
      <c r="BQ23" s="403">
        <v>3.3877278940000002</v>
      </c>
      <c r="BR23" s="403">
        <v>3.4859386780000001</v>
      </c>
      <c r="BS23" s="403">
        <v>3.3880943069999998</v>
      </c>
      <c r="BT23" s="403">
        <v>3.410166287</v>
      </c>
      <c r="BU23" s="403">
        <v>3.6669714020000002</v>
      </c>
      <c r="BV23" s="403">
        <v>4.195954682</v>
      </c>
    </row>
    <row r="24" spans="1:74" ht="11.1" customHeight="1" x14ac:dyDescent="0.2">
      <c r="A24" s="162" t="s">
        <v>622</v>
      </c>
      <c r="B24" s="173" t="s">
        <v>345</v>
      </c>
      <c r="C24" s="250">
        <v>3.9021578333</v>
      </c>
      <c r="D24" s="250">
        <v>4.3833335112</v>
      </c>
      <c r="E24" s="250">
        <v>4.1115251154000001</v>
      </c>
      <c r="F24" s="250">
        <v>4.2301338744999999</v>
      </c>
      <c r="G24" s="250">
        <v>4.2830462064999999</v>
      </c>
      <c r="H24" s="250">
        <v>4.2440736290999999</v>
      </c>
      <c r="I24" s="250">
        <v>4.0222465125999998</v>
      </c>
      <c r="J24" s="250">
        <v>3.9836774063</v>
      </c>
      <c r="K24" s="250">
        <v>4.3041168781000003</v>
      </c>
      <c r="L24" s="250">
        <v>4.2999375797999999</v>
      </c>
      <c r="M24" s="250">
        <v>4.2700935660999999</v>
      </c>
      <c r="N24" s="250">
        <v>4.4157381607000001</v>
      </c>
      <c r="O24" s="250">
        <v>4.3151334380000002</v>
      </c>
      <c r="P24" s="250">
        <v>4.6464415596000004</v>
      </c>
      <c r="Q24" s="250">
        <v>4.6563010378999996</v>
      </c>
      <c r="R24" s="250">
        <v>4.5284765001</v>
      </c>
      <c r="S24" s="250">
        <v>4.4901564235000002</v>
      </c>
      <c r="T24" s="250">
        <v>4.5113647403000003</v>
      </c>
      <c r="U24" s="250">
        <v>4.2064334263000003</v>
      </c>
      <c r="V24" s="250">
        <v>4.4871891197</v>
      </c>
      <c r="W24" s="250">
        <v>4.1430864296000003</v>
      </c>
      <c r="X24" s="250">
        <v>4.4470826513999997</v>
      </c>
      <c r="Y24" s="250">
        <v>4.543782663</v>
      </c>
      <c r="Z24" s="250">
        <v>4.3522163155999998</v>
      </c>
      <c r="AA24" s="250">
        <v>4.1326581787999999</v>
      </c>
      <c r="AB24" s="250">
        <v>4.6109401369</v>
      </c>
      <c r="AC24" s="250">
        <v>4.6130035997999999</v>
      </c>
      <c r="AD24" s="250">
        <v>4.6098602146000003</v>
      </c>
      <c r="AE24" s="250">
        <v>4.7849997635000001</v>
      </c>
      <c r="AF24" s="250">
        <v>4.5749224157999997</v>
      </c>
      <c r="AG24" s="250">
        <v>4.2641322021999999</v>
      </c>
      <c r="AH24" s="250">
        <v>4.4247224746000002</v>
      </c>
      <c r="AI24" s="250">
        <v>4.5302514349000003</v>
      </c>
      <c r="AJ24" s="250">
        <v>4.5936630671999996</v>
      </c>
      <c r="AK24" s="250">
        <v>4.8083430466000001</v>
      </c>
      <c r="AL24" s="250">
        <v>4.7193485461</v>
      </c>
      <c r="AM24" s="250">
        <v>4.6759333649999997</v>
      </c>
      <c r="AN24" s="250">
        <v>4.7192155959999997</v>
      </c>
      <c r="AO24" s="250">
        <v>4.8020214240000003</v>
      </c>
      <c r="AP24" s="250">
        <v>4.8658883629999998</v>
      </c>
      <c r="AQ24" s="250">
        <v>4.8699017739999997</v>
      </c>
      <c r="AR24" s="250">
        <v>4.9360082580000002</v>
      </c>
      <c r="AS24" s="250">
        <v>4.6395329030000001</v>
      </c>
      <c r="AT24" s="250">
        <v>4.5553121049999996</v>
      </c>
      <c r="AU24" s="250">
        <v>4.5018363800000003</v>
      </c>
      <c r="AV24" s="250">
        <v>4.9237151780000001</v>
      </c>
      <c r="AW24" s="250">
        <v>4.8239119209999997</v>
      </c>
      <c r="AX24" s="250">
        <v>5.0166998840000003</v>
      </c>
      <c r="AY24" s="250">
        <v>5.0429627510000001</v>
      </c>
      <c r="AZ24" s="250">
        <v>4.9594603250000002</v>
      </c>
      <c r="BA24" s="250">
        <v>4.9646303219999997</v>
      </c>
      <c r="BB24" s="250">
        <v>4.958925443</v>
      </c>
      <c r="BC24" s="250">
        <v>4.9631798949999997</v>
      </c>
      <c r="BD24" s="250">
        <v>4.8807995200000001</v>
      </c>
      <c r="BE24" s="250">
        <v>4.805439518</v>
      </c>
      <c r="BF24" s="250">
        <v>4.624165327</v>
      </c>
      <c r="BG24" s="403">
        <v>4.7037397350000001</v>
      </c>
      <c r="BH24" s="403">
        <v>4.8292897019999996</v>
      </c>
      <c r="BI24" s="403">
        <v>5.0336071249999996</v>
      </c>
      <c r="BJ24" s="403">
        <v>5.0915568760000003</v>
      </c>
      <c r="BK24" s="403">
        <v>4.8784900699999998</v>
      </c>
      <c r="BL24" s="403">
        <v>5.2320615430000004</v>
      </c>
      <c r="BM24" s="403">
        <v>5.2272433769999997</v>
      </c>
      <c r="BN24" s="403">
        <v>5.1501142089999998</v>
      </c>
      <c r="BO24" s="403">
        <v>5.2259382250000002</v>
      </c>
      <c r="BP24" s="403">
        <v>5.141970927</v>
      </c>
      <c r="BQ24" s="403">
        <v>4.8764393330000004</v>
      </c>
      <c r="BR24" s="403">
        <v>4.7680701829999999</v>
      </c>
      <c r="BS24" s="403">
        <v>4.8492634289999996</v>
      </c>
      <c r="BT24" s="403">
        <v>4.977340152</v>
      </c>
      <c r="BU24" s="403">
        <v>5.1857500610000002</v>
      </c>
      <c r="BV24" s="403">
        <v>5.244841772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4.1101164571000002</v>
      </c>
      <c r="D26" s="250">
        <v>4.1017554329000001</v>
      </c>
      <c r="E26" s="250">
        <v>4.0998212648000001</v>
      </c>
      <c r="F26" s="250">
        <v>4.1180305613000003</v>
      </c>
      <c r="G26" s="250">
        <v>4.0768749210999999</v>
      </c>
      <c r="H26" s="250">
        <v>4.0614266767</v>
      </c>
      <c r="I26" s="250">
        <v>4.0119463060999996</v>
      </c>
      <c r="J26" s="250">
        <v>3.9359425366999998</v>
      </c>
      <c r="K26" s="250">
        <v>4.2305668357000004</v>
      </c>
      <c r="L26" s="250">
        <v>4.2849307981000004</v>
      </c>
      <c r="M26" s="250">
        <v>4.4885460933000001</v>
      </c>
      <c r="N26" s="250">
        <v>4.4305955362000002</v>
      </c>
      <c r="O26" s="250">
        <v>4.2670044047999998</v>
      </c>
      <c r="P26" s="250">
        <v>4.3144901271</v>
      </c>
      <c r="Q26" s="250">
        <v>4.2849461443000001</v>
      </c>
      <c r="R26" s="250">
        <v>4.2688121379000004</v>
      </c>
      <c r="S26" s="250">
        <v>4.3161988014999997</v>
      </c>
      <c r="T26" s="250">
        <v>4.3154175540999997</v>
      </c>
      <c r="U26" s="250">
        <v>4.1182243117999997</v>
      </c>
      <c r="V26" s="250">
        <v>4.2458543950000003</v>
      </c>
      <c r="W26" s="250">
        <v>4.1169026168</v>
      </c>
      <c r="X26" s="250">
        <v>4.1719446225999999</v>
      </c>
      <c r="Y26" s="250">
        <v>4.4461058908000002</v>
      </c>
      <c r="Z26" s="250">
        <v>4.2342731368999997</v>
      </c>
      <c r="AA26" s="250">
        <v>4.3150205169999998</v>
      </c>
      <c r="AB26" s="250">
        <v>4.3495717770000004</v>
      </c>
      <c r="AC26" s="250">
        <v>4.3150900310000004</v>
      </c>
      <c r="AD26" s="250">
        <v>4.2988586270000004</v>
      </c>
      <c r="AE26" s="250">
        <v>4.2432181409999998</v>
      </c>
      <c r="AF26" s="250">
        <v>4.3088324629999999</v>
      </c>
      <c r="AG26" s="250">
        <v>4.1540416120000003</v>
      </c>
      <c r="AH26" s="250">
        <v>4.1455081099999997</v>
      </c>
      <c r="AI26" s="250">
        <v>4.1976505130000001</v>
      </c>
      <c r="AJ26" s="250">
        <v>4.3058179670000003</v>
      </c>
      <c r="AK26" s="250">
        <v>4.3387128119999998</v>
      </c>
      <c r="AL26" s="250">
        <v>4.2454107250000002</v>
      </c>
      <c r="AM26" s="250">
        <v>4.3861480110000004</v>
      </c>
      <c r="AN26" s="250">
        <v>4.3934065750000002</v>
      </c>
      <c r="AO26" s="250">
        <v>4.3497648099999999</v>
      </c>
      <c r="AP26" s="250">
        <v>4.2862216440000003</v>
      </c>
      <c r="AQ26" s="250">
        <v>4.3862832879999996</v>
      </c>
      <c r="AR26" s="250">
        <v>4.4653032819999998</v>
      </c>
      <c r="AS26" s="250">
        <v>4.201034774</v>
      </c>
      <c r="AT26" s="250">
        <v>4.2951000050000001</v>
      </c>
      <c r="AU26" s="250">
        <v>4.3596621500000001</v>
      </c>
      <c r="AV26" s="250">
        <v>4.4884707170000002</v>
      </c>
      <c r="AW26" s="250">
        <v>4.5330494239999997</v>
      </c>
      <c r="AX26" s="250">
        <v>4.446424435</v>
      </c>
      <c r="AY26" s="250">
        <v>4.4227034740000004</v>
      </c>
      <c r="AZ26" s="250">
        <v>4.4778959650000001</v>
      </c>
      <c r="BA26" s="250">
        <v>4.4562022150000002</v>
      </c>
      <c r="BB26" s="250">
        <v>4.455717581</v>
      </c>
      <c r="BC26" s="250">
        <v>4.4147866560000004</v>
      </c>
      <c r="BD26" s="250">
        <v>4.4923892490000004</v>
      </c>
      <c r="BE26" s="250">
        <v>4.3498919569999996</v>
      </c>
      <c r="BF26" s="250">
        <v>4.3592966290000001</v>
      </c>
      <c r="BG26" s="403">
        <v>4.4279362999999998</v>
      </c>
      <c r="BH26" s="403">
        <v>4.565263012</v>
      </c>
      <c r="BI26" s="403">
        <v>4.610754579</v>
      </c>
      <c r="BJ26" s="403">
        <v>4.5213412980000003</v>
      </c>
      <c r="BK26" s="403">
        <v>4.5182480270000003</v>
      </c>
      <c r="BL26" s="403">
        <v>4.5740394860000002</v>
      </c>
      <c r="BM26" s="403">
        <v>4.5504506710000001</v>
      </c>
      <c r="BN26" s="403">
        <v>4.549770455</v>
      </c>
      <c r="BO26" s="403">
        <v>4.5074227980000003</v>
      </c>
      <c r="BP26" s="403">
        <v>4.5844073989999998</v>
      </c>
      <c r="BQ26" s="403">
        <v>4.439020234</v>
      </c>
      <c r="BR26" s="403">
        <v>4.4497627199999998</v>
      </c>
      <c r="BS26" s="403">
        <v>4.5195581430000002</v>
      </c>
      <c r="BT26" s="403">
        <v>4.6623845240000001</v>
      </c>
      <c r="BU26" s="403">
        <v>4.7081407789999998</v>
      </c>
      <c r="BV26" s="403">
        <v>4.6143464459999999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45.745209363000001</v>
      </c>
      <c r="D28" s="250">
        <v>47.87617607</v>
      </c>
      <c r="E28" s="250">
        <v>46.284140161000003</v>
      </c>
      <c r="F28" s="250">
        <v>45.859297323</v>
      </c>
      <c r="G28" s="250">
        <v>44.643867049999997</v>
      </c>
      <c r="H28" s="250">
        <v>46.421388733000001</v>
      </c>
      <c r="I28" s="250">
        <v>47.17467345</v>
      </c>
      <c r="J28" s="250">
        <v>46.940809799999997</v>
      </c>
      <c r="K28" s="250">
        <v>46.771506168999998</v>
      </c>
      <c r="L28" s="250">
        <v>46.323090686999997</v>
      </c>
      <c r="M28" s="250">
        <v>45.751734347000003</v>
      </c>
      <c r="N28" s="250">
        <v>47.385089145999999</v>
      </c>
      <c r="O28" s="250">
        <v>45.451457294000001</v>
      </c>
      <c r="P28" s="250">
        <v>47.706847064000002</v>
      </c>
      <c r="Q28" s="250">
        <v>47.087649681999999</v>
      </c>
      <c r="R28" s="250">
        <v>46.144244630000003</v>
      </c>
      <c r="S28" s="250">
        <v>45.470112311999998</v>
      </c>
      <c r="T28" s="250">
        <v>46.537988173000002</v>
      </c>
      <c r="U28" s="250">
        <v>46.525212951999997</v>
      </c>
      <c r="V28" s="250">
        <v>48.090845315999999</v>
      </c>
      <c r="W28" s="250">
        <v>47.162460869999997</v>
      </c>
      <c r="X28" s="250">
        <v>46.629437262000003</v>
      </c>
      <c r="Y28" s="250">
        <v>47.204139185999999</v>
      </c>
      <c r="Z28" s="250">
        <v>48.168448877000003</v>
      </c>
      <c r="AA28" s="250">
        <v>45.934802796</v>
      </c>
      <c r="AB28" s="250">
        <v>46.921642992000002</v>
      </c>
      <c r="AC28" s="250">
        <v>47.693091265</v>
      </c>
      <c r="AD28" s="250">
        <v>45.978400487000002</v>
      </c>
      <c r="AE28" s="250">
        <v>47.066899370000002</v>
      </c>
      <c r="AF28" s="250">
        <v>48.032460720000003</v>
      </c>
      <c r="AG28" s="250">
        <v>47.543660983000002</v>
      </c>
      <c r="AH28" s="250">
        <v>47.813893376999999</v>
      </c>
      <c r="AI28" s="250">
        <v>47.399002350000004</v>
      </c>
      <c r="AJ28" s="250">
        <v>47.200474772</v>
      </c>
      <c r="AK28" s="250">
        <v>48.345263492000001</v>
      </c>
      <c r="AL28" s="250">
        <v>48.254368139999997</v>
      </c>
      <c r="AM28" s="250">
        <v>47.095602370000002</v>
      </c>
      <c r="AN28" s="250">
        <v>47.966315381999998</v>
      </c>
      <c r="AO28" s="250">
        <v>47.823292340999998</v>
      </c>
      <c r="AP28" s="250">
        <v>46.639014109999998</v>
      </c>
      <c r="AQ28" s="250">
        <v>46.935658727000003</v>
      </c>
      <c r="AR28" s="250">
        <v>47.463264373000001</v>
      </c>
      <c r="AS28" s="250">
        <v>48.080887220000001</v>
      </c>
      <c r="AT28" s="250">
        <v>48.721735907999999</v>
      </c>
      <c r="AU28" s="250">
        <v>46.930057662000003</v>
      </c>
      <c r="AV28" s="250">
        <v>47.939868505</v>
      </c>
      <c r="AW28" s="250">
        <v>47.628719439000001</v>
      </c>
      <c r="AX28" s="250">
        <v>47.009128938000003</v>
      </c>
      <c r="AY28" s="250">
        <v>47.289689860000003</v>
      </c>
      <c r="AZ28" s="250">
        <v>47.810204382000002</v>
      </c>
      <c r="BA28" s="250">
        <v>46.527098856999999</v>
      </c>
      <c r="BB28" s="250">
        <v>47.068214040999997</v>
      </c>
      <c r="BC28" s="250">
        <v>46.101966677</v>
      </c>
      <c r="BD28" s="250">
        <v>47.310523766999999</v>
      </c>
      <c r="BE28" s="250">
        <v>47.637676671999998</v>
      </c>
      <c r="BF28" s="250">
        <v>47.901867146000001</v>
      </c>
      <c r="BG28" s="403">
        <v>47.788798513000003</v>
      </c>
      <c r="BH28" s="403">
        <v>47.811631878999997</v>
      </c>
      <c r="BI28" s="403">
        <v>47.864866120999999</v>
      </c>
      <c r="BJ28" s="403">
        <v>48.623709462000001</v>
      </c>
      <c r="BK28" s="403">
        <v>46.9723337</v>
      </c>
      <c r="BL28" s="403">
        <v>48.163802459000003</v>
      </c>
      <c r="BM28" s="403">
        <v>47.426233181999997</v>
      </c>
      <c r="BN28" s="403">
        <v>46.782966088000002</v>
      </c>
      <c r="BO28" s="403">
        <v>46.479376434000002</v>
      </c>
      <c r="BP28" s="403">
        <v>47.751658902000003</v>
      </c>
      <c r="BQ28" s="403">
        <v>48.281209152000002</v>
      </c>
      <c r="BR28" s="403">
        <v>48.426272875999999</v>
      </c>
      <c r="BS28" s="403">
        <v>48.106167327000001</v>
      </c>
      <c r="BT28" s="403">
        <v>48.029091635</v>
      </c>
      <c r="BU28" s="403">
        <v>48.021661577000003</v>
      </c>
      <c r="BV28" s="403">
        <v>48.740938032999999</v>
      </c>
    </row>
    <row r="29" spans="1:74" ht="11.1" customHeight="1" x14ac:dyDescent="0.2">
      <c r="A29" s="162" t="s">
        <v>299</v>
      </c>
      <c r="B29" s="172" t="s">
        <v>548</v>
      </c>
      <c r="C29" s="250">
        <v>47.699144394000001</v>
      </c>
      <c r="D29" s="250">
        <v>48.816943971000001</v>
      </c>
      <c r="E29" s="250">
        <v>47.552859630999997</v>
      </c>
      <c r="F29" s="250">
        <v>49.787003077000001</v>
      </c>
      <c r="G29" s="250">
        <v>48.339667634000001</v>
      </c>
      <c r="H29" s="250">
        <v>51.297680603000003</v>
      </c>
      <c r="I29" s="250">
        <v>50.557473356999999</v>
      </c>
      <c r="J29" s="250">
        <v>49.172913588999997</v>
      </c>
      <c r="K29" s="250">
        <v>50.649607727000003</v>
      </c>
      <c r="L29" s="250">
        <v>49.274424588000002</v>
      </c>
      <c r="M29" s="250">
        <v>49.307647017999997</v>
      </c>
      <c r="N29" s="250">
        <v>51.461132268</v>
      </c>
      <c r="O29" s="250">
        <v>47.687595528000003</v>
      </c>
      <c r="P29" s="250">
        <v>50.47989587</v>
      </c>
      <c r="Q29" s="250">
        <v>50.080540771999999</v>
      </c>
      <c r="R29" s="250">
        <v>50.601749495999996</v>
      </c>
      <c r="S29" s="250">
        <v>50.672285977999998</v>
      </c>
      <c r="T29" s="250">
        <v>50.31070313</v>
      </c>
      <c r="U29" s="250">
        <v>49.606318498</v>
      </c>
      <c r="V29" s="250">
        <v>51.233083700999998</v>
      </c>
      <c r="W29" s="250">
        <v>49.993914099000001</v>
      </c>
      <c r="X29" s="250">
        <v>49.122416907999998</v>
      </c>
      <c r="Y29" s="250">
        <v>50.626394783999999</v>
      </c>
      <c r="Z29" s="250">
        <v>51.079541534999997</v>
      </c>
      <c r="AA29" s="250">
        <v>49.159614312999999</v>
      </c>
      <c r="AB29" s="250">
        <v>50.341308355999999</v>
      </c>
      <c r="AC29" s="250">
        <v>50.948389167999999</v>
      </c>
      <c r="AD29" s="250">
        <v>50.618958642000003</v>
      </c>
      <c r="AE29" s="250">
        <v>51.966017401999999</v>
      </c>
      <c r="AF29" s="250">
        <v>52.447273183999997</v>
      </c>
      <c r="AG29" s="250">
        <v>51.050468348000003</v>
      </c>
      <c r="AH29" s="250">
        <v>51.157126644999998</v>
      </c>
      <c r="AI29" s="250">
        <v>52.445272611999997</v>
      </c>
      <c r="AJ29" s="250">
        <v>51.223397626000001</v>
      </c>
      <c r="AK29" s="250">
        <v>52.601684231</v>
      </c>
      <c r="AL29" s="250">
        <v>50.910971009999997</v>
      </c>
      <c r="AM29" s="250">
        <v>51.064852096000003</v>
      </c>
      <c r="AN29" s="250">
        <v>51.660720195000003</v>
      </c>
      <c r="AO29" s="250">
        <v>51.951881233999998</v>
      </c>
      <c r="AP29" s="250">
        <v>52.176169952999999</v>
      </c>
      <c r="AQ29" s="250">
        <v>52.247778144000002</v>
      </c>
      <c r="AR29" s="250">
        <v>53.400411427000002</v>
      </c>
      <c r="AS29" s="250">
        <v>52.675633351999998</v>
      </c>
      <c r="AT29" s="250">
        <v>52.367309599999999</v>
      </c>
      <c r="AU29" s="250">
        <v>52.663099920000001</v>
      </c>
      <c r="AV29" s="250">
        <v>52.265083728</v>
      </c>
      <c r="AW29" s="250">
        <v>52.931057543999998</v>
      </c>
      <c r="AX29" s="250">
        <v>53.523838738999999</v>
      </c>
      <c r="AY29" s="250">
        <v>52.075132865999997</v>
      </c>
      <c r="AZ29" s="250">
        <v>53.141630773000003</v>
      </c>
      <c r="BA29" s="250">
        <v>52.684611314999998</v>
      </c>
      <c r="BB29" s="250">
        <v>53.273947902000003</v>
      </c>
      <c r="BC29" s="250">
        <v>53.375958060999999</v>
      </c>
      <c r="BD29" s="250">
        <v>53.851428747999996</v>
      </c>
      <c r="BE29" s="250">
        <v>53.683030184000003</v>
      </c>
      <c r="BF29" s="250">
        <v>53.097965418000001</v>
      </c>
      <c r="BG29" s="403">
        <v>53.845986584999999</v>
      </c>
      <c r="BH29" s="403">
        <v>52.963658543000001</v>
      </c>
      <c r="BI29" s="403">
        <v>53.796196168000002</v>
      </c>
      <c r="BJ29" s="403">
        <v>54.412790301000001</v>
      </c>
      <c r="BK29" s="403">
        <v>52.719731213000003</v>
      </c>
      <c r="BL29" s="403">
        <v>54.223854676000002</v>
      </c>
      <c r="BM29" s="403">
        <v>53.934456513999997</v>
      </c>
      <c r="BN29" s="403">
        <v>54.401680366000001</v>
      </c>
      <c r="BO29" s="403">
        <v>54.513453945999998</v>
      </c>
      <c r="BP29" s="403">
        <v>55.018776172999999</v>
      </c>
      <c r="BQ29" s="403">
        <v>54.708338472000001</v>
      </c>
      <c r="BR29" s="403">
        <v>54.244503149000003</v>
      </c>
      <c r="BS29" s="403">
        <v>55.030650792000003</v>
      </c>
      <c r="BT29" s="403">
        <v>54.062758699</v>
      </c>
      <c r="BU29" s="403">
        <v>54.971474800999999</v>
      </c>
      <c r="BV29" s="403">
        <v>55.638197284999997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93.444353757000002</v>
      </c>
      <c r="D31" s="250">
        <v>96.693120041</v>
      </c>
      <c r="E31" s="250">
        <v>93.836999792</v>
      </c>
      <c r="F31" s="250">
        <v>95.646300398999998</v>
      </c>
      <c r="G31" s="250">
        <v>92.983534684000006</v>
      </c>
      <c r="H31" s="250">
        <v>97.719069336000004</v>
      </c>
      <c r="I31" s="250">
        <v>97.732146807000007</v>
      </c>
      <c r="J31" s="250">
        <v>96.113723389</v>
      </c>
      <c r="K31" s="250">
        <v>97.421113895999994</v>
      </c>
      <c r="L31" s="250">
        <v>95.597515275000006</v>
      </c>
      <c r="M31" s="250">
        <v>95.059381365999997</v>
      </c>
      <c r="N31" s="250">
        <v>98.846221412999995</v>
      </c>
      <c r="O31" s="250">
        <v>93.139052821999996</v>
      </c>
      <c r="P31" s="250">
        <v>98.186742933999994</v>
      </c>
      <c r="Q31" s="250">
        <v>97.168190453999998</v>
      </c>
      <c r="R31" s="250">
        <v>96.745994125999999</v>
      </c>
      <c r="S31" s="250">
        <v>96.142398288999999</v>
      </c>
      <c r="T31" s="250">
        <v>96.848691302999995</v>
      </c>
      <c r="U31" s="250">
        <v>96.131531449999997</v>
      </c>
      <c r="V31" s="250">
        <v>99.323929016999998</v>
      </c>
      <c r="W31" s="250">
        <v>97.156374968999998</v>
      </c>
      <c r="X31" s="250">
        <v>95.751854170000001</v>
      </c>
      <c r="Y31" s="250">
        <v>97.830533970000005</v>
      </c>
      <c r="Z31" s="250">
        <v>99.247990412999997</v>
      </c>
      <c r="AA31" s="250">
        <v>95.094417109000005</v>
      </c>
      <c r="AB31" s="250">
        <v>97.262951349000005</v>
      </c>
      <c r="AC31" s="250">
        <v>98.641480431999994</v>
      </c>
      <c r="AD31" s="250">
        <v>96.597359128999997</v>
      </c>
      <c r="AE31" s="250">
        <v>99.032916771999993</v>
      </c>
      <c r="AF31" s="250">
        <v>100.4797339</v>
      </c>
      <c r="AG31" s="250">
        <v>98.594129331000005</v>
      </c>
      <c r="AH31" s="250">
        <v>98.971020022000005</v>
      </c>
      <c r="AI31" s="250">
        <v>99.844274962</v>
      </c>
      <c r="AJ31" s="250">
        <v>98.423872398</v>
      </c>
      <c r="AK31" s="250">
        <v>100.94694772</v>
      </c>
      <c r="AL31" s="250">
        <v>99.165339149999994</v>
      </c>
      <c r="AM31" s="250">
        <v>98.160454466000004</v>
      </c>
      <c r="AN31" s="250">
        <v>99.627035577000001</v>
      </c>
      <c r="AO31" s="250">
        <v>99.775173574999997</v>
      </c>
      <c r="AP31" s="250">
        <v>98.815184063000004</v>
      </c>
      <c r="AQ31" s="250">
        <v>99.183436870999998</v>
      </c>
      <c r="AR31" s="250">
        <v>100.8636758</v>
      </c>
      <c r="AS31" s="250">
        <v>100.75652057000001</v>
      </c>
      <c r="AT31" s="250">
        <v>101.08904551000001</v>
      </c>
      <c r="AU31" s="250">
        <v>99.593157582000003</v>
      </c>
      <c r="AV31" s="250">
        <v>100.20495223</v>
      </c>
      <c r="AW31" s="250">
        <v>100.55977698</v>
      </c>
      <c r="AX31" s="250">
        <v>100.53296768</v>
      </c>
      <c r="AY31" s="250">
        <v>99.364822726</v>
      </c>
      <c r="AZ31" s="250">
        <v>100.95183516</v>
      </c>
      <c r="BA31" s="250">
        <v>99.211710171999997</v>
      </c>
      <c r="BB31" s="250">
        <v>100.34216194</v>
      </c>
      <c r="BC31" s="250">
        <v>99.477924737999999</v>
      </c>
      <c r="BD31" s="250">
        <v>101.16195251000001</v>
      </c>
      <c r="BE31" s="250">
        <v>101.32070686</v>
      </c>
      <c r="BF31" s="250">
        <v>100.99983256</v>
      </c>
      <c r="BG31" s="403">
        <v>101.6347851</v>
      </c>
      <c r="BH31" s="403">
        <v>100.77529042</v>
      </c>
      <c r="BI31" s="403">
        <v>101.66106229</v>
      </c>
      <c r="BJ31" s="403">
        <v>103.03649976</v>
      </c>
      <c r="BK31" s="403">
        <v>99.692064912999996</v>
      </c>
      <c r="BL31" s="403">
        <v>102.38765712999999</v>
      </c>
      <c r="BM31" s="403">
        <v>101.36068969999999</v>
      </c>
      <c r="BN31" s="403">
        <v>101.18464645</v>
      </c>
      <c r="BO31" s="403">
        <v>100.99283038</v>
      </c>
      <c r="BP31" s="403">
        <v>102.77043508</v>
      </c>
      <c r="BQ31" s="403">
        <v>102.98954762</v>
      </c>
      <c r="BR31" s="403">
        <v>102.67077603</v>
      </c>
      <c r="BS31" s="403">
        <v>103.13681812</v>
      </c>
      <c r="BT31" s="403">
        <v>102.09185033</v>
      </c>
      <c r="BU31" s="403">
        <v>102.99313638</v>
      </c>
      <c r="BV31" s="403">
        <v>104.37913532</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1155</v>
      </c>
      <c r="C34" s="250">
        <v>99.774684910000005</v>
      </c>
      <c r="D34" s="250">
        <v>100.00981898000001</v>
      </c>
      <c r="E34" s="250">
        <v>100.21549611</v>
      </c>
      <c r="F34" s="250">
        <v>100.33419284</v>
      </c>
      <c r="G34" s="250">
        <v>100.5240987</v>
      </c>
      <c r="H34" s="250">
        <v>100.72769022</v>
      </c>
      <c r="I34" s="250">
        <v>100.97319444999999</v>
      </c>
      <c r="J34" s="250">
        <v>101.18298701000001</v>
      </c>
      <c r="K34" s="250">
        <v>101.38529495</v>
      </c>
      <c r="L34" s="250">
        <v>101.62230313000001</v>
      </c>
      <c r="M34" s="250">
        <v>101.7780032</v>
      </c>
      <c r="N34" s="250">
        <v>101.89458001</v>
      </c>
      <c r="O34" s="250">
        <v>101.72927554</v>
      </c>
      <c r="P34" s="250">
        <v>101.94967435</v>
      </c>
      <c r="Q34" s="250">
        <v>102.31301842000001</v>
      </c>
      <c r="R34" s="250">
        <v>103.14136628999999</v>
      </c>
      <c r="S34" s="250">
        <v>103.54905696</v>
      </c>
      <c r="T34" s="250">
        <v>103.85814895999999</v>
      </c>
      <c r="U34" s="250">
        <v>103.89717842</v>
      </c>
      <c r="V34" s="250">
        <v>104.13767104</v>
      </c>
      <c r="W34" s="250">
        <v>104.40816291</v>
      </c>
      <c r="X34" s="250">
        <v>104.77235884</v>
      </c>
      <c r="Y34" s="250">
        <v>105.05507064</v>
      </c>
      <c r="Z34" s="250">
        <v>105.32000311</v>
      </c>
      <c r="AA34" s="250">
        <v>105.55250314</v>
      </c>
      <c r="AB34" s="250">
        <v>105.79286677</v>
      </c>
      <c r="AC34" s="250">
        <v>106.02644089</v>
      </c>
      <c r="AD34" s="250">
        <v>106.21323726999999</v>
      </c>
      <c r="AE34" s="250">
        <v>106.46322355</v>
      </c>
      <c r="AF34" s="250">
        <v>106.73641148999999</v>
      </c>
      <c r="AG34" s="250">
        <v>107.06591809</v>
      </c>
      <c r="AH34" s="250">
        <v>107.36067161</v>
      </c>
      <c r="AI34" s="250">
        <v>107.65378903</v>
      </c>
      <c r="AJ34" s="250">
        <v>107.91532574</v>
      </c>
      <c r="AK34" s="250">
        <v>108.22762944999999</v>
      </c>
      <c r="AL34" s="250">
        <v>108.56075554</v>
      </c>
      <c r="AM34" s="250">
        <v>109.00905444</v>
      </c>
      <c r="AN34" s="250">
        <v>109.31306244</v>
      </c>
      <c r="AO34" s="250">
        <v>109.56713000000001</v>
      </c>
      <c r="AP34" s="250">
        <v>109.71128406</v>
      </c>
      <c r="AQ34" s="250">
        <v>109.9104505</v>
      </c>
      <c r="AR34" s="250">
        <v>110.10465628</v>
      </c>
      <c r="AS34" s="250">
        <v>110.2895302</v>
      </c>
      <c r="AT34" s="250">
        <v>110.47709304999999</v>
      </c>
      <c r="AU34" s="250">
        <v>110.66297362</v>
      </c>
      <c r="AV34" s="250">
        <v>110.82884897</v>
      </c>
      <c r="AW34" s="250">
        <v>111.02510723</v>
      </c>
      <c r="AX34" s="250">
        <v>111.23342545</v>
      </c>
      <c r="AY34" s="250">
        <v>111.50988827</v>
      </c>
      <c r="AZ34" s="250">
        <v>111.70026289</v>
      </c>
      <c r="BA34" s="250">
        <v>111.86063398</v>
      </c>
      <c r="BB34" s="250">
        <v>111.92645381</v>
      </c>
      <c r="BC34" s="250">
        <v>112.0752286</v>
      </c>
      <c r="BD34" s="250">
        <v>112.24241062999999</v>
      </c>
      <c r="BE34" s="250">
        <v>112.42032340999999</v>
      </c>
      <c r="BF34" s="250">
        <v>112.63007729</v>
      </c>
      <c r="BG34" s="403">
        <v>112.86399579</v>
      </c>
      <c r="BH34" s="403">
        <v>113.24463004</v>
      </c>
      <c r="BI34" s="403">
        <v>113.4349644</v>
      </c>
      <c r="BJ34" s="403">
        <v>113.55755001</v>
      </c>
      <c r="BK34" s="403">
        <v>113.30427473</v>
      </c>
      <c r="BL34" s="403">
        <v>113.52244696</v>
      </c>
      <c r="BM34" s="403">
        <v>113.90395454</v>
      </c>
      <c r="BN34" s="403">
        <v>114.80465494000001</v>
      </c>
      <c r="BO34" s="403">
        <v>115.24594016</v>
      </c>
      <c r="BP34" s="403">
        <v>115.58366765</v>
      </c>
      <c r="BQ34" s="403">
        <v>115.64551215</v>
      </c>
      <c r="BR34" s="403">
        <v>115.90536812000001</v>
      </c>
      <c r="BS34" s="403">
        <v>116.19091031000001</v>
      </c>
      <c r="BT34" s="403">
        <v>116.56980075</v>
      </c>
      <c r="BU34" s="403">
        <v>116.85596882999999</v>
      </c>
      <c r="BV34" s="403">
        <v>117.1170766</v>
      </c>
    </row>
    <row r="35" spans="1:74" ht="11.1" customHeight="1" x14ac:dyDescent="0.2">
      <c r="A35" s="162" t="s">
        <v>625</v>
      </c>
      <c r="B35" s="173" t="s">
        <v>853</v>
      </c>
      <c r="C35" s="477">
        <v>3.1219745403000001</v>
      </c>
      <c r="D35" s="477">
        <v>3.1276450920999999</v>
      </c>
      <c r="E35" s="477">
        <v>3.1031993023000002</v>
      </c>
      <c r="F35" s="477">
        <v>3.0082025455000001</v>
      </c>
      <c r="G35" s="477">
        <v>2.9546416707000001</v>
      </c>
      <c r="H35" s="477">
        <v>2.9018086250000001</v>
      </c>
      <c r="I35" s="477">
        <v>2.8601670737</v>
      </c>
      <c r="J35" s="477">
        <v>2.8009937038000001</v>
      </c>
      <c r="K35" s="477">
        <v>2.7348109933</v>
      </c>
      <c r="L35" s="477">
        <v>2.7067388821999998</v>
      </c>
      <c r="M35" s="477">
        <v>2.5928722474999999</v>
      </c>
      <c r="N35" s="477">
        <v>2.4387222581999999</v>
      </c>
      <c r="O35" s="477">
        <v>1.9590045653999999</v>
      </c>
      <c r="P35" s="477">
        <v>1.9396649173</v>
      </c>
      <c r="Q35" s="477">
        <v>2.0930119462999999</v>
      </c>
      <c r="R35" s="477">
        <v>2.7978233223000002</v>
      </c>
      <c r="S35" s="477">
        <v>3.0091871436000002</v>
      </c>
      <c r="T35" s="477">
        <v>3.1078432704000001</v>
      </c>
      <c r="U35" s="477">
        <v>2.8958021919000001</v>
      </c>
      <c r="V35" s="477">
        <v>2.9201391596000001</v>
      </c>
      <c r="W35" s="477">
        <v>2.9815644928</v>
      </c>
      <c r="X35" s="477">
        <v>3.0997680702000001</v>
      </c>
      <c r="Y35" s="477">
        <v>3.2198189541</v>
      </c>
      <c r="Z35" s="477">
        <v>3.3617323866</v>
      </c>
      <c r="AA35" s="477">
        <v>3.7582373191</v>
      </c>
      <c r="AB35" s="477">
        <v>3.7696956277</v>
      </c>
      <c r="AC35" s="477">
        <v>3.6294721123999998</v>
      </c>
      <c r="AD35" s="477">
        <v>2.9783113129999998</v>
      </c>
      <c r="AE35" s="477">
        <v>2.8142859791000001</v>
      </c>
      <c r="AF35" s="477">
        <v>2.7713400938000001</v>
      </c>
      <c r="AG35" s="477">
        <v>3.0498803905999998</v>
      </c>
      <c r="AH35" s="477">
        <v>3.0949420513999999</v>
      </c>
      <c r="AI35" s="477">
        <v>3.1085942245</v>
      </c>
      <c r="AJ35" s="477">
        <v>2.9998054278000001</v>
      </c>
      <c r="AK35" s="477">
        <v>3.0199007014000001</v>
      </c>
      <c r="AL35" s="477">
        <v>3.0770531108000001</v>
      </c>
      <c r="AM35" s="477">
        <v>3.2747222396</v>
      </c>
      <c r="AN35" s="477">
        <v>3.3274414283999998</v>
      </c>
      <c r="AO35" s="477">
        <v>3.3394397530000002</v>
      </c>
      <c r="AP35" s="477">
        <v>3.2934188619999998</v>
      </c>
      <c r="AQ35" s="477">
        <v>3.2379509487</v>
      </c>
      <c r="AR35" s="477">
        <v>3.155666139</v>
      </c>
      <c r="AS35" s="477">
        <v>3.0108667280999999</v>
      </c>
      <c r="AT35" s="477">
        <v>2.9027588878000001</v>
      </c>
      <c r="AU35" s="477">
        <v>2.7952426181000001</v>
      </c>
      <c r="AV35" s="477">
        <v>2.6998234103000001</v>
      </c>
      <c r="AW35" s="477">
        <v>2.5848092524999999</v>
      </c>
      <c r="AX35" s="477">
        <v>2.4619116688</v>
      </c>
      <c r="AY35" s="477">
        <v>2.2941523952999998</v>
      </c>
      <c r="AZ35" s="477">
        <v>2.1838199347999998</v>
      </c>
      <c r="BA35" s="477">
        <v>2.0932408976999999</v>
      </c>
      <c r="BB35" s="477">
        <v>2.0190901704000002</v>
      </c>
      <c r="BC35" s="477">
        <v>1.9695834989000001</v>
      </c>
      <c r="BD35" s="477">
        <v>1.9415657975</v>
      </c>
      <c r="BE35" s="477">
        <v>1.9319995328999999</v>
      </c>
      <c r="BF35" s="477">
        <v>1.9488060255999999</v>
      </c>
      <c r="BG35" s="478">
        <v>1.9889418219999999</v>
      </c>
      <c r="BH35" s="478">
        <v>2.1797402837000002</v>
      </c>
      <c r="BI35" s="478">
        <v>2.1705515312000001</v>
      </c>
      <c r="BJ35" s="478">
        <v>2.0894120220999999</v>
      </c>
      <c r="BK35" s="478">
        <v>1.6091725059999999</v>
      </c>
      <c r="BL35" s="478">
        <v>1.6313158234</v>
      </c>
      <c r="BM35" s="478">
        <v>1.8266663536000001</v>
      </c>
      <c r="BN35" s="478">
        <v>2.5715110485000001</v>
      </c>
      <c r="BO35" s="478">
        <v>2.8290922051999998</v>
      </c>
      <c r="BP35" s="478">
        <v>2.9768222165</v>
      </c>
      <c r="BQ35" s="478">
        <v>2.8688662733000001</v>
      </c>
      <c r="BR35" s="478">
        <v>2.9080072673999999</v>
      </c>
      <c r="BS35" s="478">
        <v>2.9477199536000001</v>
      </c>
      <c r="BT35" s="478">
        <v>2.9362723093</v>
      </c>
      <c r="BU35" s="478">
        <v>3.0158288961999999</v>
      </c>
      <c r="BV35" s="478">
        <v>3.1345573977000001</v>
      </c>
    </row>
    <row r="36" spans="1:74" ht="11.1" customHeight="1" x14ac:dyDescent="0.2">
      <c r="A36" s="162" t="s">
        <v>854</v>
      </c>
      <c r="B36" s="173" t="s">
        <v>1156</v>
      </c>
      <c r="C36" s="250">
        <v>99.767834503000003</v>
      </c>
      <c r="D36" s="250">
        <v>100.02454856</v>
      </c>
      <c r="E36" s="250">
        <v>100.20761693</v>
      </c>
      <c r="F36" s="250">
        <v>100.20806396</v>
      </c>
      <c r="G36" s="250">
        <v>100.32557267</v>
      </c>
      <c r="H36" s="250">
        <v>100.45116742</v>
      </c>
      <c r="I36" s="250">
        <v>100.6090545</v>
      </c>
      <c r="J36" s="250">
        <v>100.73266658999999</v>
      </c>
      <c r="K36" s="250">
        <v>100.84621</v>
      </c>
      <c r="L36" s="250">
        <v>100.99890454</v>
      </c>
      <c r="M36" s="250">
        <v>101.05539572000001</v>
      </c>
      <c r="N36" s="250">
        <v>101.06490336</v>
      </c>
      <c r="O36" s="250">
        <v>100.74827686</v>
      </c>
      <c r="P36" s="250">
        <v>100.87318037</v>
      </c>
      <c r="Q36" s="250">
        <v>101.16046329</v>
      </c>
      <c r="R36" s="250">
        <v>101.97408299</v>
      </c>
      <c r="S36" s="250">
        <v>102.31315671999999</v>
      </c>
      <c r="T36" s="250">
        <v>102.54164184</v>
      </c>
      <c r="U36" s="250">
        <v>102.44310831999999</v>
      </c>
      <c r="V36" s="250">
        <v>102.61273874</v>
      </c>
      <c r="W36" s="250">
        <v>102.83410307</v>
      </c>
      <c r="X36" s="250">
        <v>103.21055484999999</v>
      </c>
      <c r="Y36" s="250">
        <v>103.45787187000001</v>
      </c>
      <c r="Z36" s="250">
        <v>103.67940765</v>
      </c>
      <c r="AA36" s="250">
        <v>103.85853086</v>
      </c>
      <c r="AB36" s="250">
        <v>104.04097767</v>
      </c>
      <c r="AC36" s="250">
        <v>104.21011673</v>
      </c>
      <c r="AD36" s="250">
        <v>104.31327238</v>
      </c>
      <c r="AE36" s="250">
        <v>104.49530273000001</v>
      </c>
      <c r="AF36" s="250">
        <v>104.70353211</v>
      </c>
      <c r="AG36" s="250">
        <v>104.95030647999999</v>
      </c>
      <c r="AH36" s="250">
        <v>105.20167442</v>
      </c>
      <c r="AI36" s="250">
        <v>105.46998191</v>
      </c>
      <c r="AJ36" s="250">
        <v>105.79602414999999</v>
      </c>
      <c r="AK36" s="250">
        <v>106.06761433</v>
      </c>
      <c r="AL36" s="250">
        <v>106.32554765</v>
      </c>
      <c r="AM36" s="250">
        <v>106.58701309</v>
      </c>
      <c r="AN36" s="250">
        <v>106.80474096</v>
      </c>
      <c r="AO36" s="250">
        <v>106.99592025</v>
      </c>
      <c r="AP36" s="250">
        <v>107.14124242</v>
      </c>
      <c r="AQ36" s="250">
        <v>107.29380592</v>
      </c>
      <c r="AR36" s="250">
        <v>107.43430223</v>
      </c>
      <c r="AS36" s="250">
        <v>107.5472906</v>
      </c>
      <c r="AT36" s="250">
        <v>107.67523307</v>
      </c>
      <c r="AU36" s="250">
        <v>107.80268890000001</v>
      </c>
      <c r="AV36" s="250">
        <v>107.87924223</v>
      </c>
      <c r="AW36" s="250">
        <v>108.04353666999999</v>
      </c>
      <c r="AX36" s="250">
        <v>108.24515637</v>
      </c>
      <c r="AY36" s="250">
        <v>108.59429253</v>
      </c>
      <c r="AZ36" s="250">
        <v>108.78791932</v>
      </c>
      <c r="BA36" s="250">
        <v>108.93622796</v>
      </c>
      <c r="BB36" s="250">
        <v>108.97192793000001</v>
      </c>
      <c r="BC36" s="250">
        <v>109.08006815</v>
      </c>
      <c r="BD36" s="250">
        <v>109.1933581</v>
      </c>
      <c r="BE36" s="250">
        <v>109.30448373</v>
      </c>
      <c r="BF36" s="250">
        <v>109.43355869</v>
      </c>
      <c r="BG36" s="403">
        <v>109.57326892</v>
      </c>
      <c r="BH36" s="403">
        <v>109.86340602</v>
      </c>
      <c r="BI36" s="403">
        <v>109.91954311000001</v>
      </c>
      <c r="BJ36" s="403">
        <v>109.88147177</v>
      </c>
      <c r="BK36" s="403">
        <v>109.32898332000001</v>
      </c>
      <c r="BL36" s="403">
        <v>109.41765165</v>
      </c>
      <c r="BM36" s="403">
        <v>109.72726806</v>
      </c>
      <c r="BN36" s="403">
        <v>110.73054519</v>
      </c>
      <c r="BO36" s="403">
        <v>111.12752331999999</v>
      </c>
      <c r="BP36" s="403">
        <v>111.39091508</v>
      </c>
      <c r="BQ36" s="403">
        <v>111.31681580999999</v>
      </c>
      <c r="BR36" s="403">
        <v>111.46596332</v>
      </c>
      <c r="BS36" s="403">
        <v>111.63445295</v>
      </c>
      <c r="BT36" s="403">
        <v>111.88732478999999</v>
      </c>
      <c r="BU36" s="403">
        <v>112.0457186</v>
      </c>
      <c r="BV36" s="403">
        <v>112.17467447</v>
      </c>
    </row>
    <row r="37" spans="1:74" ht="11.1" customHeight="1" x14ac:dyDescent="0.2">
      <c r="A37" s="162" t="s">
        <v>855</v>
      </c>
      <c r="B37" s="173" t="s">
        <v>853</v>
      </c>
      <c r="C37" s="477">
        <v>2.7306039996</v>
      </c>
      <c r="D37" s="477">
        <v>2.8174371231999999</v>
      </c>
      <c r="E37" s="477">
        <v>2.8511959025000002</v>
      </c>
      <c r="F37" s="477">
        <v>2.8036833168999999</v>
      </c>
      <c r="G37" s="477">
        <v>2.7533450254999998</v>
      </c>
      <c r="H37" s="477">
        <v>2.6719159931999998</v>
      </c>
      <c r="I37" s="477">
        <v>2.5217596583000002</v>
      </c>
      <c r="J37" s="477">
        <v>2.4075528043999999</v>
      </c>
      <c r="K37" s="477">
        <v>2.2912041695999998</v>
      </c>
      <c r="L37" s="477">
        <v>2.2853404933000001</v>
      </c>
      <c r="M37" s="477">
        <v>2.0801048007</v>
      </c>
      <c r="N37" s="477">
        <v>1.7893545129999999</v>
      </c>
      <c r="O37" s="477">
        <v>0.98272389799000004</v>
      </c>
      <c r="P37" s="477">
        <v>0.84842352708000002</v>
      </c>
      <c r="Q37" s="477">
        <v>0.95087218923000005</v>
      </c>
      <c r="R37" s="477">
        <v>1.7623522116000001</v>
      </c>
      <c r="S37" s="477">
        <v>1.9811340192</v>
      </c>
      <c r="T37" s="477">
        <v>2.0810852435</v>
      </c>
      <c r="U37" s="477">
        <v>1.8229510534</v>
      </c>
      <c r="V37" s="477">
        <v>1.8663976716999999</v>
      </c>
      <c r="W37" s="477">
        <v>1.9712124715999999</v>
      </c>
      <c r="X37" s="477">
        <v>2.1897765408000001</v>
      </c>
      <c r="Y37" s="477">
        <v>2.3773853260000002</v>
      </c>
      <c r="Z37" s="477">
        <v>2.5869557081000001</v>
      </c>
      <c r="AA37" s="477">
        <v>3.0871535513000001</v>
      </c>
      <c r="AB37" s="477">
        <v>3.1403761513999999</v>
      </c>
      <c r="AC37" s="477">
        <v>3.0146693102</v>
      </c>
      <c r="AD37" s="477">
        <v>2.2939057806999998</v>
      </c>
      <c r="AE37" s="477">
        <v>2.1328107535999998</v>
      </c>
      <c r="AF37" s="477">
        <v>2.1083047122999998</v>
      </c>
      <c r="AG37" s="477">
        <v>2.4474053973999998</v>
      </c>
      <c r="AH37" s="477">
        <v>2.5230158725999998</v>
      </c>
      <c r="AI37" s="477">
        <v>2.5632341428999998</v>
      </c>
      <c r="AJ37" s="477">
        <v>2.5050435028</v>
      </c>
      <c r="AK37" s="477">
        <v>2.5225170549999998</v>
      </c>
      <c r="AL37" s="477">
        <v>2.5522329500000001</v>
      </c>
      <c r="AM37" s="477">
        <v>2.6271142152000002</v>
      </c>
      <c r="AN37" s="477">
        <v>2.6564180371999999</v>
      </c>
      <c r="AO37" s="477">
        <v>2.6732563043000002</v>
      </c>
      <c r="AP37" s="477">
        <v>2.7110356874999999</v>
      </c>
      <c r="AQ37" s="477">
        <v>2.6781138644000002</v>
      </c>
      <c r="AR37" s="477">
        <v>2.6080974206</v>
      </c>
      <c r="AS37" s="477">
        <v>2.4744893161000001</v>
      </c>
      <c r="AT37" s="477">
        <v>2.3512540649</v>
      </c>
      <c r="AU37" s="477">
        <v>2.2117259745000002</v>
      </c>
      <c r="AV37" s="477">
        <v>1.9690891902000001</v>
      </c>
      <c r="AW37" s="477">
        <v>1.8628893955000001</v>
      </c>
      <c r="AX37" s="477">
        <v>1.8054068444</v>
      </c>
      <c r="AY37" s="477">
        <v>1.8832307785</v>
      </c>
      <c r="AZ37" s="477">
        <v>1.8568261480999999</v>
      </c>
      <c r="BA37" s="477">
        <v>1.8134408386</v>
      </c>
      <c r="BB37" s="477">
        <v>1.7086655637999999</v>
      </c>
      <c r="BC37" s="477">
        <v>1.6648325747999999</v>
      </c>
      <c r="BD37" s="477">
        <v>1.6373316903999999</v>
      </c>
      <c r="BE37" s="477">
        <v>1.6338794979</v>
      </c>
      <c r="BF37" s="477">
        <v>1.6329898429</v>
      </c>
      <c r="BG37" s="478">
        <v>1.6424265853</v>
      </c>
      <c r="BH37" s="478">
        <v>1.8392452115</v>
      </c>
      <c r="BI37" s="478">
        <v>1.7363430481</v>
      </c>
      <c r="BJ37" s="478">
        <v>1.5116754014</v>
      </c>
      <c r="BK37" s="478">
        <v>0.67654641556999995</v>
      </c>
      <c r="BL37" s="478">
        <v>0.57886236718999995</v>
      </c>
      <c r="BM37" s="478">
        <v>0.72614970761999997</v>
      </c>
      <c r="BN37" s="478">
        <v>1.6138259531000001</v>
      </c>
      <c r="BO37" s="478">
        <v>1.8770204344999999</v>
      </c>
      <c r="BP37" s="478">
        <v>2.0125372241999999</v>
      </c>
      <c r="BQ37" s="478">
        <v>1.8410334217</v>
      </c>
      <c r="BR37" s="478">
        <v>1.8572041816</v>
      </c>
      <c r="BS37" s="478">
        <v>1.8811011549000001</v>
      </c>
      <c r="BT37" s="478">
        <v>1.8422137404000001</v>
      </c>
      <c r="BU37" s="478">
        <v>1.9343016088</v>
      </c>
      <c r="BV37" s="478">
        <v>2.0869785101999998</v>
      </c>
    </row>
    <row r="38" spans="1:74" ht="11.1" customHeight="1" x14ac:dyDescent="0.2">
      <c r="A38" s="162" t="s">
        <v>856</v>
      </c>
      <c r="B38" s="173" t="s">
        <v>1157</v>
      </c>
      <c r="C38" s="250">
        <v>99.781099058999999</v>
      </c>
      <c r="D38" s="250">
        <v>99.996027131000005</v>
      </c>
      <c r="E38" s="250">
        <v>100.22287381</v>
      </c>
      <c r="F38" s="250">
        <v>100.45214223000001</v>
      </c>
      <c r="G38" s="250">
        <v>100.70994878</v>
      </c>
      <c r="H38" s="250">
        <v>100.98679657</v>
      </c>
      <c r="I38" s="250">
        <v>101.31462422</v>
      </c>
      <c r="J38" s="250">
        <v>101.60560058</v>
      </c>
      <c r="K38" s="250">
        <v>101.89166424</v>
      </c>
      <c r="L38" s="250">
        <v>102.20823957</v>
      </c>
      <c r="M38" s="250">
        <v>102.45790957</v>
      </c>
      <c r="N38" s="250">
        <v>102.6760986</v>
      </c>
      <c r="O38" s="250">
        <v>102.65478242</v>
      </c>
      <c r="P38" s="250">
        <v>102.96602769</v>
      </c>
      <c r="Q38" s="250">
        <v>103.40181017</v>
      </c>
      <c r="R38" s="250">
        <v>104.24420575000001</v>
      </c>
      <c r="S38" s="250">
        <v>104.71750574000001</v>
      </c>
      <c r="T38" s="250">
        <v>105.10378602</v>
      </c>
      <c r="U38" s="250">
        <v>105.27478814</v>
      </c>
      <c r="V38" s="250">
        <v>105.58322287</v>
      </c>
      <c r="W38" s="250">
        <v>105.90083174</v>
      </c>
      <c r="X38" s="250">
        <v>106.25324304999999</v>
      </c>
      <c r="Y38" s="250">
        <v>106.569979</v>
      </c>
      <c r="Z38" s="250">
        <v>106.87666787000001</v>
      </c>
      <c r="AA38" s="250">
        <v>107.16049421</v>
      </c>
      <c r="AB38" s="250">
        <v>107.45670052</v>
      </c>
      <c r="AC38" s="250">
        <v>107.75247134</v>
      </c>
      <c r="AD38" s="250">
        <v>108.02008097</v>
      </c>
      <c r="AE38" s="250">
        <v>108.33577510000001</v>
      </c>
      <c r="AF38" s="250">
        <v>108.67182803</v>
      </c>
      <c r="AG38" s="250">
        <v>109.08159885000001</v>
      </c>
      <c r="AH38" s="250">
        <v>109.41835003</v>
      </c>
      <c r="AI38" s="250">
        <v>109.73544067</v>
      </c>
      <c r="AJ38" s="250">
        <v>109.93410005</v>
      </c>
      <c r="AK38" s="250">
        <v>110.28594766000001</v>
      </c>
      <c r="AL38" s="250">
        <v>110.69221278000001</v>
      </c>
      <c r="AM38" s="250">
        <v>111.32235147</v>
      </c>
      <c r="AN38" s="250">
        <v>111.71035954</v>
      </c>
      <c r="AO38" s="250">
        <v>112.02569305999999</v>
      </c>
      <c r="AP38" s="250">
        <v>112.16873396</v>
      </c>
      <c r="AQ38" s="250">
        <v>112.41343194</v>
      </c>
      <c r="AR38" s="250">
        <v>112.66016895</v>
      </c>
      <c r="AS38" s="250">
        <v>112.91540157</v>
      </c>
      <c r="AT38" s="250">
        <v>113.16137414000001</v>
      </c>
      <c r="AU38" s="250">
        <v>113.40454327</v>
      </c>
      <c r="AV38" s="250">
        <v>113.65824176</v>
      </c>
      <c r="AW38" s="250">
        <v>113.88580439</v>
      </c>
      <c r="AX38" s="250">
        <v>114.10056398</v>
      </c>
      <c r="AY38" s="250">
        <v>114.30532966</v>
      </c>
      <c r="AZ38" s="250">
        <v>114.49237629</v>
      </c>
      <c r="BA38" s="250">
        <v>114.66451300999999</v>
      </c>
      <c r="BB38" s="250">
        <v>114.75987266999999</v>
      </c>
      <c r="BC38" s="250">
        <v>114.94858994000001</v>
      </c>
      <c r="BD38" s="250">
        <v>115.16879768</v>
      </c>
      <c r="BE38" s="250">
        <v>115.41230182</v>
      </c>
      <c r="BF38" s="250">
        <v>115.70163601</v>
      </c>
      <c r="BG38" s="403">
        <v>116.02860619</v>
      </c>
      <c r="BH38" s="403">
        <v>116.49807677</v>
      </c>
      <c r="BI38" s="403">
        <v>116.82167063999999</v>
      </c>
      <c r="BJ38" s="403">
        <v>117.10425221</v>
      </c>
      <c r="BK38" s="403">
        <v>117.15028799</v>
      </c>
      <c r="BL38" s="403">
        <v>117.49749507999999</v>
      </c>
      <c r="BM38" s="403">
        <v>117.95033998</v>
      </c>
      <c r="BN38" s="403">
        <v>118.74731688999999</v>
      </c>
      <c r="BO38" s="403">
        <v>119.23256678</v>
      </c>
      <c r="BP38" s="403">
        <v>119.64458384</v>
      </c>
      <c r="BQ38" s="403">
        <v>119.84274876000001</v>
      </c>
      <c r="BR38" s="403">
        <v>120.21376463999999</v>
      </c>
      <c r="BS38" s="403">
        <v>120.61701217</v>
      </c>
      <c r="BT38" s="403">
        <v>121.12257747</v>
      </c>
      <c r="BU38" s="403">
        <v>121.53772372</v>
      </c>
      <c r="BV38" s="403">
        <v>121.93253702</v>
      </c>
    </row>
    <row r="39" spans="1:74" ht="11.1" customHeight="1" x14ac:dyDescent="0.2">
      <c r="A39" s="162" t="s">
        <v>857</v>
      </c>
      <c r="B39" s="173" t="s">
        <v>853</v>
      </c>
      <c r="C39" s="477">
        <v>3.4892305445999998</v>
      </c>
      <c r="D39" s="477">
        <v>3.4183973811000001</v>
      </c>
      <c r="E39" s="477">
        <v>3.3391822463</v>
      </c>
      <c r="F39" s="477">
        <v>3.1995240164999998</v>
      </c>
      <c r="G39" s="477">
        <v>3.1431152653000001</v>
      </c>
      <c r="H39" s="477">
        <v>3.1172617802999998</v>
      </c>
      <c r="I39" s="477">
        <v>3.1773928484999998</v>
      </c>
      <c r="J39" s="477">
        <v>3.1700055270999998</v>
      </c>
      <c r="K39" s="477">
        <v>3.1510741513</v>
      </c>
      <c r="L39" s="477">
        <v>3.1020144507</v>
      </c>
      <c r="M39" s="477">
        <v>3.0743551903999999</v>
      </c>
      <c r="N39" s="477">
        <v>3.0492833339000001</v>
      </c>
      <c r="O39" s="477">
        <v>2.8799876806000002</v>
      </c>
      <c r="P39" s="477">
        <v>2.9701185589999999</v>
      </c>
      <c r="Q39" s="477">
        <v>3.1718671012000001</v>
      </c>
      <c r="R39" s="477">
        <v>3.7749951669000001</v>
      </c>
      <c r="S39" s="477">
        <v>3.9793059275</v>
      </c>
      <c r="T39" s="477">
        <v>4.0767601210000004</v>
      </c>
      <c r="U39" s="477">
        <v>3.9087781716999999</v>
      </c>
      <c r="V39" s="477">
        <v>3.9147667698999999</v>
      </c>
      <c r="W39" s="477">
        <v>3.9347355151999999</v>
      </c>
      <c r="X39" s="477">
        <v>3.9576099717000002</v>
      </c>
      <c r="Y39" s="477">
        <v>4.0134231170000003</v>
      </c>
      <c r="Z39" s="477">
        <v>4.0910877273999997</v>
      </c>
      <c r="AA39" s="477">
        <v>4.3891883895000001</v>
      </c>
      <c r="AB39" s="477">
        <v>4.3613150185</v>
      </c>
      <c r="AC39" s="477">
        <v>4.2075290211</v>
      </c>
      <c r="AD39" s="477">
        <v>3.6221439828999999</v>
      </c>
      <c r="AE39" s="477">
        <v>3.4552669508</v>
      </c>
      <c r="AF39" s="477">
        <v>3.3947797125000001</v>
      </c>
      <c r="AG39" s="477">
        <v>3.6160706452000002</v>
      </c>
      <c r="AH39" s="477">
        <v>3.6323262896999999</v>
      </c>
      <c r="AI39" s="477">
        <v>3.6209431664</v>
      </c>
      <c r="AJ39" s="477">
        <v>3.4642302603999999</v>
      </c>
      <c r="AK39" s="477">
        <v>3.4868812952999999</v>
      </c>
      <c r="AL39" s="477">
        <v>3.5700447868</v>
      </c>
      <c r="AM39" s="477">
        <v>3.8837607915999999</v>
      </c>
      <c r="AN39" s="477">
        <v>3.9584865351</v>
      </c>
      <c r="AO39" s="477">
        <v>3.9657760682999998</v>
      </c>
      <c r="AP39" s="477">
        <v>3.8406312460000001</v>
      </c>
      <c r="AQ39" s="477">
        <v>3.7639060930000001</v>
      </c>
      <c r="AR39" s="477">
        <v>3.6700780607999999</v>
      </c>
      <c r="AS39" s="477">
        <v>3.5146191120000001</v>
      </c>
      <c r="AT39" s="477">
        <v>3.4208376493000001</v>
      </c>
      <c r="AU39" s="477">
        <v>3.3435894328</v>
      </c>
      <c r="AV39" s="477">
        <v>3.3876128553</v>
      </c>
      <c r="AW39" s="477">
        <v>3.2641118897000001</v>
      </c>
      <c r="AX39" s="477">
        <v>3.0791246427000001</v>
      </c>
      <c r="AY39" s="477">
        <v>2.6795860429</v>
      </c>
      <c r="AZ39" s="477">
        <v>2.4903838478</v>
      </c>
      <c r="BA39" s="477">
        <v>2.3555488714999999</v>
      </c>
      <c r="BB39" s="477">
        <v>2.3100365155999998</v>
      </c>
      <c r="BC39" s="477">
        <v>2.2552091464999999</v>
      </c>
      <c r="BD39" s="477">
        <v>2.2267219680000001</v>
      </c>
      <c r="BE39" s="477">
        <v>2.2113017521999998</v>
      </c>
      <c r="BF39" s="477">
        <v>2.2448135591999998</v>
      </c>
      <c r="BG39" s="478">
        <v>2.3138957669</v>
      </c>
      <c r="BH39" s="478">
        <v>2.4985737656999998</v>
      </c>
      <c r="BI39" s="478">
        <v>2.5779035995999999</v>
      </c>
      <c r="BJ39" s="478">
        <v>2.6324920154</v>
      </c>
      <c r="BK39" s="478">
        <v>2.4889113538999998</v>
      </c>
      <c r="BL39" s="478">
        <v>2.6247326514</v>
      </c>
      <c r="BM39" s="478">
        <v>2.8656005928999999</v>
      </c>
      <c r="BN39" s="478">
        <v>3.4745979862</v>
      </c>
      <c r="BO39" s="478">
        <v>3.7268633237</v>
      </c>
      <c r="BP39" s="478">
        <v>3.8862836585</v>
      </c>
      <c r="BQ39" s="478">
        <v>3.8387995579999998</v>
      </c>
      <c r="BR39" s="478">
        <v>3.8997967348999998</v>
      </c>
      <c r="BS39" s="478">
        <v>3.9545471784999999</v>
      </c>
      <c r="BT39" s="478">
        <v>3.9695940354000001</v>
      </c>
      <c r="BU39" s="478">
        <v>4.0369676704000002</v>
      </c>
      <c r="BV39" s="478">
        <v>4.1230653165</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1158</v>
      </c>
      <c r="C42" s="250">
        <v>99.386081116</v>
      </c>
      <c r="D42" s="250">
        <v>100.10630169</v>
      </c>
      <c r="E42" s="250">
        <v>100.50761719</v>
      </c>
      <c r="F42" s="250">
        <v>99.811073601000004</v>
      </c>
      <c r="G42" s="250">
        <v>100.15879446</v>
      </c>
      <c r="H42" s="250">
        <v>100.77182575</v>
      </c>
      <c r="I42" s="250">
        <v>102.24898090000001</v>
      </c>
      <c r="J42" s="250">
        <v>102.94352299000001</v>
      </c>
      <c r="K42" s="250">
        <v>103.45426546</v>
      </c>
      <c r="L42" s="250">
        <v>103.48981319000001</v>
      </c>
      <c r="M42" s="250">
        <v>103.85150273000001</v>
      </c>
      <c r="N42" s="250">
        <v>104.24793897000001</v>
      </c>
      <c r="O42" s="250">
        <v>105.20164689000001</v>
      </c>
      <c r="P42" s="250">
        <v>105.27568281000001</v>
      </c>
      <c r="Q42" s="250">
        <v>104.99257171000001</v>
      </c>
      <c r="R42" s="250">
        <v>103.61163357</v>
      </c>
      <c r="S42" s="250">
        <v>103.16973844</v>
      </c>
      <c r="T42" s="250">
        <v>102.92620629</v>
      </c>
      <c r="U42" s="250">
        <v>102.85806219</v>
      </c>
      <c r="V42" s="250">
        <v>103.02848723</v>
      </c>
      <c r="W42" s="250">
        <v>103.41450646</v>
      </c>
      <c r="X42" s="250">
        <v>104.56899691</v>
      </c>
      <c r="Y42" s="250">
        <v>104.97154678</v>
      </c>
      <c r="Z42" s="250">
        <v>105.17503308000001</v>
      </c>
      <c r="AA42" s="250">
        <v>105.1162918</v>
      </c>
      <c r="AB42" s="250">
        <v>104.96902399</v>
      </c>
      <c r="AC42" s="250">
        <v>104.67006562</v>
      </c>
      <c r="AD42" s="250">
        <v>104.04129276</v>
      </c>
      <c r="AE42" s="250">
        <v>103.57254623999999</v>
      </c>
      <c r="AF42" s="250">
        <v>103.08570211</v>
      </c>
      <c r="AG42" s="250">
        <v>102.27896076</v>
      </c>
      <c r="AH42" s="250">
        <v>101.98227115</v>
      </c>
      <c r="AI42" s="250">
        <v>101.89383366</v>
      </c>
      <c r="AJ42" s="250">
        <v>102.59200437</v>
      </c>
      <c r="AK42" s="250">
        <v>102.48630403</v>
      </c>
      <c r="AL42" s="250">
        <v>102.15508873</v>
      </c>
      <c r="AM42" s="250">
        <v>100.74430095</v>
      </c>
      <c r="AN42" s="250">
        <v>100.60259886999999</v>
      </c>
      <c r="AO42" s="250">
        <v>100.87592497999999</v>
      </c>
      <c r="AP42" s="250">
        <v>102.01852957</v>
      </c>
      <c r="AQ42" s="250">
        <v>102.78122431</v>
      </c>
      <c r="AR42" s="250">
        <v>103.61825949999999</v>
      </c>
      <c r="AS42" s="250">
        <v>104.93684249</v>
      </c>
      <c r="AT42" s="250">
        <v>105.61715309</v>
      </c>
      <c r="AU42" s="250">
        <v>106.06639864</v>
      </c>
      <c r="AV42" s="250">
        <v>106.22792652</v>
      </c>
      <c r="AW42" s="250">
        <v>106.25753145</v>
      </c>
      <c r="AX42" s="250">
        <v>106.09856078999999</v>
      </c>
      <c r="AY42" s="250">
        <v>105.26656245</v>
      </c>
      <c r="AZ42" s="250">
        <v>105.09377971000001</v>
      </c>
      <c r="BA42" s="250">
        <v>105.09576047</v>
      </c>
      <c r="BB42" s="250">
        <v>105.64385246000001</v>
      </c>
      <c r="BC42" s="250">
        <v>105.71684943</v>
      </c>
      <c r="BD42" s="250">
        <v>105.68609911</v>
      </c>
      <c r="BE42" s="250">
        <v>105.35815101</v>
      </c>
      <c r="BF42" s="250">
        <v>105.26499396</v>
      </c>
      <c r="BG42" s="403">
        <v>105.21317749000001</v>
      </c>
      <c r="BH42" s="403">
        <v>105.35011960999999</v>
      </c>
      <c r="BI42" s="403">
        <v>105.27042075999999</v>
      </c>
      <c r="BJ42" s="403">
        <v>105.12149895</v>
      </c>
      <c r="BK42" s="403">
        <v>104.81826325</v>
      </c>
      <c r="BL42" s="403">
        <v>104.59471376</v>
      </c>
      <c r="BM42" s="403">
        <v>104.36575954</v>
      </c>
      <c r="BN42" s="403">
        <v>104.10065985</v>
      </c>
      <c r="BO42" s="403">
        <v>103.8839517</v>
      </c>
      <c r="BP42" s="403">
        <v>103.68489434999999</v>
      </c>
      <c r="BQ42" s="403">
        <v>103.50833074000001</v>
      </c>
      <c r="BR42" s="403">
        <v>103.34094281</v>
      </c>
      <c r="BS42" s="403">
        <v>103.1875735</v>
      </c>
      <c r="BT42" s="403">
        <v>103.04524988999999</v>
      </c>
      <c r="BU42" s="403">
        <v>102.92214749999999</v>
      </c>
      <c r="BV42" s="403">
        <v>102.81529343</v>
      </c>
    </row>
    <row r="43" spans="1:74" ht="11.1" customHeight="1" x14ac:dyDescent="0.2">
      <c r="A43" s="162" t="s">
        <v>887</v>
      </c>
      <c r="B43" s="470" t="s">
        <v>11</v>
      </c>
      <c r="C43" s="471">
        <v>5.9603130777000004</v>
      </c>
      <c r="D43" s="471">
        <v>6.5646761884</v>
      </c>
      <c r="E43" s="471">
        <v>6.9973311338000004</v>
      </c>
      <c r="F43" s="471">
        <v>6.8233585983999996</v>
      </c>
      <c r="G43" s="471">
        <v>7.2448293969000002</v>
      </c>
      <c r="H43" s="471">
        <v>7.8232612502999999</v>
      </c>
      <c r="I43" s="471">
        <v>9.4364926867999994</v>
      </c>
      <c r="J43" s="471">
        <v>9.6598824919999995</v>
      </c>
      <c r="K43" s="471">
        <v>9.3790008317000009</v>
      </c>
      <c r="L43" s="471">
        <v>7.9365490913999999</v>
      </c>
      <c r="M43" s="471">
        <v>7.2012455499000003</v>
      </c>
      <c r="N43" s="471">
        <v>6.4924142304999997</v>
      </c>
      <c r="O43" s="471">
        <v>5.8514891699999998</v>
      </c>
      <c r="P43" s="471">
        <v>5.1638918157999996</v>
      </c>
      <c r="Q43" s="471">
        <v>4.4623031022999999</v>
      </c>
      <c r="R43" s="471">
        <v>3.8077538229000001</v>
      </c>
      <c r="S43" s="471">
        <v>3.0061703455000002</v>
      </c>
      <c r="T43" s="471">
        <v>2.1378798311999998</v>
      </c>
      <c r="U43" s="471">
        <v>0.59568445995999997</v>
      </c>
      <c r="V43" s="471">
        <v>8.2534800786000007E-2</v>
      </c>
      <c r="W43" s="471">
        <v>-3.8431474362E-2</v>
      </c>
      <c r="X43" s="471">
        <v>1.0427922231</v>
      </c>
      <c r="Y43" s="471">
        <v>1.0785053864</v>
      </c>
      <c r="Z43" s="471">
        <v>0.88931648760000004</v>
      </c>
      <c r="AA43" s="471">
        <v>-8.1134744129E-2</v>
      </c>
      <c r="AB43" s="471">
        <v>-0.29129122518</v>
      </c>
      <c r="AC43" s="471">
        <v>-0.30717039249</v>
      </c>
      <c r="AD43" s="471">
        <v>0.41468238184</v>
      </c>
      <c r="AE43" s="471">
        <v>0.39043212488000001</v>
      </c>
      <c r="AF43" s="471">
        <v>0.15496133517999999</v>
      </c>
      <c r="AG43" s="471">
        <v>-0.56301024105999997</v>
      </c>
      <c r="AH43" s="471">
        <v>-1.0154629101999999</v>
      </c>
      <c r="AI43" s="471">
        <v>-1.4704637282999999</v>
      </c>
      <c r="AJ43" s="471">
        <v>-1.8906105988999999</v>
      </c>
      <c r="AK43" s="471">
        <v>-2.3675394175000002</v>
      </c>
      <c r="AL43" s="471">
        <v>-2.8713509860999999</v>
      </c>
      <c r="AM43" s="471">
        <v>-4.1591943323000002</v>
      </c>
      <c r="AN43" s="471">
        <v>-4.1597272671000001</v>
      </c>
      <c r="AO43" s="471">
        <v>-3.6248574198000001</v>
      </c>
      <c r="AP43" s="471">
        <v>-1.9441926767</v>
      </c>
      <c r="AQ43" s="471">
        <v>-0.76402672280999995</v>
      </c>
      <c r="AR43" s="471">
        <v>0.51661615396000005</v>
      </c>
      <c r="AS43" s="471">
        <v>2.5986593008000001</v>
      </c>
      <c r="AT43" s="471">
        <v>3.5642292512</v>
      </c>
      <c r="AU43" s="471">
        <v>4.0950122677999996</v>
      </c>
      <c r="AV43" s="471">
        <v>3.5440599597000002</v>
      </c>
      <c r="AW43" s="471">
        <v>3.6797379403999999</v>
      </c>
      <c r="AX43" s="471">
        <v>3.8602796061000002</v>
      </c>
      <c r="AY43" s="471">
        <v>4.4888509349000003</v>
      </c>
      <c r="AZ43" s="471">
        <v>4.4642791407000004</v>
      </c>
      <c r="BA43" s="471">
        <v>4.1831938561999999</v>
      </c>
      <c r="BB43" s="471">
        <v>3.5535925781</v>
      </c>
      <c r="BC43" s="471">
        <v>2.8561881266000002</v>
      </c>
      <c r="BD43" s="471">
        <v>1.9956324467</v>
      </c>
      <c r="BE43" s="471">
        <v>0.40148770429000002</v>
      </c>
      <c r="BF43" s="471">
        <v>-0.33342986098999999</v>
      </c>
      <c r="BG43" s="472">
        <v>-0.80442172584000005</v>
      </c>
      <c r="BH43" s="472">
        <v>-0.82634288555000002</v>
      </c>
      <c r="BI43" s="472">
        <v>-0.92897950630000004</v>
      </c>
      <c r="BJ43" s="472">
        <v>-0.92090018028999998</v>
      </c>
      <c r="BK43" s="472">
        <v>-0.42587046268000001</v>
      </c>
      <c r="BL43" s="472">
        <v>-0.47487677141000001</v>
      </c>
      <c r="BM43" s="472">
        <v>-0.69460550300000001</v>
      </c>
      <c r="BN43" s="472">
        <v>-1.4607500309000001</v>
      </c>
      <c r="BO43" s="472">
        <v>-1.7337801316999999</v>
      </c>
      <c r="BP43" s="472">
        <v>-1.893536399</v>
      </c>
      <c r="BQ43" s="472">
        <v>-1.7557448152999999</v>
      </c>
      <c r="BR43" s="472">
        <v>-1.8278167128</v>
      </c>
      <c r="BS43" s="472">
        <v>-1.9252379156999999</v>
      </c>
      <c r="BT43" s="472">
        <v>-2.1878188012000002</v>
      </c>
      <c r="BU43" s="472">
        <v>-2.2307056773</v>
      </c>
      <c r="BV43" s="472">
        <v>-2.1938476378999998</v>
      </c>
    </row>
    <row r="44" spans="1:74" ht="11.1" customHeight="1" x14ac:dyDescent="0.2"/>
    <row r="45" spans="1:74" ht="12.75" x14ac:dyDescent="0.2">
      <c r="B45" s="774" t="s">
        <v>834</v>
      </c>
      <c r="C45" s="775"/>
      <c r="D45" s="775"/>
      <c r="E45" s="775"/>
      <c r="F45" s="775"/>
      <c r="G45" s="775"/>
      <c r="H45" s="775"/>
      <c r="I45" s="775"/>
      <c r="J45" s="775"/>
      <c r="K45" s="775"/>
      <c r="L45" s="775"/>
      <c r="M45" s="775"/>
      <c r="N45" s="775"/>
      <c r="O45" s="775"/>
      <c r="P45" s="775"/>
      <c r="Q45" s="775"/>
    </row>
    <row r="46" spans="1:74" ht="12.75" customHeight="1" x14ac:dyDescent="0.2">
      <c r="B46" s="809" t="s">
        <v>667</v>
      </c>
      <c r="C46" s="797"/>
      <c r="D46" s="797"/>
      <c r="E46" s="797"/>
      <c r="F46" s="797"/>
      <c r="G46" s="797"/>
      <c r="H46" s="797"/>
      <c r="I46" s="797"/>
      <c r="J46" s="797"/>
      <c r="K46" s="797"/>
      <c r="L46" s="797"/>
      <c r="M46" s="797"/>
      <c r="N46" s="797"/>
      <c r="O46" s="797"/>
      <c r="P46" s="797"/>
      <c r="Q46" s="793"/>
    </row>
    <row r="47" spans="1:74" ht="12.75" customHeight="1" x14ac:dyDescent="0.2">
      <c r="B47" s="809" t="s">
        <v>1062</v>
      </c>
      <c r="C47" s="793"/>
      <c r="D47" s="793"/>
      <c r="E47" s="793"/>
      <c r="F47" s="793"/>
      <c r="G47" s="793"/>
      <c r="H47" s="793"/>
      <c r="I47" s="793"/>
      <c r="J47" s="793"/>
      <c r="K47" s="793"/>
      <c r="L47" s="793"/>
      <c r="M47" s="793"/>
      <c r="N47" s="793"/>
      <c r="O47" s="793"/>
      <c r="P47" s="793"/>
      <c r="Q47" s="793"/>
    </row>
    <row r="48" spans="1:74" ht="12.75" customHeight="1" x14ac:dyDescent="0.2">
      <c r="B48" s="809" t="s">
        <v>1063</v>
      </c>
      <c r="C48" s="793"/>
      <c r="D48" s="793"/>
      <c r="E48" s="793"/>
      <c r="F48" s="793"/>
      <c r="G48" s="793"/>
      <c r="H48" s="793"/>
      <c r="I48" s="793"/>
      <c r="J48" s="793"/>
      <c r="K48" s="793"/>
      <c r="L48" s="793"/>
      <c r="M48" s="793"/>
      <c r="N48" s="793"/>
      <c r="O48" s="793"/>
      <c r="P48" s="793"/>
      <c r="Q48" s="793"/>
    </row>
    <row r="49" spans="2:17" ht="23.85" customHeight="1" x14ac:dyDescent="0.2">
      <c r="B49" s="807" t="s">
        <v>1154</v>
      </c>
      <c r="C49" s="807"/>
      <c r="D49" s="807"/>
      <c r="E49" s="807"/>
      <c r="F49" s="807"/>
      <c r="G49" s="807"/>
      <c r="H49" s="807"/>
      <c r="I49" s="807"/>
      <c r="J49" s="807"/>
      <c r="K49" s="807"/>
      <c r="L49" s="807"/>
      <c r="M49" s="807"/>
      <c r="N49" s="807"/>
      <c r="O49" s="807"/>
      <c r="P49" s="807"/>
      <c r="Q49" s="807"/>
    </row>
    <row r="50" spans="2:17" ht="12.75" x14ac:dyDescent="0.2">
      <c r="B50" s="796" t="s">
        <v>859</v>
      </c>
      <c r="C50" s="797"/>
      <c r="D50" s="797"/>
      <c r="E50" s="797"/>
      <c r="F50" s="797"/>
      <c r="G50" s="797"/>
      <c r="H50" s="797"/>
      <c r="I50" s="797"/>
      <c r="J50" s="797"/>
      <c r="K50" s="797"/>
      <c r="L50" s="797"/>
      <c r="M50" s="797"/>
      <c r="N50" s="797"/>
      <c r="O50" s="797"/>
      <c r="P50" s="797"/>
      <c r="Q50" s="793"/>
    </row>
    <row r="51" spans="2:17" ht="14.85" customHeight="1" x14ac:dyDescent="0.2">
      <c r="B51" s="811" t="s">
        <v>881</v>
      </c>
      <c r="C51" s="793"/>
      <c r="D51" s="793"/>
      <c r="E51" s="793"/>
      <c r="F51" s="793"/>
      <c r="G51" s="793"/>
      <c r="H51" s="793"/>
      <c r="I51" s="793"/>
      <c r="J51" s="793"/>
      <c r="K51" s="793"/>
      <c r="L51" s="793"/>
      <c r="M51" s="793"/>
      <c r="N51" s="793"/>
      <c r="O51" s="793"/>
      <c r="P51" s="793"/>
      <c r="Q51" s="793"/>
    </row>
    <row r="52" spans="2:17" ht="12.75" x14ac:dyDescent="0.2">
      <c r="B52" s="791" t="s">
        <v>863</v>
      </c>
      <c r="C52" s="792"/>
      <c r="D52" s="792"/>
      <c r="E52" s="792"/>
      <c r="F52" s="792"/>
      <c r="G52" s="792"/>
      <c r="H52" s="792"/>
      <c r="I52" s="792"/>
      <c r="J52" s="792"/>
      <c r="K52" s="792"/>
      <c r="L52" s="792"/>
      <c r="M52" s="792"/>
      <c r="N52" s="792"/>
      <c r="O52" s="792"/>
      <c r="P52" s="792"/>
      <c r="Q52" s="793"/>
    </row>
    <row r="53" spans="2:17" ht="13.35" customHeight="1" x14ac:dyDescent="0.2">
      <c r="B53" s="805" t="s">
        <v>959</v>
      </c>
      <c r="C53" s="793"/>
      <c r="D53" s="793"/>
      <c r="E53" s="793"/>
      <c r="F53" s="793"/>
      <c r="G53" s="793"/>
      <c r="H53" s="793"/>
      <c r="I53" s="793"/>
      <c r="J53" s="793"/>
      <c r="K53" s="793"/>
      <c r="L53" s="793"/>
      <c r="M53" s="793"/>
      <c r="N53" s="793"/>
      <c r="O53" s="793"/>
      <c r="P53" s="793"/>
      <c r="Q53" s="793"/>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H46" sqref="BH46"/>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2" customWidth="1"/>
    <col min="56" max="58" width="6.5703125" style="637" customWidth="1"/>
    <col min="59" max="62" width="6.5703125" style="402" customWidth="1"/>
    <col min="63" max="74" width="6.5703125" style="47" customWidth="1"/>
    <col min="75" max="16384" width="9.5703125" style="47"/>
  </cols>
  <sheetData>
    <row r="1" spans="1:74" ht="13.35" customHeight="1" x14ac:dyDescent="0.2">
      <c r="A1" s="784" t="s">
        <v>817</v>
      </c>
      <c r="B1" s="819" t="s">
        <v>933</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298"/>
    </row>
    <row r="2" spans="1:74" ht="12.75" x14ac:dyDescent="0.2">
      <c r="A2" s="785"/>
      <c r="B2" s="532" t="str">
        <f>"U.S. Energy Information Administration  |  Short-Term Energy Outlook  - "&amp;Dates!D1</f>
        <v>U.S. Energy Information Administration  |  Short-Term Energy Outlook  - September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789">
        <f>Dates!D3</f>
        <v>2015</v>
      </c>
      <c r="D3" s="780"/>
      <c r="E3" s="780"/>
      <c r="F3" s="780"/>
      <c r="G3" s="780"/>
      <c r="H3" s="780"/>
      <c r="I3" s="780"/>
      <c r="J3" s="780"/>
      <c r="K3" s="780"/>
      <c r="L3" s="780"/>
      <c r="M3" s="780"/>
      <c r="N3" s="781"/>
      <c r="O3" s="789">
        <f>C3+1</f>
        <v>2016</v>
      </c>
      <c r="P3" s="790"/>
      <c r="Q3" s="790"/>
      <c r="R3" s="790"/>
      <c r="S3" s="790"/>
      <c r="T3" s="790"/>
      <c r="U3" s="790"/>
      <c r="V3" s="790"/>
      <c r="W3" s="790"/>
      <c r="X3" s="780"/>
      <c r="Y3" s="780"/>
      <c r="Z3" s="781"/>
      <c r="AA3" s="779">
        <f>O3+1</f>
        <v>2017</v>
      </c>
      <c r="AB3" s="780"/>
      <c r="AC3" s="780"/>
      <c r="AD3" s="780"/>
      <c r="AE3" s="780"/>
      <c r="AF3" s="780"/>
      <c r="AG3" s="780"/>
      <c r="AH3" s="780"/>
      <c r="AI3" s="780"/>
      <c r="AJ3" s="780"/>
      <c r="AK3" s="780"/>
      <c r="AL3" s="781"/>
      <c r="AM3" s="779">
        <f>AA3+1</f>
        <v>2018</v>
      </c>
      <c r="AN3" s="780"/>
      <c r="AO3" s="780"/>
      <c r="AP3" s="780"/>
      <c r="AQ3" s="780"/>
      <c r="AR3" s="780"/>
      <c r="AS3" s="780"/>
      <c r="AT3" s="780"/>
      <c r="AU3" s="780"/>
      <c r="AV3" s="780"/>
      <c r="AW3" s="780"/>
      <c r="AX3" s="781"/>
      <c r="AY3" s="779">
        <f>AM3+1</f>
        <v>2019</v>
      </c>
      <c r="AZ3" s="786"/>
      <c r="BA3" s="786"/>
      <c r="BB3" s="786"/>
      <c r="BC3" s="786"/>
      <c r="BD3" s="786"/>
      <c r="BE3" s="786"/>
      <c r="BF3" s="786"/>
      <c r="BG3" s="786"/>
      <c r="BH3" s="786"/>
      <c r="BI3" s="786"/>
      <c r="BJ3" s="787"/>
      <c r="BK3" s="779">
        <f>AY3+1</f>
        <v>2020</v>
      </c>
      <c r="BL3" s="780"/>
      <c r="BM3" s="780"/>
      <c r="BN3" s="780"/>
      <c r="BO3" s="780"/>
      <c r="BP3" s="780"/>
      <c r="BQ3" s="780"/>
      <c r="BR3" s="780"/>
      <c r="BS3" s="780"/>
      <c r="BT3" s="780"/>
      <c r="BU3" s="780"/>
      <c r="BV3" s="78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7"/>
      <c r="AY6" s="747"/>
      <c r="AZ6" s="747"/>
      <c r="BA6" s="747"/>
      <c r="BB6" s="747"/>
      <c r="BC6" s="747"/>
      <c r="BD6" s="747"/>
      <c r="BE6" s="747"/>
      <c r="BF6" s="747"/>
      <c r="BG6" s="747"/>
      <c r="BH6" s="747"/>
      <c r="BI6" s="747"/>
      <c r="BJ6" s="747"/>
      <c r="BK6" s="747"/>
      <c r="BL6" s="747"/>
      <c r="BM6" s="747"/>
      <c r="BN6" s="747"/>
      <c r="BO6" s="747"/>
      <c r="BP6" s="747"/>
      <c r="BQ6" s="747"/>
      <c r="BR6" s="747"/>
      <c r="BS6" s="747"/>
      <c r="BT6" s="747"/>
      <c r="BU6" s="747"/>
      <c r="BV6" s="747"/>
    </row>
    <row r="7" spans="1:74" ht="11.1" customHeight="1" x14ac:dyDescent="0.2">
      <c r="A7" s="61" t="s">
        <v>514</v>
      </c>
      <c r="B7" s="175" t="s">
        <v>123</v>
      </c>
      <c r="C7" s="215">
        <v>9.3849210000000003</v>
      </c>
      <c r="D7" s="215">
        <v>9.5105400000000007</v>
      </c>
      <c r="E7" s="215">
        <v>9.5775109999999994</v>
      </c>
      <c r="F7" s="215">
        <v>9.6495099999999994</v>
      </c>
      <c r="G7" s="215">
        <v>9.4636139999999997</v>
      </c>
      <c r="H7" s="215">
        <v>9.344201</v>
      </c>
      <c r="I7" s="215">
        <v>9.4298090000000006</v>
      </c>
      <c r="J7" s="215">
        <v>9.4001909999999995</v>
      </c>
      <c r="K7" s="215">
        <v>9.4599089999999997</v>
      </c>
      <c r="L7" s="215">
        <v>9.3880529999999993</v>
      </c>
      <c r="M7" s="215">
        <v>9.3175129999999999</v>
      </c>
      <c r="N7" s="215">
        <v>9.2513450000000006</v>
      </c>
      <c r="O7" s="215">
        <v>9.1969630000000002</v>
      </c>
      <c r="P7" s="215">
        <v>9.0546579999999999</v>
      </c>
      <c r="Q7" s="215">
        <v>9.0809619999999995</v>
      </c>
      <c r="R7" s="215">
        <v>8.8657819999999994</v>
      </c>
      <c r="S7" s="215">
        <v>8.8239859999999997</v>
      </c>
      <c r="T7" s="215">
        <v>8.6704939999999997</v>
      </c>
      <c r="U7" s="215">
        <v>8.6349940000000007</v>
      </c>
      <c r="V7" s="215">
        <v>8.6702200000000005</v>
      </c>
      <c r="W7" s="215">
        <v>8.5188319999999997</v>
      </c>
      <c r="X7" s="215">
        <v>8.7871539999999992</v>
      </c>
      <c r="Y7" s="215">
        <v>8.8882739999999991</v>
      </c>
      <c r="Z7" s="215">
        <v>8.7779240000000005</v>
      </c>
      <c r="AA7" s="215">
        <v>8.8612690000000001</v>
      </c>
      <c r="AB7" s="215">
        <v>9.1005730000000007</v>
      </c>
      <c r="AC7" s="215">
        <v>9.1622400000000006</v>
      </c>
      <c r="AD7" s="215">
        <v>9.1003059999999998</v>
      </c>
      <c r="AE7" s="215">
        <v>9.1825860000000006</v>
      </c>
      <c r="AF7" s="215">
        <v>9.1078600000000005</v>
      </c>
      <c r="AG7" s="215">
        <v>9.2350930000000009</v>
      </c>
      <c r="AH7" s="215">
        <v>9.2484660000000005</v>
      </c>
      <c r="AI7" s="215">
        <v>9.5118539999999996</v>
      </c>
      <c r="AJ7" s="215">
        <v>9.6532400000000003</v>
      </c>
      <c r="AK7" s="215">
        <v>10.070655</v>
      </c>
      <c r="AL7" s="215">
        <v>9.9732780000000005</v>
      </c>
      <c r="AM7" s="215">
        <v>10.017673</v>
      </c>
      <c r="AN7" s="215">
        <v>10.281404999999999</v>
      </c>
      <c r="AO7" s="215">
        <v>10.504026</v>
      </c>
      <c r="AP7" s="215">
        <v>10.510258</v>
      </c>
      <c r="AQ7" s="215">
        <v>10.459795</v>
      </c>
      <c r="AR7" s="215">
        <v>10.649074000000001</v>
      </c>
      <c r="AS7" s="215">
        <v>10.890979</v>
      </c>
      <c r="AT7" s="215">
        <v>11.360505</v>
      </c>
      <c r="AU7" s="215">
        <v>11.497593</v>
      </c>
      <c r="AV7" s="215">
        <v>11.631247</v>
      </c>
      <c r="AW7" s="215">
        <v>11.999179</v>
      </c>
      <c r="AX7" s="215">
        <v>12.037437000000001</v>
      </c>
      <c r="AY7" s="215">
        <v>11.856331000000001</v>
      </c>
      <c r="AZ7" s="215">
        <v>11.669005</v>
      </c>
      <c r="BA7" s="215">
        <v>11.891692000000001</v>
      </c>
      <c r="BB7" s="215">
        <v>12.134036</v>
      </c>
      <c r="BC7" s="215">
        <v>12.108207999999999</v>
      </c>
      <c r="BD7" s="215">
        <v>12.081742524999999</v>
      </c>
      <c r="BE7" s="215">
        <v>11.767330334</v>
      </c>
      <c r="BF7" s="215">
        <v>12.426044320000001</v>
      </c>
      <c r="BG7" s="323">
        <v>12.5474</v>
      </c>
      <c r="BH7" s="323">
        <v>12.5762</v>
      </c>
      <c r="BI7" s="323">
        <v>12.847659999999999</v>
      </c>
      <c r="BJ7" s="323">
        <v>12.91775</v>
      </c>
      <c r="BK7" s="323">
        <v>12.95961</v>
      </c>
      <c r="BL7" s="323">
        <v>12.99897</v>
      </c>
      <c r="BM7" s="323">
        <v>13.06518</v>
      </c>
      <c r="BN7" s="323">
        <v>13.131729999999999</v>
      </c>
      <c r="BO7" s="323">
        <v>13.21241</v>
      </c>
      <c r="BP7" s="323">
        <v>13.218360000000001</v>
      </c>
      <c r="BQ7" s="323">
        <v>13.193479999999999</v>
      </c>
      <c r="BR7" s="323">
        <v>13.30585</v>
      </c>
      <c r="BS7" s="323">
        <v>13.4002</v>
      </c>
      <c r="BT7" s="323">
        <v>13.30913</v>
      </c>
      <c r="BU7" s="323">
        <v>13.50333</v>
      </c>
      <c r="BV7" s="323">
        <v>13.497350000000001</v>
      </c>
    </row>
    <row r="8" spans="1:74" ht="11.1" customHeight="1" x14ac:dyDescent="0.2">
      <c r="A8" s="61" t="s">
        <v>515</v>
      </c>
      <c r="B8" s="175" t="s">
        <v>405</v>
      </c>
      <c r="C8" s="215">
        <v>0.50032200000000004</v>
      </c>
      <c r="D8" s="215">
        <v>0.48778500000000002</v>
      </c>
      <c r="E8" s="215">
        <v>0.50592800000000004</v>
      </c>
      <c r="F8" s="215">
        <v>0.50987899999999997</v>
      </c>
      <c r="G8" s="215">
        <v>0.47256999999999999</v>
      </c>
      <c r="H8" s="215">
        <v>0.44656600000000002</v>
      </c>
      <c r="I8" s="215">
        <v>0.44970199999999999</v>
      </c>
      <c r="J8" s="215">
        <v>0.407833</v>
      </c>
      <c r="K8" s="215">
        <v>0.47243600000000002</v>
      </c>
      <c r="L8" s="215">
        <v>0.49702200000000002</v>
      </c>
      <c r="M8" s="215">
        <v>0.52284799999999998</v>
      </c>
      <c r="N8" s="215">
        <v>0.52227599999999996</v>
      </c>
      <c r="O8" s="215">
        <v>0.51570800000000006</v>
      </c>
      <c r="P8" s="215">
        <v>0.50741199999999997</v>
      </c>
      <c r="Q8" s="215">
        <v>0.51108299999999995</v>
      </c>
      <c r="R8" s="215">
        <v>0.4889</v>
      </c>
      <c r="S8" s="215">
        <v>0.50515200000000005</v>
      </c>
      <c r="T8" s="215">
        <v>0.47010099999999999</v>
      </c>
      <c r="U8" s="215">
        <v>0.43818699999999999</v>
      </c>
      <c r="V8" s="215">
        <v>0.45891799999999999</v>
      </c>
      <c r="W8" s="215">
        <v>0.45197599999999999</v>
      </c>
      <c r="X8" s="215">
        <v>0.49488100000000002</v>
      </c>
      <c r="Y8" s="215">
        <v>0.51294799999999996</v>
      </c>
      <c r="Z8" s="215">
        <v>0.51917800000000003</v>
      </c>
      <c r="AA8" s="215">
        <v>0.51586500000000002</v>
      </c>
      <c r="AB8" s="215">
        <v>0.51336899999999996</v>
      </c>
      <c r="AC8" s="215">
        <v>0.52583299999999999</v>
      </c>
      <c r="AD8" s="215">
        <v>0.52532800000000002</v>
      </c>
      <c r="AE8" s="215">
        <v>0.50757699999999994</v>
      </c>
      <c r="AF8" s="215">
        <v>0.46271000000000001</v>
      </c>
      <c r="AG8" s="215">
        <v>0.42266300000000001</v>
      </c>
      <c r="AH8" s="215">
        <v>0.45069100000000001</v>
      </c>
      <c r="AI8" s="215">
        <v>0.48215599999999997</v>
      </c>
      <c r="AJ8" s="215">
        <v>0.50662399999999996</v>
      </c>
      <c r="AK8" s="215">
        <v>0.50991500000000001</v>
      </c>
      <c r="AL8" s="215">
        <v>0.51234800000000003</v>
      </c>
      <c r="AM8" s="215">
        <v>0.50769600000000004</v>
      </c>
      <c r="AN8" s="215">
        <v>0.5131</v>
      </c>
      <c r="AO8" s="215">
        <v>0.51217999999999997</v>
      </c>
      <c r="AP8" s="215">
        <v>0.49740699999999999</v>
      </c>
      <c r="AQ8" s="215">
        <v>0.49598399999999998</v>
      </c>
      <c r="AR8" s="215">
        <v>0.450706</v>
      </c>
      <c r="AS8" s="215">
        <v>0.394735</v>
      </c>
      <c r="AT8" s="215">
        <v>0.42770900000000001</v>
      </c>
      <c r="AU8" s="215">
        <v>0.47143200000000002</v>
      </c>
      <c r="AV8" s="215">
        <v>0.48655599999999999</v>
      </c>
      <c r="AW8" s="215">
        <v>0.49729600000000002</v>
      </c>
      <c r="AX8" s="215">
        <v>0.49566300000000002</v>
      </c>
      <c r="AY8" s="215">
        <v>0.496226</v>
      </c>
      <c r="AZ8" s="215">
        <v>0.48759200000000003</v>
      </c>
      <c r="BA8" s="215">
        <v>0.481072</v>
      </c>
      <c r="BB8" s="215">
        <v>0.47547299999999998</v>
      </c>
      <c r="BC8" s="215">
        <v>0.47445100000000001</v>
      </c>
      <c r="BD8" s="215">
        <v>0.45476499999999997</v>
      </c>
      <c r="BE8" s="215">
        <v>0.38604597361999998</v>
      </c>
      <c r="BF8" s="215">
        <v>0.46102887478999999</v>
      </c>
      <c r="BG8" s="323">
        <v>0.50313213472999996</v>
      </c>
      <c r="BH8" s="323">
        <v>0.49871037730000001</v>
      </c>
      <c r="BI8" s="323">
        <v>0.49406450189000001</v>
      </c>
      <c r="BJ8" s="323">
        <v>0.48801354889999998</v>
      </c>
      <c r="BK8" s="323">
        <v>0.50803244203999998</v>
      </c>
      <c r="BL8" s="323">
        <v>0.50879945476999999</v>
      </c>
      <c r="BM8" s="323">
        <v>0.51124032383999995</v>
      </c>
      <c r="BN8" s="323">
        <v>0.50036248338</v>
      </c>
      <c r="BO8" s="323">
        <v>0.49695337585999999</v>
      </c>
      <c r="BP8" s="323">
        <v>0.45821881723000002</v>
      </c>
      <c r="BQ8" s="323">
        <v>0.37509737395999998</v>
      </c>
      <c r="BR8" s="323">
        <v>0.47750828380999999</v>
      </c>
      <c r="BS8" s="323">
        <v>0.52688773764999997</v>
      </c>
      <c r="BT8" s="323">
        <v>0.50034067065999999</v>
      </c>
      <c r="BU8" s="323">
        <v>0.49532827578999999</v>
      </c>
      <c r="BV8" s="323">
        <v>0.48222407490000002</v>
      </c>
    </row>
    <row r="9" spans="1:74" ht="11.1" customHeight="1" x14ac:dyDescent="0.2">
      <c r="A9" s="61" t="s">
        <v>516</v>
      </c>
      <c r="B9" s="175" t="s">
        <v>241</v>
      </c>
      <c r="C9" s="215">
        <v>1.4519759999999999</v>
      </c>
      <c r="D9" s="215">
        <v>1.4556249999999999</v>
      </c>
      <c r="E9" s="215">
        <v>1.380341</v>
      </c>
      <c r="F9" s="215">
        <v>1.5040279999999999</v>
      </c>
      <c r="G9" s="215">
        <v>1.4040140000000001</v>
      </c>
      <c r="H9" s="215">
        <v>1.412984</v>
      </c>
      <c r="I9" s="215">
        <v>1.5668759999999999</v>
      </c>
      <c r="J9" s="215">
        <v>1.629548</v>
      </c>
      <c r="K9" s="215">
        <v>1.6611739999999999</v>
      </c>
      <c r="L9" s="215">
        <v>1.5778369999999999</v>
      </c>
      <c r="M9" s="215">
        <v>1.5239640000000001</v>
      </c>
      <c r="N9" s="215">
        <v>1.6048979999999999</v>
      </c>
      <c r="O9" s="215">
        <v>1.593156</v>
      </c>
      <c r="P9" s="215">
        <v>1.549417</v>
      </c>
      <c r="Q9" s="215">
        <v>1.611666</v>
      </c>
      <c r="R9" s="215">
        <v>1.573631</v>
      </c>
      <c r="S9" s="215">
        <v>1.5928370000000001</v>
      </c>
      <c r="T9" s="215">
        <v>1.5509059999999999</v>
      </c>
      <c r="U9" s="215">
        <v>1.5680190000000001</v>
      </c>
      <c r="V9" s="215">
        <v>1.6172949999999999</v>
      </c>
      <c r="W9" s="215">
        <v>1.507979</v>
      </c>
      <c r="X9" s="215">
        <v>1.6049880000000001</v>
      </c>
      <c r="Y9" s="215">
        <v>1.682191</v>
      </c>
      <c r="Z9" s="215">
        <v>1.72478</v>
      </c>
      <c r="AA9" s="215">
        <v>1.7394369999999999</v>
      </c>
      <c r="AB9" s="215">
        <v>1.753617</v>
      </c>
      <c r="AC9" s="215">
        <v>1.7753479999999999</v>
      </c>
      <c r="AD9" s="215">
        <v>1.664444</v>
      </c>
      <c r="AE9" s="215">
        <v>1.684928</v>
      </c>
      <c r="AF9" s="215">
        <v>1.6313260000000001</v>
      </c>
      <c r="AG9" s="215">
        <v>1.756802</v>
      </c>
      <c r="AH9" s="215">
        <v>1.7186079999999999</v>
      </c>
      <c r="AI9" s="215">
        <v>1.6933499999999999</v>
      </c>
      <c r="AJ9" s="215">
        <v>1.482453</v>
      </c>
      <c r="AK9" s="215">
        <v>1.698094</v>
      </c>
      <c r="AL9" s="215">
        <v>1.5693379999999999</v>
      </c>
      <c r="AM9" s="215">
        <v>1.637635</v>
      </c>
      <c r="AN9" s="215">
        <v>1.712636</v>
      </c>
      <c r="AO9" s="215">
        <v>1.704723</v>
      </c>
      <c r="AP9" s="215">
        <v>1.6027009999999999</v>
      </c>
      <c r="AQ9" s="215">
        <v>1.536394</v>
      </c>
      <c r="AR9" s="215">
        <v>1.663767</v>
      </c>
      <c r="AS9" s="215">
        <v>1.866995</v>
      </c>
      <c r="AT9" s="215">
        <v>1.954907</v>
      </c>
      <c r="AU9" s="215">
        <v>1.7976780000000001</v>
      </c>
      <c r="AV9" s="215">
        <v>1.7514970000000001</v>
      </c>
      <c r="AW9" s="215">
        <v>1.950248</v>
      </c>
      <c r="AX9" s="215">
        <v>1.9064890000000001</v>
      </c>
      <c r="AY9" s="215">
        <v>1.9087160000000001</v>
      </c>
      <c r="AZ9" s="215">
        <v>1.7170909999999999</v>
      </c>
      <c r="BA9" s="215">
        <v>1.9057040000000001</v>
      </c>
      <c r="BB9" s="215">
        <v>1.981708</v>
      </c>
      <c r="BC9" s="215">
        <v>1.9038139999999999</v>
      </c>
      <c r="BD9" s="215">
        <v>1.9088090550000001</v>
      </c>
      <c r="BE9" s="215">
        <v>1.585</v>
      </c>
      <c r="BF9" s="215">
        <v>1.9878765724</v>
      </c>
      <c r="BG9" s="323">
        <v>1.8959104574000001</v>
      </c>
      <c r="BH9" s="323">
        <v>1.8091328894000001</v>
      </c>
      <c r="BI9" s="323">
        <v>1.9989125749000001</v>
      </c>
      <c r="BJ9" s="323">
        <v>2.0322782706</v>
      </c>
      <c r="BK9" s="323">
        <v>2.0421557118</v>
      </c>
      <c r="BL9" s="323">
        <v>2.0523773796000002</v>
      </c>
      <c r="BM9" s="323">
        <v>2.0629218414000001</v>
      </c>
      <c r="BN9" s="323">
        <v>2.0682124440999998</v>
      </c>
      <c r="BO9" s="323">
        <v>2.0739216673</v>
      </c>
      <c r="BP9" s="323">
        <v>2.0488188402</v>
      </c>
      <c r="BQ9" s="323">
        <v>2.0402663563000001</v>
      </c>
      <c r="BR9" s="323">
        <v>1.9904813919</v>
      </c>
      <c r="BS9" s="323">
        <v>1.9827034187999999</v>
      </c>
      <c r="BT9" s="323">
        <v>1.8807015248000001</v>
      </c>
      <c r="BU9" s="323">
        <v>2.0715905917000002</v>
      </c>
      <c r="BV9" s="323">
        <v>2.1085793246</v>
      </c>
    </row>
    <row r="10" spans="1:74" ht="11.1" customHeight="1" x14ac:dyDescent="0.2">
      <c r="A10" s="61" t="s">
        <v>517</v>
      </c>
      <c r="B10" s="175" t="s">
        <v>122</v>
      </c>
      <c r="C10" s="215">
        <v>7.4326230000000004</v>
      </c>
      <c r="D10" s="215">
        <v>7.5671299999999997</v>
      </c>
      <c r="E10" s="215">
        <v>7.6912419999999999</v>
      </c>
      <c r="F10" s="215">
        <v>7.6356029999999997</v>
      </c>
      <c r="G10" s="215">
        <v>7.5870300000000004</v>
      </c>
      <c r="H10" s="215">
        <v>7.4846510000000004</v>
      </c>
      <c r="I10" s="215">
        <v>7.4132309999999997</v>
      </c>
      <c r="J10" s="215">
        <v>7.3628099999999996</v>
      </c>
      <c r="K10" s="215">
        <v>7.3262989999999997</v>
      </c>
      <c r="L10" s="215">
        <v>7.3131940000000002</v>
      </c>
      <c r="M10" s="215">
        <v>7.2707009999999999</v>
      </c>
      <c r="N10" s="215">
        <v>7.1241709999999996</v>
      </c>
      <c r="O10" s="215">
        <v>7.0880989999999997</v>
      </c>
      <c r="P10" s="215">
        <v>6.9978290000000003</v>
      </c>
      <c r="Q10" s="215">
        <v>6.9582129999999998</v>
      </c>
      <c r="R10" s="215">
        <v>6.8032510000000004</v>
      </c>
      <c r="S10" s="215">
        <v>6.7259969999999996</v>
      </c>
      <c r="T10" s="215">
        <v>6.6494869999999997</v>
      </c>
      <c r="U10" s="215">
        <v>6.6287880000000001</v>
      </c>
      <c r="V10" s="215">
        <v>6.5940070000000004</v>
      </c>
      <c r="W10" s="215">
        <v>6.5588769999999998</v>
      </c>
      <c r="X10" s="215">
        <v>6.6872850000000001</v>
      </c>
      <c r="Y10" s="215">
        <v>6.6931349999999998</v>
      </c>
      <c r="Z10" s="215">
        <v>6.5339660000000004</v>
      </c>
      <c r="AA10" s="215">
        <v>6.6059669999999997</v>
      </c>
      <c r="AB10" s="215">
        <v>6.8335869999999996</v>
      </c>
      <c r="AC10" s="215">
        <v>6.861059</v>
      </c>
      <c r="AD10" s="215">
        <v>6.9105340000000002</v>
      </c>
      <c r="AE10" s="215">
        <v>6.990081</v>
      </c>
      <c r="AF10" s="215">
        <v>7.0138239999999996</v>
      </c>
      <c r="AG10" s="215">
        <v>7.0556279999999996</v>
      </c>
      <c r="AH10" s="215">
        <v>7.079167</v>
      </c>
      <c r="AI10" s="215">
        <v>7.3363480000000001</v>
      </c>
      <c r="AJ10" s="215">
        <v>7.6641630000000003</v>
      </c>
      <c r="AK10" s="215">
        <v>7.8626459999999998</v>
      </c>
      <c r="AL10" s="215">
        <v>7.8915920000000002</v>
      </c>
      <c r="AM10" s="215">
        <v>7.8723419999999997</v>
      </c>
      <c r="AN10" s="215">
        <v>8.055669</v>
      </c>
      <c r="AO10" s="215">
        <v>8.2871229999999994</v>
      </c>
      <c r="AP10" s="215">
        <v>8.4101499999999998</v>
      </c>
      <c r="AQ10" s="215">
        <v>8.4274170000000002</v>
      </c>
      <c r="AR10" s="215">
        <v>8.5346010000000003</v>
      </c>
      <c r="AS10" s="215">
        <v>8.6292489999999997</v>
      </c>
      <c r="AT10" s="215">
        <v>8.9778889999999993</v>
      </c>
      <c r="AU10" s="215">
        <v>9.2284830000000007</v>
      </c>
      <c r="AV10" s="215">
        <v>9.3931939999999994</v>
      </c>
      <c r="AW10" s="215">
        <v>9.5516349999999992</v>
      </c>
      <c r="AX10" s="215">
        <v>9.6352849999999997</v>
      </c>
      <c r="AY10" s="215">
        <v>9.4513890000000007</v>
      </c>
      <c r="AZ10" s="215">
        <v>9.4643219999999992</v>
      </c>
      <c r="BA10" s="215">
        <v>9.5049159999999997</v>
      </c>
      <c r="BB10" s="215">
        <v>9.6768549999999998</v>
      </c>
      <c r="BC10" s="215">
        <v>9.7299430000000005</v>
      </c>
      <c r="BD10" s="215">
        <v>9.7181684703000002</v>
      </c>
      <c r="BE10" s="215">
        <v>9.7962843606999996</v>
      </c>
      <c r="BF10" s="215">
        <v>9.9771388724999994</v>
      </c>
      <c r="BG10" s="323">
        <v>10.148354954</v>
      </c>
      <c r="BH10" s="323">
        <v>10.268360040999999</v>
      </c>
      <c r="BI10" s="323">
        <v>10.354679054</v>
      </c>
      <c r="BJ10" s="323">
        <v>10.397462686000001</v>
      </c>
      <c r="BK10" s="323">
        <v>10.409419084</v>
      </c>
      <c r="BL10" s="323">
        <v>10.437788583</v>
      </c>
      <c r="BM10" s="323">
        <v>10.491021648</v>
      </c>
      <c r="BN10" s="323">
        <v>10.563157962</v>
      </c>
      <c r="BO10" s="323">
        <v>10.641530544</v>
      </c>
      <c r="BP10" s="323">
        <v>10.711320434999999</v>
      </c>
      <c r="BQ10" s="323">
        <v>10.778120011</v>
      </c>
      <c r="BR10" s="323">
        <v>10.837860982</v>
      </c>
      <c r="BS10" s="323">
        <v>10.890605652</v>
      </c>
      <c r="BT10" s="323">
        <v>10.928090985000001</v>
      </c>
      <c r="BU10" s="323">
        <v>10.936414316</v>
      </c>
      <c r="BV10" s="323">
        <v>10.906546324000001</v>
      </c>
    </row>
    <row r="11" spans="1:74" ht="11.1" customHeight="1" x14ac:dyDescent="0.2">
      <c r="A11" s="61" t="s">
        <v>756</v>
      </c>
      <c r="B11" s="175" t="s">
        <v>124</v>
      </c>
      <c r="C11" s="215">
        <v>6.6765330000000001</v>
      </c>
      <c r="D11" s="215">
        <v>6.6581149999999996</v>
      </c>
      <c r="E11" s="215">
        <v>7.1546649999999996</v>
      </c>
      <c r="F11" s="215">
        <v>6.6086640000000001</v>
      </c>
      <c r="G11" s="215">
        <v>6.7182659999999998</v>
      </c>
      <c r="H11" s="215">
        <v>6.8754379999999999</v>
      </c>
      <c r="I11" s="215">
        <v>6.8137549999999996</v>
      </c>
      <c r="J11" s="215">
        <v>7.2556820000000002</v>
      </c>
      <c r="K11" s="215">
        <v>6.8174530000000004</v>
      </c>
      <c r="L11" s="215">
        <v>6.6021879999999999</v>
      </c>
      <c r="M11" s="215">
        <v>7.051253</v>
      </c>
      <c r="N11" s="215">
        <v>7.5097639999999997</v>
      </c>
      <c r="O11" s="215">
        <v>7.1254619999999997</v>
      </c>
      <c r="P11" s="215">
        <v>7.4596780000000003</v>
      </c>
      <c r="Q11" s="215">
        <v>7.416506</v>
      </c>
      <c r="R11" s="215">
        <v>6.987679</v>
      </c>
      <c r="S11" s="215">
        <v>7.1398349999999997</v>
      </c>
      <c r="T11" s="215">
        <v>7.0295759999999996</v>
      </c>
      <c r="U11" s="215">
        <v>7.5604620000000002</v>
      </c>
      <c r="V11" s="215">
        <v>7.2951889999999997</v>
      </c>
      <c r="W11" s="215">
        <v>7.2657489999999996</v>
      </c>
      <c r="X11" s="215">
        <v>7.0681960000000004</v>
      </c>
      <c r="Y11" s="215">
        <v>7.417357</v>
      </c>
      <c r="Z11" s="215">
        <v>7.3489389999999997</v>
      </c>
      <c r="AA11" s="215">
        <v>7.7666180000000002</v>
      </c>
      <c r="AB11" s="215">
        <v>6.7309140000000003</v>
      </c>
      <c r="AC11" s="215">
        <v>7.2349480000000002</v>
      </c>
      <c r="AD11" s="215">
        <v>7.0765719999999996</v>
      </c>
      <c r="AE11" s="215">
        <v>7.3889509999999996</v>
      </c>
      <c r="AF11" s="215">
        <v>7.2241460000000002</v>
      </c>
      <c r="AG11" s="215">
        <v>6.9589410000000003</v>
      </c>
      <c r="AH11" s="215">
        <v>7.1055869999999999</v>
      </c>
      <c r="AI11" s="215">
        <v>5.860284</v>
      </c>
      <c r="AJ11" s="215">
        <v>5.9607099999999997</v>
      </c>
      <c r="AK11" s="215">
        <v>6.1302190000000003</v>
      </c>
      <c r="AL11" s="215">
        <v>6.2600389999999999</v>
      </c>
      <c r="AM11" s="215">
        <v>6.6708629999999998</v>
      </c>
      <c r="AN11" s="215">
        <v>5.8876819999999999</v>
      </c>
      <c r="AO11" s="215">
        <v>5.9443020000000004</v>
      </c>
      <c r="AP11" s="215">
        <v>6.4887170000000003</v>
      </c>
      <c r="AQ11" s="215">
        <v>5.8192089999999999</v>
      </c>
      <c r="AR11" s="215">
        <v>6.2799519999999998</v>
      </c>
      <c r="AS11" s="215">
        <v>5.7846330000000004</v>
      </c>
      <c r="AT11" s="215">
        <v>6.2507859999999997</v>
      </c>
      <c r="AU11" s="215">
        <v>5.4730999999999996</v>
      </c>
      <c r="AV11" s="215">
        <v>4.986548</v>
      </c>
      <c r="AW11" s="215">
        <v>4.8805170000000002</v>
      </c>
      <c r="AX11" s="215">
        <v>4.5876469999999996</v>
      </c>
      <c r="AY11" s="215">
        <v>4.9450370000000001</v>
      </c>
      <c r="AZ11" s="215">
        <v>3.6614939999999998</v>
      </c>
      <c r="BA11" s="215">
        <v>4.0756569999999996</v>
      </c>
      <c r="BB11" s="215">
        <v>4.1821799999999998</v>
      </c>
      <c r="BC11" s="215">
        <v>4.2578009999999997</v>
      </c>
      <c r="BD11" s="215">
        <v>4.0125999999999999</v>
      </c>
      <c r="BE11" s="215">
        <v>4.3088709676999999</v>
      </c>
      <c r="BF11" s="215">
        <v>4.1359992903</v>
      </c>
      <c r="BG11" s="323">
        <v>4.434882</v>
      </c>
      <c r="BH11" s="323">
        <v>4.0254899999999996</v>
      </c>
      <c r="BI11" s="323">
        <v>3.947289</v>
      </c>
      <c r="BJ11" s="323">
        <v>4.330247</v>
      </c>
      <c r="BK11" s="323">
        <v>4.0799380000000003</v>
      </c>
      <c r="BL11" s="323">
        <v>4.0017009999999997</v>
      </c>
      <c r="BM11" s="323">
        <v>4.4289509999999996</v>
      </c>
      <c r="BN11" s="323">
        <v>4.6609449999999999</v>
      </c>
      <c r="BO11" s="323">
        <v>4.7356280000000002</v>
      </c>
      <c r="BP11" s="323">
        <v>4.3263040000000004</v>
      </c>
      <c r="BQ11" s="323">
        <v>4.4142440000000001</v>
      </c>
      <c r="BR11" s="323">
        <v>4.5273960000000004</v>
      </c>
      <c r="BS11" s="323">
        <v>4.1648189999999996</v>
      </c>
      <c r="BT11" s="323">
        <v>4.2674510000000003</v>
      </c>
      <c r="BU11" s="323">
        <v>3.8858220000000001</v>
      </c>
      <c r="BV11" s="323">
        <v>3.9114469999999999</v>
      </c>
    </row>
    <row r="12" spans="1:74" ht="11.1" customHeight="1" x14ac:dyDescent="0.2">
      <c r="A12" s="61" t="s">
        <v>758</v>
      </c>
      <c r="B12" s="175" t="s">
        <v>128</v>
      </c>
      <c r="C12" s="215">
        <v>9.6774193546000006E-5</v>
      </c>
      <c r="D12" s="215">
        <v>1.0714285713999999E-4</v>
      </c>
      <c r="E12" s="215">
        <v>9.6774193546000006E-5</v>
      </c>
      <c r="F12" s="215">
        <v>1E-4</v>
      </c>
      <c r="G12" s="215">
        <v>-4.5096774194000003E-2</v>
      </c>
      <c r="H12" s="215">
        <v>-5.1533333333000003E-2</v>
      </c>
      <c r="I12" s="215">
        <v>-4.0096774193999998E-2</v>
      </c>
      <c r="J12" s="215">
        <v>1.2903225807E-4</v>
      </c>
      <c r="K12" s="215">
        <v>6.6666666664999994E-5</v>
      </c>
      <c r="L12" s="215">
        <v>6.4516129034000001E-5</v>
      </c>
      <c r="M12" s="215">
        <v>9.9999999998000004E-5</v>
      </c>
      <c r="N12" s="215">
        <v>1.2903225807E-4</v>
      </c>
      <c r="O12" s="215">
        <v>9.6774193549999994E-5</v>
      </c>
      <c r="P12" s="215">
        <v>6.8965517240000005E-5</v>
      </c>
      <c r="Q12" s="215">
        <v>6.4516129034000001E-5</v>
      </c>
      <c r="R12" s="215">
        <v>1.6666666666999999E-4</v>
      </c>
      <c r="S12" s="215">
        <v>9.6774193546000006E-5</v>
      </c>
      <c r="T12" s="215">
        <v>1.3333333332999999E-4</v>
      </c>
      <c r="U12" s="215">
        <v>1.2903225807E-4</v>
      </c>
      <c r="V12" s="215">
        <v>9.6774193549999994E-5</v>
      </c>
      <c r="W12" s="215">
        <v>9.9999999998000004E-5</v>
      </c>
      <c r="X12" s="215">
        <v>9.6774193549999994E-5</v>
      </c>
      <c r="Y12" s="215">
        <v>1E-4</v>
      </c>
      <c r="Z12" s="215">
        <v>6.4516129031E-5</v>
      </c>
      <c r="AA12" s="215">
        <v>1.2903225807E-4</v>
      </c>
      <c r="AB12" s="215">
        <v>9.0357142857000004E-3</v>
      </c>
      <c r="AC12" s="215">
        <v>0.10693548387</v>
      </c>
      <c r="AD12" s="215">
        <v>9.0766666667000007E-2</v>
      </c>
      <c r="AE12" s="215">
        <v>0.13900000000000001</v>
      </c>
      <c r="AF12" s="215">
        <v>0.17680000000000001</v>
      </c>
      <c r="AG12" s="215">
        <v>9.3870967742000003E-3</v>
      </c>
      <c r="AH12" s="215">
        <v>2.7096774194000002E-3</v>
      </c>
      <c r="AI12" s="215">
        <v>0.17196666666999999</v>
      </c>
      <c r="AJ12" s="215">
        <v>0.15125806452000001</v>
      </c>
      <c r="AK12" s="215">
        <v>0.25576666666999998</v>
      </c>
      <c r="AL12" s="215">
        <v>-5.0096774194E-2</v>
      </c>
      <c r="AM12" s="215">
        <v>-4.5258064516E-2</v>
      </c>
      <c r="AN12" s="215">
        <v>-4.3714285713999997E-2</v>
      </c>
      <c r="AO12" s="215">
        <v>6.4516129031E-5</v>
      </c>
      <c r="AP12" s="215">
        <v>4.9666666667000002E-2</v>
      </c>
      <c r="AQ12" s="215">
        <v>0.1225483871</v>
      </c>
      <c r="AR12" s="215">
        <v>5.0666666666999999E-3</v>
      </c>
      <c r="AS12" s="215">
        <v>6.4516129031E-5</v>
      </c>
      <c r="AT12" s="215">
        <v>6.4516129034000001E-5</v>
      </c>
      <c r="AU12" s="215">
        <v>6.6666666664999994E-5</v>
      </c>
      <c r="AV12" s="215">
        <v>0.16674193547999999</v>
      </c>
      <c r="AW12" s="215">
        <v>0.17576666666999999</v>
      </c>
      <c r="AX12" s="215">
        <v>1.3806451613000001E-2</v>
      </c>
      <c r="AY12" s="215">
        <v>0</v>
      </c>
      <c r="AZ12" s="215">
        <v>4.6428571429000002E-4</v>
      </c>
      <c r="BA12" s="215">
        <v>0</v>
      </c>
      <c r="BB12" s="215">
        <v>1.7933333332999998E-2</v>
      </c>
      <c r="BC12" s="215">
        <v>0.12161290323</v>
      </c>
      <c r="BD12" s="215">
        <v>0</v>
      </c>
      <c r="BE12" s="215">
        <v>0</v>
      </c>
      <c r="BF12" s="215">
        <v>4.1624051875000001E-11</v>
      </c>
      <c r="BG12" s="323">
        <v>0</v>
      </c>
      <c r="BH12" s="323">
        <v>0.1612903</v>
      </c>
      <c r="BI12" s="323">
        <v>0.1666667</v>
      </c>
      <c r="BJ12" s="323">
        <v>5.6451599999999998E-3</v>
      </c>
      <c r="BK12" s="323">
        <v>5.6451599999999998E-3</v>
      </c>
      <c r="BL12" s="323">
        <v>6.0344800000000001E-3</v>
      </c>
      <c r="BM12" s="323">
        <v>5.6451599999999998E-3</v>
      </c>
      <c r="BN12" s="323">
        <v>5.8333300000000003E-3</v>
      </c>
      <c r="BO12" s="323">
        <v>5.6451599999999998E-3</v>
      </c>
      <c r="BP12" s="323">
        <v>5.8333300000000003E-3</v>
      </c>
      <c r="BQ12" s="323">
        <v>5.6451599999999998E-3</v>
      </c>
      <c r="BR12" s="323">
        <v>0</v>
      </c>
      <c r="BS12" s="323">
        <v>0</v>
      </c>
      <c r="BT12" s="323">
        <v>3.2258099999999998E-2</v>
      </c>
      <c r="BU12" s="323">
        <v>3.3333300000000003E-2</v>
      </c>
      <c r="BV12" s="323">
        <v>3.2258099999999998E-2</v>
      </c>
    </row>
    <row r="13" spans="1:74" ht="11.1" customHeight="1" x14ac:dyDescent="0.2">
      <c r="A13" s="61" t="s">
        <v>757</v>
      </c>
      <c r="B13" s="175" t="s">
        <v>406</v>
      </c>
      <c r="C13" s="215">
        <v>-0.91445161289999999</v>
      </c>
      <c r="D13" s="215">
        <v>-0.93214285714</v>
      </c>
      <c r="E13" s="215">
        <v>-0.89958064516000003</v>
      </c>
      <c r="F13" s="215">
        <v>-0.31709999999999999</v>
      </c>
      <c r="G13" s="215">
        <v>0.12103225805999999</v>
      </c>
      <c r="H13" s="215">
        <v>0.33836666666999998</v>
      </c>
      <c r="I13" s="215">
        <v>0.45164516128999999</v>
      </c>
      <c r="J13" s="215">
        <v>-3.3677419355000002E-2</v>
      </c>
      <c r="K13" s="215">
        <v>-0.10920000000000001</v>
      </c>
      <c r="L13" s="215">
        <v>-0.84141935483999997</v>
      </c>
      <c r="M13" s="215">
        <v>-2.6033333333000001E-2</v>
      </c>
      <c r="N13" s="215">
        <v>0.21851612903000001</v>
      </c>
      <c r="O13" s="215">
        <v>-0.72732258064999999</v>
      </c>
      <c r="P13" s="215">
        <v>-0.70296551724</v>
      </c>
      <c r="Q13" s="215">
        <v>-0.40832258064999999</v>
      </c>
      <c r="R13" s="215">
        <v>-0.15040000000000001</v>
      </c>
      <c r="S13" s="215">
        <v>-8.1870967742000006E-2</v>
      </c>
      <c r="T13" s="215">
        <v>0.36680000000000001</v>
      </c>
      <c r="U13" s="215">
        <v>0.23867741935</v>
      </c>
      <c r="V13" s="215">
        <v>0.21880645161000001</v>
      </c>
      <c r="W13" s="215">
        <v>0.50460000000000005</v>
      </c>
      <c r="X13" s="215">
        <v>-0.63438709677000005</v>
      </c>
      <c r="Y13" s="215">
        <v>1.5633333332999998E-2</v>
      </c>
      <c r="Z13" s="215">
        <v>0.19716129031999999</v>
      </c>
      <c r="AA13" s="215">
        <v>-0.71535483871000005</v>
      </c>
      <c r="AB13" s="215">
        <v>-0.66503571428999997</v>
      </c>
      <c r="AC13" s="215">
        <v>-0.42503225806</v>
      </c>
      <c r="AD13" s="215">
        <v>0.47696666666999998</v>
      </c>
      <c r="AE13" s="215">
        <v>0.24122580645</v>
      </c>
      <c r="AF13" s="215">
        <v>0.50836666666999997</v>
      </c>
      <c r="AG13" s="215">
        <v>0.58535483871000005</v>
      </c>
      <c r="AH13" s="215">
        <v>0.75577419354999997</v>
      </c>
      <c r="AI13" s="215">
        <v>-0.32019999999999998</v>
      </c>
      <c r="AJ13" s="215">
        <v>0.31796774193999999</v>
      </c>
      <c r="AK13" s="215">
        <v>0.22256666667</v>
      </c>
      <c r="AL13" s="215">
        <v>1.0131612903</v>
      </c>
      <c r="AM13" s="215">
        <v>5.6258064516000003E-2</v>
      </c>
      <c r="AN13" s="215">
        <v>-0.12921428570999999</v>
      </c>
      <c r="AO13" s="215">
        <v>2.3225806452000001E-3</v>
      </c>
      <c r="AP13" s="215">
        <v>-0.38696666667000001</v>
      </c>
      <c r="AQ13" s="215">
        <v>5.7419354839E-2</v>
      </c>
      <c r="AR13" s="215">
        <v>0.61466666667000003</v>
      </c>
      <c r="AS13" s="215">
        <v>0.17780645161</v>
      </c>
      <c r="AT13" s="215">
        <v>7.9709677418999994E-2</v>
      </c>
      <c r="AU13" s="215">
        <v>-0.30956666666999999</v>
      </c>
      <c r="AV13" s="215">
        <v>-0.52638709676999995</v>
      </c>
      <c r="AW13" s="215">
        <v>-0.53826666667</v>
      </c>
      <c r="AX13" s="215">
        <v>0.21977419355</v>
      </c>
      <c r="AY13" s="215">
        <v>-0.22612903226</v>
      </c>
      <c r="AZ13" s="215">
        <v>-0.10442857143000001</v>
      </c>
      <c r="BA13" s="215">
        <v>-0.24496774194000001</v>
      </c>
      <c r="BB13" s="215">
        <v>-0.31690000000000002</v>
      </c>
      <c r="BC13" s="215">
        <v>-0.3654516129</v>
      </c>
      <c r="BD13" s="215">
        <v>0.52459999999999996</v>
      </c>
      <c r="BE13" s="215">
        <v>0.83324884792999998</v>
      </c>
      <c r="BF13" s="215">
        <v>0.50137859529999995</v>
      </c>
      <c r="BG13" s="323">
        <v>-0.24662800000000001</v>
      </c>
      <c r="BH13" s="323">
        <v>-0.58550060000000004</v>
      </c>
      <c r="BI13" s="323">
        <v>-0.1658434</v>
      </c>
      <c r="BJ13" s="323">
        <v>0.13248380000000001</v>
      </c>
      <c r="BK13" s="323">
        <v>-0.28117439999999999</v>
      </c>
      <c r="BL13" s="323">
        <v>-0.44189790000000001</v>
      </c>
      <c r="BM13" s="323">
        <v>-0.47599960000000002</v>
      </c>
      <c r="BN13" s="323">
        <v>-0.1511652</v>
      </c>
      <c r="BO13" s="323">
        <v>-0.1256775</v>
      </c>
      <c r="BP13" s="323">
        <v>0.3873104</v>
      </c>
      <c r="BQ13" s="323">
        <v>0.34428130000000001</v>
      </c>
      <c r="BR13" s="323">
        <v>8.2290199999999994E-2</v>
      </c>
      <c r="BS13" s="323">
        <v>-3.1463199999999997E-2</v>
      </c>
      <c r="BT13" s="323">
        <v>-0.46751110000000001</v>
      </c>
      <c r="BU13" s="323">
        <v>-5.3995099999999997E-2</v>
      </c>
      <c r="BV13" s="323">
        <v>0.26732990000000001</v>
      </c>
    </row>
    <row r="14" spans="1:74" ht="11.1" customHeight="1" x14ac:dyDescent="0.2">
      <c r="A14" s="61" t="s">
        <v>519</v>
      </c>
      <c r="B14" s="175" t="s">
        <v>125</v>
      </c>
      <c r="C14" s="215">
        <v>0.30902983871</v>
      </c>
      <c r="D14" s="215">
        <v>0.10495171429</v>
      </c>
      <c r="E14" s="215">
        <v>-0.19269212902999999</v>
      </c>
      <c r="F14" s="215">
        <v>0.33162599999999998</v>
      </c>
      <c r="G14" s="215">
        <v>0.14379651613</v>
      </c>
      <c r="H14" s="215">
        <v>0.19466066667000001</v>
      </c>
      <c r="I14" s="215">
        <v>0.22353261290000001</v>
      </c>
      <c r="J14" s="215">
        <v>7.7900387097000007E-2</v>
      </c>
      <c r="K14" s="215">
        <v>-6.2866666666000005E-4</v>
      </c>
      <c r="L14" s="215">
        <v>0.29098483871000003</v>
      </c>
      <c r="M14" s="215">
        <v>0.11520033333</v>
      </c>
      <c r="N14" s="215">
        <v>-0.23820616129</v>
      </c>
      <c r="O14" s="215">
        <v>0.35609080645000002</v>
      </c>
      <c r="P14" s="215">
        <v>3.1388551723999999E-2</v>
      </c>
      <c r="Q14" s="215">
        <v>-6.7579354838999996E-3</v>
      </c>
      <c r="R14" s="215">
        <v>0.21703933333</v>
      </c>
      <c r="S14" s="215">
        <v>0.35476019354999999</v>
      </c>
      <c r="T14" s="215">
        <v>0.36559666667000001</v>
      </c>
      <c r="U14" s="215">
        <v>0.18693154839000001</v>
      </c>
      <c r="V14" s="215">
        <v>0.40904277419000001</v>
      </c>
      <c r="W14" s="215">
        <v>5.0552E-2</v>
      </c>
      <c r="X14" s="215">
        <v>0.23329532257999999</v>
      </c>
      <c r="Y14" s="215">
        <v>-8.6131333333000007E-2</v>
      </c>
      <c r="Z14" s="215">
        <v>0.19178219355000001</v>
      </c>
      <c r="AA14" s="215">
        <v>0.20556380645</v>
      </c>
      <c r="AB14" s="215">
        <v>0.31762000000000001</v>
      </c>
      <c r="AC14" s="215">
        <v>-3.1156225805999999E-2</v>
      </c>
      <c r="AD14" s="215">
        <v>0.20982166666999999</v>
      </c>
      <c r="AE14" s="215">
        <v>0.27062419355</v>
      </c>
      <c r="AF14" s="215">
        <v>0.18689333332999999</v>
      </c>
      <c r="AG14" s="215">
        <v>0.52867506452000002</v>
      </c>
      <c r="AH14" s="215">
        <v>-0.13202087097000001</v>
      </c>
      <c r="AI14" s="215">
        <v>0.23629533333</v>
      </c>
      <c r="AJ14" s="215">
        <v>-2.1982806452E-2</v>
      </c>
      <c r="AK14" s="215">
        <v>0.16039266666999999</v>
      </c>
      <c r="AL14" s="215">
        <v>7.8005483870999995E-2</v>
      </c>
      <c r="AM14" s="215">
        <v>-0.10031</v>
      </c>
      <c r="AN14" s="215">
        <v>-6.4337428570999999E-2</v>
      </c>
      <c r="AO14" s="215">
        <v>0.21457490323</v>
      </c>
      <c r="AP14" s="215">
        <v>0.104058</v>
      </c>
      <c r="AQ14" s="215">
        <v>0.53022225806000001</v>
      </c>
      <c r="AR14" s="215">
        <v>0.11700766667</v>
      </c>
      <c r="AS14" s="215">
        <v>0.50145303226000004</v>
      </c>
      <c r="AT14" s="215">
        <v>-7.8871193547999999E-2</v>
      </c>
      <c r="AU14" s="215">
        <v>0.324374</v>
      </c>
      <c r="AV14" s="215">
        <v>0.15075316128999999</v>
      </c>
      <c r="AW14" s="215">
        <v>0.63523700000000005</v>
      </c>
      <c r="AX14" s="215">
        <v>0.55072235483999998</v>
      </c>
      <c r="AY14" s="215">
        <v>0.20985803225999999</v>
      </c>
      <c r="AZ14" s="215">
        <v>0.61039428570999998</v>
      </c>
      <c r="BA14" s="215">
        <v>0.21677974193999999</v>
      </c>
      <c r="BB14" s="215">
        <v>0.32115066666999997</v>
      </c>
      <c r="BC14" s="215">
        <v>0.59715270968</v>
      </c>
      <c r="BD14" s="215">
        <v>0.64555747467000002</v>
      </c>
      <c r="BE14" s="215">
        <v>0.36338855965</v>
      </c>
      <c r="BF14" s="215">
        <v>0.39346553659</v>
      </c>
      <c r="BG14" s="323">
        <v>0.21405370000000001</v>
      </c>
      <c r="BH14" s="323">
        <v>0.14800189999999999</v>
      </c>
      <c r="BI14" s="323">
        <v>0.14845630000000001</v>
      </c>
      <c r="BJ14" s="323">
        <v>0.1610231</v>
      </c>
      <c r="BK14" s="323">
        <v>0.20782120000000001</v>
      </c>
      <c r="BL14" s="323">
        <v>0.16917380000000001</v>
      </c>
      <c r="BM14" s="323">
        <v>0.19451199999999999</v>
      </c>
      <c r="BN14" s="323">
        <v>0.1207553</v>
      </c>
      <c r="BO14" s="323">
        <v>0.18702949999999999</v>
      </c>
      <c r="BP14" s="323">
        <v>0.24837329999999999</v>
      </c>
      <c r="BQ14" s="323">
        <v>0.22597410000000001</v>
      </c>
      <c r="BR14" s="323">
        <v>0.1963104</v>
      </c>
      <c r="BS14" s="323">
        <v>0.21405370000000001</v>
      </c>
      <c r="BT14" s="323">
        <v>0.14800189999999999</v>
      </c>
      <c r="BU14" s="323">
        <v>0.14845630000000001</v>
      </c>
      <c r="BV14" s="323">
        <v>0.1610231</v>
      </c>
    </row>
    <row r="15" spans="1:74" ht="11.1" customHeight="1" x14ac:dyDescent="0.2">
      <c r="A15" s="61" t="s">
        <v>520</v>
      </c>
      <c r="B15" s="175" t="s">
        <v>174</v>
      </c>
      <c r="C15" s="215">
        <v>15.456129000000001</v>
      </c>
      <c r="D15" s="215">
        <v>15.341571</v>
      </c>
      <c r="E15" s="215">
        <v>15.64</v>
      </c>
      <c r="F15" s="215">
        <v>16.2728</v>
      </c>
      <c r="G15" s="215">
        <v>16.401612</v>
      </c>
      <c r="H15" s="215">
        <v>16.701132999999999</v>
      </c>
      <c r="I15" s="215">
        <v>16.878644999999999</v>
      </c>
      <c r="J15" s="215">
        <v>16.700225</v>
      </c>
      <c r="K15" s="215">
        <v>16.1676</v>
      </c>
      <c r="L15" s="215">
        <v>15.439871</v>
      </c>
      <c r="M15" s="215">
        <v>16.458033</v>
      </c>
      <c r="N15" s="215">
        <v>16.741548000000002</v>
      </c>
      <c r="O15" s="215">
        <v>15.95129</v>
      </c>
      <c r="P15" s="215">
        <v>15.842828000000001</v>
      </c>
      <c r="Q15" s="215">
        <v>16.082452</v>
      </c>
      <c r="R15" s="215">
        <v>15.920267000000001</v>
      </c>
      <c r="S15" s="215">
        <v>16.236806999999999</v>
      </c>
      <c r="T15" s="215">
        <v>16.432600000000001</v>
      </c>
      <c r="U15" s="215">
        <v>16.621193999999999</v>
      </c>
      <c r="V15" s="215">
        <v>16.593354999999999</v>
      </c>
      <c r="W15" s="215">
        <v>16.339832999999999</v>
      </c>
      <c r="X15" s="215">
        <v>15.454355</v>
      </c>
      <c r="Y15" s="215">
        <v>16.235233000000001</v>
      </c>
      <c r="Z15" s="215">
        <v>16.515871000000001</v>
      </c>
      <c r="AA15" s="215">
        <v>16.118224999999999</v>
      </c>
      <c r="AB15" s="215">
        <v>15.493107</v>
      </c>
      <c r="AC15" s="215">
        <v>16.047934999999999</v>
      </c>
      <c r="AD15" s="215">
        <v>16.954433000000002</v>
      </c>
      <c r="AE15" s="215">
        <v>17.222387000000001</v>
      </c>
      <c r="AF15" s="215">
        <v>17.204066000000001</v>
      </c>
      <c r="AG15" s="215">
        <v>17.317450999999998</v>
      </c>
      <c r="AH15" s="215">
        <v>16.980516000000001</v>
      </c>
      <c r="AI15" s="215">
        <v>15.4602</v>
      </c>
      <c r="AJ15" s="215">
        <v>16.061192999999999</v>
      </c>
      <c r="AK15" s="215">
        <v>16.839600000000001</v>
      </c>
      <c r="AL15" s="215">
        <v>17.274387000000001</v>
      </c>
      <c r="AM15" s="215">
        <v>16.599226000000002</v>
      </c>
      <c r="AN15" s="215">
        <v>15.931820999999999</v>
      </c>
      <c r="AO15" s="215">
        <v>16.665289999999999</v>
      </c>
      <c r="AP15" s="215">
        <v>16.765733000000001</v>
      </c>
      <c r="AQ15" s="215">
        <v>16.989194000000001</v>
      </c>
      <c r="AR15" s="215">
        <v>17.665766999999999</v>
      </c>
      <c r="AS15" s="215">
        <v>17.354935999999999</v>
      </c>
      <c r="AT15" s="215">
        <v>17.612193999999999</v>
      </c>
      <c r="AU15" s="215">
        <v>16.985567</v>
      </c>
      <c r="AV15" s="215">
        <v>16.408902999999999</v>
      </c>
      <c r="AW15" s="215">
        <v>17.152432999999998</v>
      </c>
      <c r="AX15" s="215">
        <v>17.409386999999999</v>
      </c>
      <c r="AY15" s="215">
        <v>16.785097</v>
      </c>
      <c r="AZ15" s="215">
        <v>15.836929</v>
      </c>
      <c r="BA15" s="215">
        <v>15.939161</v>
      </c>
      <c r="BB15" s="215">
        <v>16.3384</v>
      </c>
      <c r="BC15" s="215">
        <v>16.719322999999999</v>
      </c>
      <c r="BD15" s="215">
        <v>17.264500000000002</v>
      </c>
      <c r="BE15" s="215">
        <v>17.272838709999998</v>
      </c>
      <c r="BF15" s="215">
        <v>17.456887741999999</v>
      </c>
      <c r="BG15" s="323">
        <v>16.94971</v>
      </c>
      <c r="BH15" s="323">
        <v>16.325489999999999</v>
      </c>
      <c r="BI15" s="323">
        <v>16.944220000000001</v>
      </c>
      <c r="BJ15" s="323">
        <v>17.547149999999998</v>
      </c>
      <c r="BK15" s="323">
        <v>16.97184</v>
      </c>
      <c r="BL15" s="323">
        <v>16.733979999999999</v>
      </c>
      <c r="BM15" s="323">
        <v>17.21829</v>
      </c>
      <c r="BN15" s="323">
        <v>17.7681</v>
      </c>
      <c r="BO15" s="323">
        <v>18.015029999999999</v>
      </c>
      <c r="BP15" s="323">
        <v>18.18618</v>
      </c>
      <c r="BQ15" s="323">
        <v>18.183630000000001</v>
      </c>
      <c r="BR15" s="323">
        <v>18.11185</v>
      </c>
      <c r="BS15" s="323">
        <v>17.747610000000002</v>
      </c>
      <c r="BT15" s="323">
        <v>17.28933</v>
      </c>
      <c r="BU15" s="323">
        <v>17.516950000000001</v>
      </c>
      <c r="BV15" s="323">
        <v>17.869409999999998</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63"/>
      <c r="BA16" s="63"/>
      <c r="BB16" s="63"/>
      <c r="BC16" s="63"/>
      <c r="BD16" s="63"/>
      <c r="BE16" s="63"/>
      <c r="BF16" s="63"/>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1.0751230000000001</v>
      </c>
      <c r="D17" s="215">
        <v>1.0213540000000001</v>
      </c>
      <c r="E17" s="215">
        <v>1.013188</v>
      </c>
      <c r="F17" s="215">
        <v>1.067499</v>
      </c>
      <c r="G17" s="215">
        <v>1.083029</v>
      </c>
      <c r="H17" s="215">
        <v>1.0276639999999999</v>
      </c>
      <c r="I17" s="215">
        <v>1.092384</v>
      </c>
      <c r="J17" s="215">
        <v>1.0985119999999999</v>
      </c>
      <c r="K17" s="215">
        <v>1.04623</v>
      </c>
      <c r="L17" s="215">
        <v>1.040092</v>
      </c>
      <c r="M17" s="215">
        <v>1.064865</v>
      </c>
      <c r="N17" s="215">
        <v>1.108093</v>
      </c>
      <c r="O17" s="215">
        <v>1.116614</v>
      </c>
      <c r="P17" s="215">
        <v>1.070379</v>
      </c>
      <c r="Q17" s="215">
        <v>1.0491280000000001</v>
      </c>
      <c r="R17" s="215">
        <v>1.0950979999999999</v>
      </c>
      <c r="S17" s="215">
        <v>1.1603540000000001</v>
      </c>
      <c r="T17" s="215">
        <v>1.1139669999999999</v>
      </c>
      <c r="U17" s="215">
        <v>1.1902569999999999</v>
      </c>
      <c r="V17" s="215">
        <v>1.1487769999999999</v>
      </c>
      <c r="W17" s="215">
        <v>1.122369</v>
      </c>
      <c r="X17" s="215">
        <v>1.088838</v>
      </c>
      <c r="Y17" s="215">
        <v>1.1125670000000001</v>
      </c>
      <c r="Z17" s="215">
        <v>1.143324</v>
      </c>
      <c r="AA17" s="215">
        <v>1.1389959999999999</v>
      </c>
      <c r="AB17" s="215">
        <v>1.062497</v>
      </c>
      <c r="AC17" s="215">
        <v>1.1120620000000001</v>
      </c>
      <c r="AD17" s="215">
        <v>1.1459630000000001</v>
      </c>
      <c r="AE17" s="215">
        <v>1.1351560000000001</v>
      </c>
      <c r="AF17" s="215">
        <v>1.159198</v>
      </c>
      <c r="AG17" s="215">
        <v>1.1010279999999999</v>
      </c>
      <c r="AH17" s="215">
        <v>1.1128309999999999</v>
      </c>
      <c r="AI17" s="215">
        <v>1.009798</v>
      </c>
      <c r="AJ17" s="215">
        <v>1.0814790000000001</v>
      </c>
      <c r="AK17" s="215">
        <v>1.146163</v>
      </c>
      <c r="AL17" s="215">
        <v>1.125769</v>
      </c>
      <c r="AM17" s="215">
        <v>1.123324</v>
      </c>
      <c r="AN17" s="215">
        <v>1.116609</v>
      </c>
      <c r="AO17" s="215">
        <v>1.0958639999999999</v>
      </c>
      <c r="AP17" s="215">
        <v>1.114368</v>
      </c>
      <c r="AQ17" s="215">
        <v>1.1192260000000001</v>
      </c>
      <c r="AR17" s="215">
        <v>1.128633</v>
      </c>
      <c r="AS17" s="215">
        <v>1.1695489999999999</v>
      </c>
      <c r="AT17" s="215">
        <v>1.190904</v>
      </c>
      <c r="AU17" s="215">
        <v>1.140131</v>
      </c>
      <c r="AV17" s="215">
        <v>1.1101289999999999</v>
      </c>
      <c r="AW17" s="215">
        <v>1.158433</v>
      </c>
      <c r="AX17" s="215">
        <v>1.2095180000000001</v>
      </c>
      <c r="AY17" s="215">
        <v>1.1095159999999999</v>
      </c>
      <c r="AZ17" s="215">
        <v>1.0196780000000001</v>
      </c>
      <c r="BA17" s="215">
        <v>1.042292</v>
      </c>
      <c r="BB17" s="215">
        <v>1.059968</v>
      </c>
      <c r="BC17" s="215">
        <v>1.063774</v>
      </c>
      <c r="BD17" s="215">
        <v>1.1413310000000001</v>
      </c>
      <c r="BE17" s="215">
        <v>1.1330229999999999</v>
      </c>
      <c r="BF17" s="215">
        <v>1.1240000000000001</v>
      </c>
      <c r="BG17" s="323">
        <v>1.0913809999999999</v>
      </c>
      <c r="BH17" s="323">
        <v>1.125181</v>
      </c>
      <c r="BI17" s="323">
        <v>1.1629719999999999</v>
      </c>
      <c r="BJ17" s="323">
        <v>1.220305</v>
      </c>
      <c r="BK17" s="323">
        <v>1.2146760000000001</v>
      </c>
      <c r="BL17" s="323">
        <v>1.1658649999999999</v>
      </c>
      <c r="BM17" s="323">
        <v>1.1769959999999999</v>
      </c>
      <c r="BN17" s="323">
        <v>1.22356</v>
      </c>
      <c r="BO17" s="323">
        <v>1.2474460000000001</v>
      </c>
      <c r="BP17" s="323">
        <v>1.254697</v>
      </c>
      <c r="BQ17" s="323">
        <v>1.2610680000000001</v>
      </c>
      <c r="BR17" s="323">
        <v>1.273026</v>
      </c>
      <c r="BS17" s="323">
        <v>1.2318070000000001</v>
      </c>
      <c r="BT17" s="323">
        <v>1.242489</v>
      </c>
      <c r="BU17" s="323">
        <v>1.2548589999999999</v>
      </c>
      <c r="BV17" s="323">
        <v>1.29952</v>
      </c>
    </row>
    <row r="18" spans="1:74" ht="11.1" customHeight="1" x14ac:dyDescent="0.2">
      <c r="A18" s="61" t="s">
        <v>521</v>
      </c>
      <c r="B18" s="175" t="s">
        <v>930</v>
      </c>
      <c r="C18" s="215">
        <v>3.0547740000000001</v>
      </c>
      <c r="D18" s="215">
        <v>3.1617139999999999</v>
      </c>
      <c r="E18" s="215">
        <v>3.236774</v>
      </c>
      <c r="F18" s="215">
        <v>3.3753329999999999</v>
      </c>
      <c r="G18" s="215">
        <v>3.3367089999999999</v>
      </c>
      <c r="H18" s="215">
        <v>3.3187660000000001</v>
      </c>
      <c r="I18" s="215">
        <v>3.355064</v>
      </c>
      <c r="J18" s="215">
        <v>3.4187409999999998</v>
      </c>
      <c r="K18" s="215">
        <v>3.437033</v>
      </c>
      <c r="L18" s="215">
        <v>3.4885160000000002</v>
      </c>
      <c r="M18" s="215">
        <v>3.4981330000000002</v>
      </c>
      <c r="N18" s="215">
        <v>3.4172579999999999</v>
      </c>
      <c r="O18" s="215">
        <v>3.3447740000000001</v>
      </c>
      <c r="P18" s="215">
        <v>3.3693439999999999</v>
      </c>
      <c r="Q18" s="215">
        <v>3.5557089999999998</v>
      </c>
      <c r="R18" s="215">
        <v>3.5703999999999998</v>
      </c>
      <c r="S18" s="215">
        <v>3.6716769999999999</v>
      </c>
      <c r="T18" s="215">
        <v>3.662433</v>
      </c>
      <c r="U18" s="215">
        <v>3.6038380000000001</v>
      </c>
      <c r="V18" s="215">
        <v>3.4103219999999999</v>
      </c>
      <c r="W18" s="215">
        <v>3.427333</v>
      </c>
      <c r="X18" s="215">
        <v>3.5443220000000002</v>
      </c>
      <c r="Y18" s="215">
        <v>3.5957659999999998</v>
      </c>
      <c r="Z18" s="215">
        <v>3.3521930000000002</v>
      </c>
      <c r="AA18" s="215">
        <v>3.395032</v>
      </c>
      <c r="AB18" s="215">
        <v>3.6327859999999998</v>
      </c>
      <c r="AC18" s="215">
        <v>3.6852580000000001</v>
      </c>
      <c r="AD18" s="215">
        <v>3.6822330000000001</v>
      </c>
      <c r="AE18" s="215">
        <v>3.7710970000000001</v>
      </c>
      <c r="AF18" s="215">
        <v>3.8073000000000001</v>
      </c>
      <c r="AG18" s="215">
        <v>3.8220969999999999</v>
      </c>
      <c r="AH18" s="215">
        <v>3.7635160000000001</v>
      </c>
      <c r="AI18" s="215">
        <v>3.731033</v>
      </c>
      <c r="AJ18" s="215">
        <v>4.0197419999999999</v>
      </c>
      <c r="AK18" s="215">
        <v>4.1056670000000004</v>
      </c>
      <c r="AL18" s="215">
        <v>3.9689679999999998</v>
      </c>
      <c r="AM18" s="215">
        <v>3.8246449999999999</v>
      </c>
      <c r="AN18" s="215">
        <v>4.02325</v>
      </c>
      <c r="AO18" s="215">
        <v>4.1732259999999997</v>
      </c>
      <c r="AP18" s="215">
        <v>4.2598330000000004</v>
      </c>
      <c r="AQ18" s="215">
        <v>4.3214839999999999</v>
      </c>
      <c r="AR18" s="215">
        <v>4.3256329999999998</v>
      </c>
      <c r="AS18" s="215">
        <v>4.4112900000000002</v>
      </c>
      <c r="AT18" s="215">
        <v>4.57</v>
      </c>
      <c r="AU18" s="215">
        <v>4.6311999999999998</v>
      </c>
      <c r="AV18" s="215">
        <v>4.5804520000000002</v>
      </c>
      <c r="AW18" s="215">
        <v>4.570767</v>
      </c>
      <c r="AX18" s="215">
        <v>4.4786770000000002</v>
      </c>
      <c r="AY18" s="215">
        <v>4.545032</v>
      </c>
      <c r="AZ18" s="215">
        <v>4.7059639999999998</v>
      </c>
      <c r="BA18" s="215">
        <v>4.7281610000000001</v>
      </c>
      <c r="BB18" s="215">
        <v>4.7865669999999998</v>
      </c>
      <c r="BC18" s="215">
        <v>4.8379029999999998</v>
      </c>
      <c r="BD18" s="215">
        <v>4.8059689995000001</v>
      </c>
      <c r="BE18" s="215">
        <v>4.9027386852000001</v>
      </c>
      <c r="BF18" s="215">
        <v>4.9454420453000001</v>
      </c>
      <c r="BG18" s="323">
        <v>5.1628470000000002</v>
      </c>
      <c r="BH18" s="323">
        <v>5.3417709999999996</v>
      </c>
      <c r="BI18" s="323">
        <v>5.4141849999999998</v>
      </c>
      <c r="BJ18" s="323">
        <v>5.3160049999999996</v>
      </c>
      <c r="BK18" s="323">
        <v>5.2834620000000001</v>
      </c>
      <c r="BL18" s="323">
        <v>5.2643110000000002</v>
      </c>
      <c r="BM18" s="323">
        <v>5.3033049999999999</v>
      </c>
      <c r="BN18" s="323">
        <v>5.3107119999999997</v>
      </c>
      <c r="BO18" s="323">
        <v>5.3038249999999998</v>
      </c>
      <c r="BP18" s="323">
        <v>5.3489870000000002</v>
      </c>
      <c r="BQ18" s="323">
        <v>5.395778</v>
      </c>
      <c r="BR18" s="323">
        <v>5.4862830000000002</v>
      </c>
      <c r="BS18" s="323">
        <v>5.5261079999999998</v>
      </c>
      <c r="BT18" s="323">
        <v>5.5494479999999999</v>
      </c>
      <c r="BU18" s="323">
        <v>5.6022210000000001</v>
      </c>
      <c r="BV18" s="323">
        <v>5.4714559999999999</v>
      </c>
    </row>
    <row r="19" spans="1:74" ht="11.1" customHeight="1" x14ac:dyDescent="0.2">
      <c r="A19" s="61" t="s">
        <v>907</v>
      </c>
      <c r="B19" s="175" t="s">
        <v>908</v>
      </c>
      <c r="C19" s="215">
        <v>1.0538799999999999</v>
      </c>
      <c r="D19" s="215">
        <v>1.046316</v>
      </c>
      <c r="E19" s="215">
        <v>1.0496939999999999</v>
      </c>
      <c r="F19" s="215">
        <v>1.0624279999999999</v>
      </c>
      <c r="G19" s="215">
        <v>1.1037509999999999</v>
      </c>
      <c r="H19" s="215">
        <v>1.1437189999999999</v>
      </c>
      <c r="I19" s="215">
        <v>1.1202179999999999</v>
      </c>
      <c r="J19" s="215">
        <v>1.099153</v>
      </c>
      <c r="K19" s="215">
        <v>1.0871660000000001</v>
      </c>
      <c r="L19" s="215">
        <v>1.100803</v>
      </c>
      <c r="M19" s="215">
        <v>1.1148670000000001</v>
      </c>
      <c r="N19" s="215">
        <v>1.121928</v>
      </c>
      <c r="O19" s="215">
        <v>1.107224</v>
      </c>
      <c r="P19" s="215">
        <v>1.1271599999999999</v>
      </c>
      <c r="Q19" s="215">
        <v>1.1439649999999999</v>
      </c>
      <c r="R19" s="215">
        <v>1.092033</v>
      </c>
      <c r="S19" s="215">
        <v>1.1434340000000001</v>
      </c>
      <c r="T19" s="215">
        <v>1.1763749999999999</v>
      </c>
      <c r="U19" s="215">
        <v>1.177408</v>
      </c>
      <c r="V19" s="215">
        <v>1.186167</v>
      </c>
      <c r="W19" s="215">
        <v>1.163246</v>
      </c>
      <c r="X19" s="215">
        <v>1.150069</v>
      </c>
      <c r="Y19" s="215">
        <v>1.1916789999999999</v>
      </c>
      <c r="Z19" s="215">
        <v>1.2087429999999999</v>
      </c>
      <c r="AA19" s="215">
        <v>1.183983</v>
      </c>
      <c r="AB19" s="215">
        <v>1.170666</v>
      </c>
      <c r="AC19" s="215">
        <v>1.176749</v>
      </c>
      <c r="AD19" s="215">
        <v>1.1395500000000001</v>
      </c>
      <c r="AE19" s="215">
        <v>1.1761090000000001</v>
      </c>
      <c r="AF19" s="215">
        <v>1.187074</v>
      </c>
      <c r="AG19" s="215">
        <v>1.190156</v>
      </c>
      <c r="AH19" s="215">
        <v>1.2177150000000001</v>
      </c>
      <c r="AI19" s="215">
        <v>1.1760649999999999</v>
      </c>
      <c r="AJ19" s="215">
        <v>1.209865</v>
      </c>
      <c r="AK19" s="215">
        <v>1.262677</v>
      </c>
      <c r="AL19" s="215">
        <v>1.235941</v>
      </c>
      <c r="AM19" s="215">
        <v>1.199155</v>
      </c>
      <c r="AN19" s="215">
        <v>1.2160470000000001</v>
      </c>
      <c r="AO19" s="215">
        <v>1.2017599999999999</v>
      </c>
      <c r="AP19" s="215">
        <v>1.1939420000000001</v>
      </c>
      <c r="AQ19" s="215">
        <v>1.2168289999999999</v>
      </c>
      <c r="AR19" s="215">
        <v>1.2521279999999999</v>
      </c>
      <c r="AS19" s="215">
        <v>1.267665</v>
      </c>
      <c r="AT19" s="215">
        <v>1.281738</v>
      </c>
      <c r="AU19" s="215">
        <v>1.206415</v>
      </c>
      <c r="AV19" s="215">
        <v>1.2137199999999999</v>
      </c>
      <c r="AW19" s="215">
        <v>1.2340180000000001</v>
      </c>
      <c r="AX19" s="215">
        <v>1.219034</v>
      </c>
      <c r="AY19" s="215">
        <v>1.1873229999999999</v>
      </c>
      <c r="AZ19" s="215">
        <v>1.1953510000000001</v>
      </c>
      <c r="BA19" s="215">
        <v>1.1595789999999999</v>
      </c>
      <c r="BB19" s="215">
        <v>1.2109529999999999</v>
      </c>
      <c r="BC19" s="215">
        <v>1.2259389999999999</v>
      </c>
      <c r="BD19" s="215">
        <v>1.2532749999999999</v>
      </c>
      <c r="BE19" s="215">
        <v>1.2073211290000001</v>
      </c>
      <c r="BF19" s="215">
        <v>1.1941503645</v>
      </c>
      <c r="BG19" s="323">
        <v>1.1752370000000001</v>
      </c>
      <c r="BH19" s="323">
        <v>1.152827</v>
      </c>
      <c r="BI19" s="323">
        <v>1.2047730000000001</v>
      </c>
      <c r="BJ19" s="323">
        <v>1.228192</v>
      </c>
      <c r="BK19" s="323">
        <v>1.1718010000000001</v>
      </c>
      <c r="BL19" s="323">
        <v>1.1810689999999999</v>
      </c>
      <c r="BM19" s="323">
        <v>1.2082250000000001</v>
      </c>
      <c r="BN19" s="323">
        <v>1.2052890000000001</v>
      </c>
      <c r="BO19" s="323">
        <v>1.231249</v>
      </c>
      <c r="BP19" s="323">
        <v>1.2695160000000001</v>
      </c>
      <c r="BQ19" s="323">
        <v>1.2240439999999999</v>
      </c>
      <c r="BR19" s="323">
        <v>1.2338279999999999</v>
      </c>
      <c r="BS19" s="323">
        <v>1.2090920000000001</v>
      </c>
      <c r="BT19" s="323">
        <v>1.1885760000000001</v>
      </c>
      <c r="BU19" s="323">
        <v>1.2442310000000001</v>
      </c>
      <c r="BV19" s="323">
        <v>1.2582949999999999</v>
      </c>
    </row>
    <row r="20" spans="1:74" ht="11.1" customHeight="1" x14ac:dyDescent="0.2">
      <c r="A20" s="61" t="s">
        <v>807</v>
      </c>
      <c r="B20" s="175" t="s">
        <v>114</v>
      </c>
      <c r="C20" s="215">
        <v>0.96032200000000001</v>
      </c>
      <c r="D20" s="215">
        <v>0.95764199999999999</v>
      </c>
      <c r="E20" s="215">
        <v>0.951129</v>
      </c>
      <c r="F20" s="215">
        <v>0.93033299999999997</v>
      </c>
      <c r="G20" s="215">
        <v>0.95696700000000001</v>
      </c>
      <c r="H20" s="215">
        <v>0.98946599999999996</v>
      </c>
      <c r="I20" s="215">
        <v>0.97577400000000003</v>
      </c>
      <c r="J20" s="215">
        <v>0.96006400000000003</v>
      </c>
      <c r="K20" s="215">
        <v>0.95236600000000005</v>
      </c>
      <c r="L20" s="215">
        <v>0.96406400000000003</v>
      </c>
      <c r="M20" s="215">
        <v>0.98916599999999999</v>
      </c>
      <c r="N20" s="215">
        <v>1.0026120000000001</v>
      </c>
      <c r="O20" s="215">
        <v>0.98232299999999995</v>
      </c>
      <c r="P20" s="215">
        <v>0.993448</v>
      </c>
      <c r="Q20" s="215">
        <v>0.99861299999999997</v>
      </c>
      <c r="R20" s="215">
        <v>0.94026699999999996</v>
      </c>
      <c r="S20" s="215">
        <v>0.97890299999999997</v>
      </c>
      <c r="T20" s="215">
        <v>1.014767</v>
      </c>
      <c r="U20" s="215">
        <v>1.0151289999999999</v>
      </c>
      <c r="V20" s="215">
        <v>1.0276130000000001</v>
      </c>
      <c r="W20" s="215">
        <v>1.0016</v>
      </c>
      <c r="X20" s="215">
        <v>1.000194</v>
      </c>
      <c r="Y20" s="215">
        <v>1.023533</v>
      </c>
      <c r="Z20" s="215">
        <v>1.0541940000000001</v>
      </c>
      <c r="AA20" s="215">
        <v>1.0608709999999999</v>
      </c>
      <c r="AB20" s="215">
        <v>1.046678</v>
      </c>
      <c r="AC20" s="215">
        <v>1.0449349999999999</v>
      </c>
      <c r="AD20" s="215">
        <v>0.98796600000000001</v>
      </c>
      <c r="AE20" s="215">
        <v>1.027838</v>
      </c>
      <c r="AF20" s="215">
        <v>1.0264660000000001</v>
      </c>
      <c r="AG20" s="215">
        <v>1.0123869999999999</v>
      </c>
      <c r="AH20" s="215">
        <v>1.0539350000000001</v>
      </c>
      <c r="AI20" s="215">
        <v>1.023366</v>
      </c>
      <c r="AJ20" s="215">
        <v>1.039096</v>
      </c>
      <c r="AK20" s="215">
        <v>1.0876999999999999</v>
      </c>
      <c r="AL20" s="215">
        <v>1.062967</v>
      </c>
      <c r="AM20" s="215">
        <v>1.046065</v>
      </c>
      <c r="AN20" s="215">
        <v>1.0542499999999999</v>
      </c>
      <c r="AO20" s="215">
        <v>1.0392250000000001</v>
      </c>
      <c r="AP20" s="215">
        <v>1.017733</v>
      </c>
      <c r="AQ20" s="215">
        <v>1.039194</v>
      </c>
      <c r="AR20" s="215">
        <v>1.064133</v>
      </c>
      <c r="AS20" s="215">
        <v>1.080516</v>
      </c>
      <c r="AT20" s="215">
        <v>1.0894520000000001</v>
      </c>
      <c r="AU20" s="215">
        <v>1.0222329999999999</v>
      </c>
      <c r="AV20" s="215">
        <v>1.044516</v>
      </c>
      <c r="AW20" s="215">
        <v>1.050467</v>
      </c>
      <c r="AX20" s="215">
        <v>1.0237419999999999</v>
      </c>
      <c r="AY20" s="215">
        <v>1.019387</v>
      </c>
      <c r="AZ20" s="215">
        <v>1.0205709999999999</v>
      </c>
      <c r="BA20" s="215">
        <v>0.99661299999999997</v>
      </c>
      <c r="BB20" s="215">
        <v>1.0317000000000001</v>
      </c>
      <c r="BC20" s="215">
        <v>1.046548</v>
      </c>
      <c r="BD20" s="215">
        <v>1.0785</v>
      </c>
      <c r="BE20" s="215">
        <v>1.044516129</v>
      </c>
      <c r="BF20" s="215">
        <v>1.0315200645</v>
      </c>
      <c r="BG20" s="323">
        <v>1.0089669999999999</v>
      </c>
      <c r="BH20" s="323">
        <v>0.991313</v>
      </c>
      <c r="BI20" s="323">
        <v>1.0363500000000001</v>
      </c>
      <c r="BJ20" s="323">
        <v>1.0565340000000001</v>
      </c>
      <c r="BK20" s="323">
        <v>1.027776</v>
      </c>
      <c r="BL20" s="323">
        <v>1.025436</v>
      </c>
      <c r="BM20" s="323">
        <v>1.0405470000000001</v>
      </c>
      <c r="BN20" s="323">
        <v>1.0217769999999999</v>
      </c>
      <c r="BO20" s="323">
        <v>1.0443910000000001</v>
      </c>
      <c r="BP20" s="323">
        <v>1.0809740000000001</v>
      </c>
      <c r="BQ20" s="323">
        <v>1.0491699999999999</v>
      </c>
      <c r="BR20" s="323">
        <v>1.0590980000000001</v>
      </c>
      <c r="BS20" s="323">
        <v>1.031058</v>
      </c>
      <c r="BT20" s="323">
        <v>1.015272</v>
      </c>
      <c r="BU20" s="323">
        <v>1.0640289999999999</v>
      </c>
      <c r="BV20" s="323">
        <v>1.0746020000000001</v>
      </c>
    </row>
    <row r="21" spans="1:74" ht="11.1" customHeight="1" x14ac:dyDescent="0.2">
      <c r="A21" s="61" t="s">
        <v>909</v>
      </c>
      <c r="B21" s="175" t="s">
        <v>910</v>
      </c>
      <c r="C21" s="215">
        <v>0.2069533871</v>
      </c>
      <c r="D21" s="215">
        <v>0.20239214286000001</v>
      </c>
      <c r="E21" s="215">
        <v>0.19996141935</v>
      </c>
      <c r="F21" s="215">
        <v>0.19642299999999999</v>
      </c>
      <c r="G21" s="215">
        <v>0.22483729031999999</v>
      </c>
      <c r="H21" s="215">
        <v>0.21409066667000001</v>
      </c>
      <c r="I21" s="215">
        <v>0.23070367742</v>
      </c>
      <c r="J21" s="215">
        <v>0.20385641935000001</v>
      </c>
      <c r="K21" s="215">
        <v>0.20772666667</v>
      </c>
      <c r="L21" s="215">
        <v>0.20077729032</v>
      </c>
      <c r="M21" s="215">
        <v>0.23482466666999999</v>
      </c>
      <c r="N21" s="215">
        <v>0.22046003225999999</v>
      </c>
      <c r="O21" s="215">
        <v>0.23175470968</v>
      </c>
      <c r="P21" s="215">
        <v>0.21000737930999999</v>
      </c>
      <c r="Q21" s="215">
        <v>0.20175512903000001</v>
      </c>
      <c r="R21" s="215">
        <v>0.23435966666999999</v>
      </c>
      <c r="S21" s="215">
        <v>0.22810109677000001</v>
      </c>
      <c r="T21" s="215">
        <v>0.20393800000000001</v>
      </c>
      <c r="U21" s="215">
        <v>0.22647254839</v>
      </c>
      <c r="V21" s="215">
        <v>0.22012567742</v>
      </c>
      <c r="W21" s="215">
        <v>0.21014733332999999</v>
      </c>
      <c r="X21" s="215">
        <v>0.18997790322999999</v>
      </c>
      <c r="Y21" s="215">
        <v>0.19737533333000001</v>
      </c>
      <c r="Z21" s="215">
        <v>0.23178838709999999</v>
      </c>
      <c r="AA21" s="215">
        <v>0.18334241935000001</v>
      </c>
      <c r="AB21" s="215">
        <v>0.20601928571</v>
      </c>
      <c r="AC21" s="215">
        <v>0.22293370968000001</v>
      </c>
      <c r="AD21" s="215">
        <v>0.20313999999999999</v>
      </c>
      <c r="AE21" s="215">
        <v>0.21407138710000001</v>
      </c>
      <c r="AF21" s="215">
        <v>0.23731933332999999</v>
      </c>
      <c r="AG21" s="215">
        <v>0.21067267742000001</v>
      </c>
      <c r="AH21" s="215">
        <v>0.23117529032</v>
      </c>
      <c r="AI21" s="215">
        <v>0.19752700000000001</v>
      </c>
      <c r="AJ21" s="215">
        <v>0.21292135483999999</v>
      </c>
      <c r="AK21" s="215">
        <v>0.23336333333000001</v>
      </c>
      <c r="AL21" s="215">
        <v>0.21527138709999999</v>
      </c>
      <c r="AM21" s="215">
        <v>0.22430145161000001</v>
      </c>
      <c r="AN21" s="215">
        <v>0.16970071429</v>
      </c>
      <c r="AO21" s="215">
        <v>0.22393277418999999</v>
      </c>
      <c r="AP21" s="215">
        <v>0.202928</v>
      </c>
      <c r="AQ21" s="215">
        <v>0.20308483870999999</v>
      </c>
      <c r="AR21" s="215">
        <v>0.21964066667000001</v>
      </c>
      <c r="AS21" s="215">
        <v>0.19443116128999999</v>
      </c>
      <c r="AT21" s="215">
        <v>0.20967596774</v>
      </c>
      <c r="AU21" s="215">
        <v>0.21475666667000001</v>
      </c>
      <c r="AV21" s="215">
        <v>0.18817716129000001</v>
      </c>
      <c r="AW21" s="215">
        <v>0.21397933332999999</v>
      </c>
      <c r="AX21" s="215">
        <v>0.25070306452000002</v>
      </c>
      <c r="AY21" s="215">
        <v>0.21573477419000001</v>
      </c>
      <c r="AZ21" s="215">
        <v>0.20174700000000001</v>
      </c>
      <c r="BA21" s="215">
        <v>0.18858922581000001</v>
      </c>
      <c r="BB21" s="215">
        <v>0.173571</v>
      </c>
      <c r="BC21" s="215">
        <v>0.17175293548000001</v>
      </c>
      <c r="BD21" s="215">
        <v>0.22526170000000001</v>
      </c>
      <c r="BE21" s="215">
        <v>0.22509899999999999</v>
      </c>
      <c r="BF21" s="215">
        <v>0.22119430000000001</v>
      </c>
      <c r="BG21" s="323">
        <v>0.25000030000000001</v>
      </c>
      <c r="BH21" s="323">
        <v>0.22734940000000001</v>
      </c>
      <c r="BI21" s="323">
        <v>0.23315939999999999</v>
      </c>
      <c r="BJ21" s="323">
        <v>0.23807690000000001</v>
      </c>
      <c r="BK21" s="323">
        <v>0.22416829999999999</v>
      </c>
      <c r="BL21" s="323">
        <v>0.22087560000000001</v>
      </c>
      <c r="BM21" s="323">
        <v>0.22558120000000001</v>
      </c>
      <c r="BN21" s="323">
        <v>0.2335902</v>
      </c>
      <c r="BO21" s="323">
        <v>0.2355312</v>
      </c>
      <c r="BP21" s="323">
        <v>0.23957690000000001</v>
      </c>
      <c r="BQ21" s="323">
        <v>0.2298231</v>
      </c>
      <c r="BR21" s="323">
        <v>0.2317428</v>
      </c>
      <c r="BS21" s="323">
        <v>0.230827</v>
      </c>
      <c r="BT21" s="323">
        <v>0.23335400000000001</v>
      </c>
      <c r="BU21" s="323">
        <v>0.24235429999999999</v>
      </c>
      <c r="BV21" s="323">
        <v>0.24521029999999999</v>
      </c>
    </row>
    <row r="22" spans="1:74" ht="11.1" customHeight="1" x14ac:dyDescent="0.2">
      <c r="A22" s="61" t="s">
        <v>523</v>
      </c>
      <c r="B22" s="175" t="s">
        <v>126</v>
      </c>
      <c r="C22" s="215">
        <v>-1.7907310000000001</v>
      </c>
      <c r="D22" s="215">
        <v>-2.0258259999999999</v>
      </c>
      <c r="E22" s="215">
        <v>-1.627316</v>
      </c>
      <c r="F22" s="215">
        <v>-2.1724290000000002</v>
      </c>
      <c r="G22" s="215">
        <v>-2.0687769999999999</v>
      </c>
      <c r="H22" s="215">
        <v>-1.927373</v>
      </c>
      <c r="I22" s="215">
        <v>-2.202874</v>
      </c>
      <c r="J22" s="215">
        <v>-1.9047320000000001</v>
      </c>
      <c r="K22" s="215">
        <v>-2.3109120000000001</v>
      </c>
      <c r="L22" s="215">
        <v>-2.377224</v>
      </c>
      <c r="M22" s="215">
        <v>-2.8034789999999998</v>
      </c>
      <c r="N22" s="215">
        <v>-3.0336080000000001</v>
      </c>
      <c r="O22" s="215">
        <v>-2.3954680000000002</v>
      </c>
      <c r="P22" s="215">
        <v>-2.3276460000000001</v>
      </c>
      <c r="Q22" s="215">
        <v>-2.5068570000000001</v>
      </c>
      <c r="R22" s="215">
        <v>-2.3609049999999998</v>
      </c>
      <c r="S22" s="215">
        <v>-2.6985999999999999</v>
      </c>
      <c r="T22" s="215">
        <v>-2.4123610000000002</v>
      </c>
      <c r="U22" s="215">
        <v>-2.2546580000000001</v>
      </c>
      <c r="V22" s="215">
        <v>-2.0694590000000002</v>
      </c>
      <c r="W22" s="215">
        <v>-2.5057140000000002</v>
      </c>
      <c r="X22" s="215">
        <v>-2.3536769999999998</v>
      </c>
      <c r="Y22" s="215">
        <v>-2.55078</v>
      </c>
      <c r="Z22" s="215">
        <v>-3.130363</v>
      </c>
      <c r="AA22" s="215">
        <v>-2.6661130000000002</v>
      </c>
      <c r="AB22" s="215">
        <v>-3.1582129999999999</v>
      </c>
      <c r="AC22" s="215">
        <v>-3.1051660000000001</v>
      </c>
      <c r="AD22" s="215">
        <v>-3.0317319999999999</v>
      </c>
      <c r="AE22" s="215">
        <v>-2.891391</v>
      </c>
      <c r="AF22" s="215">
        <v>-3.15083</v>
      </c>
      <c r="AG22" s="215">
        <v>-3.2961459999999998</v>
      </c>
      <c r="AH22" s="215">
        <v>-2.6586530000000002</v>
      </c>
      <c r="AI22" s="215">
        <v>-2.3966479999999999</v>
      </c>
      <c r="AJ22" s="215">
        <v>-3.3061919999999998</v>
      </c>
      <c r="AK22" s="215">
        <v>-3.3980260000000002</v>
      </c>
      <c r="AL22" s="215">
        <v>-3.4608669999999999</v>
      </c>
      <c r="AM22" s="215">
        <v>-3.011517</v>
      </c>
      <c r="AN22" s="215">
        <v>-3.15124</v>
      </c>
      <c r="AO22" s="215">
        <v>-3.2283539999999999</v>
      </c>
      <c r="AP22" s="215">
        <v>-3.8546320000000001</v>
      </c>
      <c r="AQ22" s="215">
        <v>-3.1074830000000002</v>
      </c>
      <c r="AR22" s="215">
        <v>-3.374676</v>
      </c>
      <c r="AS22" s="215">
        <v>-3.4358029999999999</v>
      </c>
      <c r="AT22" s="215">
        <v>-2.8620809999999999</v>
      </c>
      <c r="AU22" s="215">
        <v>-3.199719</v>
      </c>
      <c r="AV22" s="215">
        <v>-3.5875140000000001</v>
      </c>
      <c r="AW22" s="215">
        <v>-4.3360149999999997</v>
      </c>
      <c r="AX22" s="215">
        <v>-3.8153570000000001</v>
      </c>
      <c r="AY22" s="215">
        <v>-3.3561230000000002</v>
      </c>
      <c r="AZ22" s="215">
        <v>-3.4859640000000001</v>
      </c>
      <c r="BA22" s="215">
        <v>-3.234019</v>
      </c>
      <c r="BB22" s="215">
        <v>-3.1648320000000001</v>
      </c>
      <c r="BC22" s="215">
        <v>-2.6750919999999998</v>
      </c>
      <c r="BD22" s="215">
        <v>-3.5601027647999999</v>
      </c>
      <c r="BE22" s="215">
        <v>-3.2770953363999999</v>
      </c>
      <c r="BF22" s="215">
        <v>-3.5900343034</v>
      </c>
      <c r="BG22" s="323">
        <v>-4.1127539999999998</v>
      </c>
      <c r="BH22" s="323">
        <v>-4.0478059999999996</v>
      </c>
      <c r="BI22" s="323">
        <v>-4.192971</v>
      </c>
      <c r="BJ22" s="323">
        <v>-4.8057249999999998</v>
      </c>
      <c r="BK22" s="323">
        <v>-4.5765940000000001</v>
      </c>
      <c r="BL22" s="323">
        <v>-4.8069649999999999</v>
      </c>
      <c r="BM22" s="323">
        <v>-4.968375</v>
      </c>
      <c r="BN22" s="323">
        <v>-5.0490149999999998</v>
      </c>
      <c r="BO22" s="323">
        <v>-4.999701</v>
      </c>
      <c r="BP22" s="323">
        <v>-4.5186739999999999</v>
      </c>
      <c r="BQ22" s="323">
        <v>-4.5432259999999998</v>
      </c>
      <c r="BR22" s="323">
        <v>-4.5480859999999996</v>
      </c>
      <c r="BS22" s="323">
        <v>-4.9391280000000002</v>
      </c>
      <c r="BT22" s="323">
        <v>-5.08521</v>
      </c>
      <c r="BU22" s="323">
        <v>-5.0181060000000004</v>
      </c>
      <c r="BV22" s="323">
        <v>-5.3773220000000004</v>
      </c>
    </row>
    <row r="23" spans="1:74" ht="11.1" customHeight="1" x14ac:dyDescent="0.2">
      <c r="A23" s="616" t="s">
        <v>1008</v>
      </c>
      <c r="B23" s="66" t="s">
        <v>1009</v>
      </c>
      <c r="C23" s="215">
        <v>-0.61219699999999999</v>
      </c>
      <c r="D23" s="215">
        <v>-0.82397100000000001</v>
      </c>
      <c r="E23" s="215">
        <v>-0.58380100000000001</v>
      </c>
      <c r="F23" s="215">
        <v>-0.75280499999999995</v>
      </c>
      <c r="G23" s="215">
        <v>-0.83058399999999999</v>
      </c>
      <c r="H23" s="215">
        <v>-0.79997399999999996</v>
      </c>
      <c r="I23" s="215">
        <v>-0.87443099999999996</v>
      </c>
      <c r="J23" s="215">
        <v>-0.85055400000000003</v>
      </c>
      <c r="K23" s="215">
        <v>-1.021488</v>
      </c>
      <c r="L23" s="215">
        <v>-0.79430599999999996</v>
      </c>
      <c r="M23" s="215">
        <v>-0.90520599999999996</v>
      </c>
      <c r="N23" s="215">
        <v>-0.88553599999999999</v>
      </c>
      <c r="O23" s="215">
        <v>-1.026219</v>
      </c>
      <c r="P23" s="215">
        <v>-0.99529400000000001</v>
      </c>
      <c r="Q23" s="215">
        <v>-0.92516100000000001</v>
      </c>
      <c r="R23" s="215">
        <v>-1.0083169999999999</v>
      </c>
      <c r="S23" s="215">
        <v>-1.195206</v>
      </c>
      <c r="T23" s="215">
        <v>-0.99624500000000005</v>
      </c>
      <c r="U23" s="215">
        <v>-0.99929000000000001</v>
      </c>
      <c r="V23" s="215">
        <v>-0.89968800000000004</v>
      </c>
      <c r="W23" s="215">
        <v>-0.95105499999999998</v>
      </c>
      <c r="X23" s="215">
        <v>-1.064406</v>
      </c>
      <c r="Y23" s="215">
        <v>-1.047785</v>
      </c>
      <c r="Z23" s="215">
        <v>-1.2576830000000001</v>
      </c>
      <c r="AA23" s="215">
        <v>-1.168777</v>
      </c>
      <c r="AB23" s="215">
        <v>-1.184483</v>
      </c>
      <c r="AC23" s="215">
        <v>-1.288097</v>
      </c>
      <c r="AD23" s="215">
        <v>-1.323428</v>
      </c>
      <c r="AE23" s="215">
        <v>-1.178768</v>
      </c>
      <c r="AF23" s="215">
        <v>-1.0935589999999999</v>
      </c>
      <c r="AG23" s="215">
        <v>-1.129707</v>
      </c>
      <c r="AH23" s="215">
        <v>-1.070881</v>
      </c>
      <c r="AI23" s="215">
        <v>-1.272138</v>
      </c>
      <c r="AJ23" s="215">
        <v>-1.2455959999999999</v>
      </c>
      <c r="AK23" s="215">
        <v>-1.2720830000000001</v>
      </c>
      <c r="AL23" s="215">
        <v>-1.275153</v>
      </c>
      <c r="AM23" s="215">
        <v>-1.220909</v>
      </c>
      <c r="AN23" s="215">
        <v>-1.1987639999999999</v>
      </c>
      <c r="AO23" s="215">
        <v>-1.234864</v>
      </c>
      <c r="AP23" s="215">
        <v>-1.5103869999999999</v>
      </c>
      <c r="AQ23" s="215">
        <v>-1.591639</v>
      </c>
      <c r="AR23" s="215">
        <v>-1.492788</v>
      </c>
      <c r="AS23" s="215">
        <v>-1.520797</v>
      </c>
      <c r="AT23" s="215">
        <v>-1.481935</v>
      </c>
      <c r="AU23" s="215">
        <v>-1.468002</v>
      </c>
      <c r="AV23" s="215">
        <v>-1.3942969999999999</v>
      </c>
      <c r="AW23" s="215">
        <v>-1.4316040000000001</v>
      </c>
      <c r="AX23" s="215">
        <v>-1.3293489999999999</v>
      </c>
      <c r="AY23" s="215">
        <v>-1.2819769999999999</v>
      </c>
      <c r="AZ23" s="215">
        <v>-1.3182510000000001</v>
      </c>
      <c r="BA23" s="215">
        <v>-1.375378</v>
      </c>
      <c r="BB23" s="215">
        <v>-1.6498630000000001</v>
      </c>
      <c r="BC23" s="215">
        <v>-1.6028770000000001</v>
      </c>
      <c r="BD23" s="215">
        <v>-1.7033892666999999</v>
      </c>
      <c r="BE23" s="215">
        <v>-1.8423442290000001</v>
      </c>
      <c r="BF23" s="215">
        <v>-1.6176238935</v>
      </c>
      <c r="BG23" s="323">
        <v>-1.8171729999999999</v>
      </c>
      <c r="BH23" s="323">
        <v>-1.962872</v>
      </c>
      <c r="BI23" s="323">
        <v>-1.9541409999999999</v>
      </c>
      <c r="BJ23" s="323">
        <v>-2.0140669999999998</v>
      </c>
      <c r="BK23" s="323">
        <v>-2.083923</v>
      </c>
      <c r="BL23" s="323">
        <v>-2.0253100000000002</v>
      </c>
      <c r="BM23" s="323">
        <v>-1.988119</v>
      </c>
      <c r="BN23" s="323">
        <v>-2.0092089999999998</v>
      </c>
      <c r="BO23" s="323">
        <v>-2.082408</v>
      </c>
      <c r="BP23" s="323">
        <v>-2.019568</v>
      </c>
      <c r="BQ23" s="323">
        <v>-2.06989</v>
      </c>
      <c r="BR23" s="323">
        <v>-2.0390760000000001</v>
      </c>
      <c r="BS23" s="323">
        <v>-2.0982759999999998</v>
      </c>
      <c r="BT23" s="323">
        <v>-2.09884</v>
      </c>
      <c r="BU23" s="323">
        <v>-2.1612559999999998</v>
      </c>
      <c r="BV23" s="323">
        <v>-2.2389760000000001</v>
      </c>
    </row>
    <row r="24" spans="1:74" ht="11.1" customHeight="1" x14ac:dyDescent="0.2">
      <c r="A24" s="61" t="s">
        <v>183</v>
      </c>
      <c r="B24" s="175" t="s">
        <v>184</v>
      </c>
      <c r="C24" s="215">
        <v>0.35356500000000002</v>
      </c>
      <c r="D24" s="215">
        <v>0.29100999999999999</v>
      </c>
      <c r="E24" s="215">
        <v>0.24776000000000001</v>
      </c>
      <c r="F24" s="215">
        <v>0.30552099999999999</v>
      </c>
      <c r="G24" s="215">
        <v>0.32592599999999999</v>
      </c>
      <c r="H24" s="215">
        <v>0.275731</v>
      </c>
      <c r="I24" s="215">
        <v>0.49734299999999998</v>
      </c>
      <c r="J24" s="215">
        <v>0.30169699999999999</v>
      </c>
      <c r="K24" s="215">
        <v>0.40487499999999998</v>
      </c>
      <c r="L24" s="215">
        <v>0.19303799999999999</v>
      </c>
      <c r="M24" s="215">
        <v>0.25280000000000002</v>
      </c>
      <c r="N24" s="215">
        <v>8.7049000000000001E-2</v>
      </c>
      <c r="O24" s="215">
        <v>0.32184699999999999</v>
      </c>
      <c r="P24" s="215">
        <v>0.411609</v>
      </c>
      <c r="Q24" s="215">
        <v>0.325822</v>
      </c>
      <c r="R24" s="215">
        <v>0.43748799999999999</v>
      </c>
      <c r="S24" s="215">
        <v>0.40595599999999998</v>
      </c>
      <c r="T24" s="215">
        <v>0.52581800000000001</v>
      </c>
      <c r="U24" s="215">
        <v>0.50162399999999996</v>
      </c>
      <c r="V24" s="215">
        <v>0.43985099999999999</v>
      </c>
      <c r="W24" s="215">
        <v>0.32591300000000001</v>
      </c>
      <c r="X24" s="215">
        <v>0.43620399999999998</v>
      </c>
      <c r="Y24" s="215">
        <v>0.33325900000000003</v>
      </c>
      <c r="Z24" s="215">
        <v>0.33307300000000001</v>
      </c>
      <c r="AA24" s="215">
        <v>0.45453900000000003</v>
      </c>
      <c r="AB24" s="215">
        <v>0.343779</v>
      </c>
      <c r="AC24" s="215">
        <v>0.43352600000000002</v>
      </c>
      <c r="AD24" s="215">
        <v>0.32072800000000001</v>
      </c>
      <c r="AE24" s="215">
        <v>0.31476700000000002</v>
      </c>
      <c r="AF24" s="215">
        <v>0.44519900000000001</v>
      </c>
      <c r="AG24" s="215">
        <v>0.380579</v>
      </c>
      <c r="AH24" s="215">
        <v>0.386071</v>
      </c>
      <c r="AI24" s="215">
        <v>0.46413900000000002</v>
      </c>
      <c r="AJ24" s="215">
        <v>0.50045700000000004</v>
      </c>
      <c r="AK24" s="215">
        <v>0.41354800000000003</v>
      </c>
      <c r="AL24" s="215">
        <v>0.42022799999999999</v>
      </c>
      <c r="AM24" s="215">
        <v>0.41366999999999998</v>
      </c>
      <c r="AN24" s="215">
        <v>0.40040799999999999</v>
      </c>
      <c r="AO24" s="215">
        <v>0.34285599999999999</v>
      </c>
      <c r="AP24" s="215">
        <v>0.23969799999999999</v>
      </c>
      <c r="AQ24" s="215">
        <v>0.41666999999999998</v>
      </c>
      <c r="AR24" s="215">
        <v>0.30779699999999999</v>
      </c>
      <c r="AS24" s="215">
        <v>0.27275899999999997</v>
      </c>
      <c r="AT24" s="215">
        <v>0.43890499999999999</v>
      </c>
      <c r="AU24" s="215">
        <v>0.330098</v>
      </c>
      <c r="AV24" s="215">
        <v>0.36214099999999999</v>
      </c>
      <c r="AW24" s="215">
        <v>0.20368900000000001</v>
      </c>
      <c r="AX24" s="215">
        <v>0.27096799999999999</v>
      </c>
      <c r="AY24" s="215">
        <v>0.24026700000000001</v>
      </c>
      <c r="AZ24" s="215">
        <v>0.10732700000000001</v>
      </c>
      <c r="BA24" s="215">
        <v>0.28103899999999998</v>
      </c>
      <c r="BB24" s="215">
        <v>0.51859</v>
      </c>
      <c r="BC24" s="215">
        <v>0.48883199999999999</v>
      </c>
      <c r="BD24" s="215">
        <v>0.3485046</v>
      </c>
      <c r="BE24" s="215">
        <v>0.22669520000000001</v>
      </c>
      <c r="BF24" s="215">
        <v>0.37223879999999998</v>
      </c>
      <c r="BG24" s="323">
        <v>0.26063589999999998</v>
      </c>
      <c r="BH24" s="323">
        <v>0.33551829999999999</v>
      </c>
      <c r="BI24" s="323">
        <v>0.28758529999999999</v>
      </c>
      <c r="BJ24" s="323">
        <v>0.26591160000000003</v>
      </c>
      <c r="BK24" s="323">
        <v>0.4648852</v>
      </c>
      <c r="BL24" s="323">
        <v>0.44880340000000002</v>
      </c>
      <c r="BM24" s="323">
        <v>0.55665419999999999</v>
      </c>
      <c r="BN24" s="323">
        <v>0.59054039999999997</v>
      </c>
      <c r="BO24" s="323">
        <v>0.55535109999999999</v>
      </c>
      <c r="BP24" s="323">
        <v>0.68754119999999996</v>
      </c>
      <c r="BQ24" s="323">
        <v>0.57184599999999997</v>
      </c>
      <c r="BR24" s="323">
        <v>0.63660680000000003</v>
      </c>
      <c r="BS24" s="323">
        <v>0.65033370000000001</v>
      </c>
      <c r="BT24" s="323">
        <v>0.63840280000000005</v>
      </c>
      <c r="BU24" s="323">
        <v>0.47855009999999998</v>
      </c>
      <c r="BV24" s="323">
        <v>0.42289149999999998</v>
      </c>
    </row>
    <row r="25" spans="1:74" ht="11.1" customHeight="1" x14ac:dyDescent="0.2">
      <c r="A25" s="61" t="s">
        <v>188</v>
      </c>
      <c r="B25" s="175" t="s">
        <v>187</v>
      </c>
      <c r="C25" s="215">
        <v>-7.8240000000000004E-2</v>
      </c>
      <c r="D25" s="215">
        <v>-5.3551000000000001E-2</v>
      </c>
      <c r="E25" s="215">
        <v>-7.3511999999999994E-2</v>
      </c>
      <c r="F25" s="215">
        <v>-8.8648000000000005E-2</v>
      </c>
      <c r="G25" s="215">
        <v>-0.10097100000000001</v>
      </c>
      <c r="H25" s="215">
        <v>-8.8069999999999996E-2</v>
      </c>
      <c r="I25" s="215">
        <v>-6.9126000000000007E-2</v>
      </c>
      <c r="J25" s="215">
        <v>-5.833E-2</v>
      </c>
      <c r="K25" s="215">
        <v>-5.0602000000000001E-2</v>
      </c>
      <c r="L25" s="215">
        <v>-7.6141E-2</v>
      </c>
      <c r="M25" s="215">
        <v>-6.2922000000000006E-2</v>
      </c>
      <c r="N25" s="215">
        <v>-6.2950999999999993E-2</v>
      </c>
      <c r="O25" s="215">
        <v>-0.130467</v>
      </c>
      <c r="P25" s="215">
        <v>-8.7918999999999997E-2</v>
      </c>
      <c r="Q25" s="215">
        <v>-0.117117</v>
      </c>
      <c r="R25" s="215">
        <v>-0.131602</v>
      </c>
      <c r="S25" s="215">
        <v>-9.6419000000000005E-2</v>
      </c>
      <c r="T25" s="215">
        <v>-2.87E-2</v>
      </c>
      <c r="U25" s="215">
        <v>-5.3108000000000002E-2</v>
      </c>
      <c r="V25" s="215">
        <v>-4.8554E-2</v>
      </c>
      <c r="W25" s="215">
        <v>-6.8872000000000003E-2</v>
      </c>
      <c r="X25" s="215">
        <v>-7.8728000000000006E-2</v>
      </c>
      <c r="Y25" s="215">
        <v>-6.6822000000000006E-2</v>
      </c>
      <c r="Z25" s="215">
        <v>-2.801E-2</v>
      </c>
      <c r="AA25" s="215">
        <v>-0.12642500000000001</v>
      </c>
      <c r="AB25" s="215">
        <v>-0.16319800000000001</v>
      </c>
      <c r="AC25" s="215">
        <v>-0.114521</v>
      </c>
      <c r="AD25" s="215">
        <v>-8.4325999999999998E-2</v>
      </c>
      <c r="AE25" s="215">
        <v>-0.10607999999999999</v>
      </c>
      <c r="AF25" s="215">
        <v>-6.7161999999999999E-2</v>
      </c>
      <c r="AG25" s="215">
        <v>-7.9785999999999996E-2</v>
      </c>
      <c r="AH25" s="215">
        <v>-8.3822999999999995E-2</v>
      </c>
      <c r="AI25" s="215">
        <v>-0.11255900000000001</v>
      </c>
      <c r="AJ25" s="215">
        <v>-0.120045</v>
      </c>
      <c r="AK25" s="215">
        <v>-0.11514199999999999</v>
      </c>
      <c r="AL25" s="215">
        <v>-0.17613999999999999</v>
      </c>
      <c r="AM25" s="215">
        <v>-0.12235</v>
      </c>
      <c r="AN25" s="215">
        <v>-0.21291499999999999</v>
      </c>
      <c r="AO25" s="215">
        <v>-0.199903</v>
      </c>
      <c r="AP25" s="215">
        <v>-0.17385</v>
      </c>
      <c r="AQ25" s="215">
        <v>-0.11836099999999999</v>
      </c>
      <c r="AR25" s="215">
        <v>-0.16700899999999999</v>
      </c>
      <c r="AS25" s="215">
        <v>-0.137905</v>
      </c>
      <c r="AT25" s="215">
        <v>-0.13211300000000001</v>
      </c>
      <c r="AU25" s="215">
        <v>-0.12159300000000001</v>
      </c>
      <c r="AV25" s="215">
        <v>-0.150363</v>
      </c>
      <c r="AW25" s="215">
        <v>-0.14408399999999999</v>
      </c>
      <c r="AX25" s="215">
        <v>-0.15371599999999999</v>
      </c>
      <c r="AY25" s="215">
        <v>-0.130296</v>
      </c>
      <c r="AZ25" s="215">
        <v>-0.126002</v>
      </c>
      <c r="BA25" s="215">
        <v>-0.14224400000000001</v>
      </c>
      <c r="BB25" s="215">
        <v>-0.13991200000000001</v>
      </c>
      <c r="BC25" s="215">
        <v>-0.12411700000000001</v>
      </c>
      <c r="BD25" s="215">
        <v>-0.11411069333</v>
      </c>
      <c r="BE25" s="215">
        <v>-0.12144313226</v>
      </c>
      <c r="BF25" s="215">
        <v>-0.11261968387</v>
      </c>
      <c r="BG25" s="323">
        <v>-0.1145303</v>
      </c>
      <c r="BH25" s="323">
        <v>-0.11379590000000001</v>
      </c>
      <c r="BI25" s="323">
        <v>-9.8963499999999996E-2</v>
      </c>
      <c r="BJ25" s="323">
        <v>-9.2800300000000002E-2</v>
      </c>
      <c r="BK25" s="323">
        <v>-0.1290268</v>
      </c>
      <c r="BL25" s="323">
        <v>-0.13164149999999999</v>
      </c>
      <c r="BM25" s="323">
        <v>-0.13240560000000001</v>
      </c>
      <c r="BN25" s="323">
        <v>-0.1286254</v>
      </c>
      <c r="BO25" s="323">
        <v>-0.1149405</v>
      </c>
      <c r="BP25" s="323">
        <v>-0.11231720000000001</v>
      </c>
      <c r="BQ25" s="323">
        <v>-0.11945649999999999</v>
      </c>
      <c r="BR25" s="323">
        <v>-0.1141243</v>
      </c>
      <c r="BS25" s="323">
        <v>-0.12510250000000001</v>
      </c>
      <c r="BT25" s="323">
        <v>-0.1225791</v>
      </c>
      <c r="BU25" s="323">
        <v>-0.12661520000000001</v>
      </c>
      <c r="BV25" s="323">
        <v>-0.1192592</v>
      </c>
    </row>
    <row r="26" spans="1:74" ht="11.1" customHeight="1" x14ac:dyDescent="0.2">
      <c r="A26" s="61" t="s">
        <v>179</v>
      </c>
      <c r="B26" s="175" t="s">
        <v>698</v>
      </c>
      <c r="C26" s="215">
        <v>0.37957200000000002</v>
      </c>
      <c r="D26" s="215">
        <v>0.42128500000000002</v>
      </c>
      <c r="E26" s="215">
        <v>0.43270799999999998</v>
      </c>
      <c r="F26" s="215">
        <v>0.45662000000000003</v>
      </c>
      <c r="G26" s="215">
        <v>0.50479499999999999</v>
      </c>
      <c r="H26" s="215">
        <v>0.61677300000000002</v>
      </c>
      <c r="I26" s="215">
        <v>0.58887500000000004</v>
      </c>
      <c r="J26" s="215">
        <v>0.66097499999999998</v>
      </c>
      <c r="K26" s="215">
        <v>0.547906</v>
      </c>
      <c r="L26" s="215">
        <v>0.392349</v>
      </c>
      <c r="M26" s="215">
        <v>0.200679</v>
      </c>
      <c r="N26" s="215">
        <v>0.28179599999999999</v>
      </c>
      <c r="O26" s="215">
        <v>0.33569199999999999</v>
      </c>
      <c r="P26" s="215">
        <v>0.34243000000000001</v>
      </c>
      <c r="Q26" s="215">
        <v>0.34323599999999999</v>
      </c>
      <c r="R26" s="215">
        <v>0.57131100000000001</v>
      </c>
      <c r="S26" s="215">
        <v>0.65013799999999999</v>
      </c>
      <c r="T26" s="215">
        <v>0.68996400000000002</v>
      </c>
      <c r="U26" s="215">
        <v>0.60665800000000003</v>
      </c>
      <c r="V26" s="215">
        <v>0.53606600000000004</v>
      </c>
      <c r="W26" s="215">
        <v>0.60439799999999999</v>
      </c>
      <c r="X26" s="215">
        <v>0.53859500000000005</v>
      </c>
      <c r="Y26" s="215">
        <v>0.58948999999999996</v>
      </c>
      <c r="Z26" s="215">
        <v>0.43861800000000001</v>
      </c>
      <c r="AA26" s="215">
        <v>0.50365899999999997</v>
      </c>
      <c r="AB26" s="215">
        <v>0.42750700000000003</v>
      </c>
      <c r="AC26" s="215">
        <v>0.36482199999999998</v>
      </c>
      <c r="AD26" s="215">
        <v>0.70697500000000002</v>
      </c>
      <c r="AE26" s="215">
        <v>0.65046099999999996</v>
      </c>
      <c r="AF26" s="215">
        <v>0.67406200000000005</v>
      </c>
      <c r="AG26" s="215">
        <v>0.58368600000000004</v>
      </c>
      <c r="AH26" s="215">
        <v>0.64555399999999996</v>
      </c>
      <c r="AI26" s="215">
        <v>0.68994599999999995</v>
      </c>
      <c r="AJ26" s="215">
        <v>0.38626100000000002</v>
      </c>
      <c r="AK26" s="215">
        <v>0.37608399999999997</v>
      </c>
      <c r="AL26" s="215">
        <v>0.32482699999999998</v>
      </c>
      <c r="AM26" s="215">
        <v>0.42569299999999999</v>
      </c>
      <c r="AN26" s="215">
        <v>0.44105899999999998</v>
      </c>
      <c r="AO26" s="215">
        <v>0.63367099999999998</v>
      </c>
      <c r="AP26" s="215">
        <v>0.72672800000000004</v>
      </c>
      <c r="AQ26" s="215">
        <v>0.82694400000000001</v>
      </c>
      <c r="AR26" s="215">
        <v>0.77129899999999996</v>
      </c>
      <c r="AS26" s="215">
        <v>0.73955300000000002</v>
      </c>
      <c r="AT26" s="215">
        <v>0.75279700000000005</v>
      </c>
      <c r="AU26" s="215">
        <v>0.491975</v>
      </c>
      <c r="AV26" s="215">
        <v>0.435645</v>
      </c>
      <c r="AW26" s="215">
        <v>0.21829799999999999</v>
      </c>
      <c r="AX26" s="215">
        <v>0.44747300000000001</v>
      </c>
      <c r="AY26" s="215">
        <v>0.41747600000000001</v>
      </c>
      <c r="AZ26" s="215">
        <v>0.38590999999999998</v>
      </c>
      <c r="BA26" s="215">
        <v>0.48093900000000001</v>
      </c>
      <c r="BB26" s="215">
        <v>0.77835299999999996</v>
      </c>
      <c r="BC26" s="215">
        <v>0.96216699999999999</v>
      </c>
      <c r="BD26" s="215">
        <v>0.81320099524</v>
      </c>
      <c r="BE26" s="215">
        <v>0.90319537742</v>
      </c>
      <c r="BF26" s="215">
        <v>0.66361595295999998</v>
      </c>
      <c r="BG26" s="323">
        <v>0.26398660000000002</v>
      </c>
      <c r="BH26" s="323">
        <v>0.35194730000000002</v>
      </c>
      <c r="BI26" s="323">
        <v>0.44208829999999999</v>
      </c>
      <c r="BJ26" s="323">
        <v>0.4447681</v>
      </c>
      <c r="BK26" s="323">
        <v>0.46850239999999999</v>
      </c>
      <c r="BL26" s="323">
        <v>0.40239039999999998</v>
      </c>
      <c r="BM26" s="323">
        <v>0.42290949999999999</v>
      </c>
      <c r="BN26" s="323">
        <v>0.54089589999999999</v>
      </c>
      <c r="BO26" s="323">
        <v>0.68616560000000004</v>
      </c>
      <c r="BP26" s="323">
        <v>0.73628530000000003</v>
      </c>
      <c r="BQ26" s="323">
        <v>0.57102419999999998</v>
      </c>
      <c r="BR26" s="323">
        <v>0.51231789999999999</v>
      </c>
      <c r="BS26" s="323">
        <v>0.4134369</v>
      </c>
      <c r="BT26" s="323">
        <v>0.38963599999999998</v>
      </c>
      <c r="BU26" s="323">
        <v>0.4773674</v>
      </c>
      <c r="BV26" s="323">
        <v>0.47354790000000002</v>
      </c>
    </row>
    <row r="27" spans="1:74" ht="11.1" customHeight="1" x14ac:dyDescent="0.2">
      <c r="A27" s="61" t="s">
        <v>178</v>
      </c>
      <c r="B27" s="175" t="s">
        <v>416</v>
      </c>
      <c r="C27" s="215">
        <v>-0.47760599999999998</v>
      </c>
      <c r="D27" s="215">
        <v>-0.49651200000000001</v>
      </c>
      <c r="E27" s="215">
        <v>-0.34403600000000001</v>
      </c>
      <c r="F27" s="215">
        <v>-0.28970600000000002</v>
      </c>
      <c r="G27" s="215">
        <v>-0.34297499999999997</v>
      </c>
      <c r="H27" s="215">
        <v>-0.29919499999999999</v>
      </c>
      <c r="I27" s="215">
        <v>-0.47980600000000001</v>
      </c>
      <c r="J27" s="215">
        <v>-0.416072</v>
      </c>
      <c r="K27" s="215">
        <v>-0.29355999999999999</v>
      </c>
      <c r="L27" s="215">
        <v>-0.37540800000000002</v>
      </c>
      <c r="M27" s="215">
        <v>-0.54247900000000004</v>
      </c>
      <c r="N27" s="215">
        <v>-0.49987599999999999</v>
      </c>
      <c r="O27" s="215">
        <v>-0.52551499999999995</v>
      </c>
      <c r="P27" s="215">
        <v>-0.63054399999999999</v>
      </c>
      <c r="Q27" s="215">
        <v>-0.54852000000000001</v>
      </c>
      <c r="R27" s="215">
        <v>-0.448181</v>
      </c>
      <c r="S27" s="215">
        <v>-0.53729899999999997</v>
      </c>
      <c r="T27" s="215">
        <v>-0.49161500000000002</v>
      </c>
      <c r="U27" s="215">
        <v>-0.44551299999999999</v>
      </c>
      <c r="V27" s="215">
        <v>-0.44642700000000002</v>
      </c>
      <c r="W27" s="215">
        <v>-0.49808200000000002</v>
      </c>
      <c r="X27" s="215">
        <v>-0.647841</v>
      </c>
      <c r="Y27" s="215">
        <v>-0.78998400000000002</v>
      </c>
      <c r="Z27" s="215">
        <v>-0.90682200000000002</v>
      </c>
      <c r="AA27" s="215">
        <v>-0.78454500000000005</v>
      </c>
      <c r="AB27" s="215">
        <v>-0.68166700000000002</v>
      </c>
      <c r="AC27" s="215">
        <v>-0.57893799999999995</v>
      </c>
      <c r="AD27" s="215">
        <v>-0.61463699999999999</v>
      </c>
      <c r="AE27" s="215">
        <v>-0.58507500000000001</v>
      </c>
      <c r="AF27" s="215">
        <v>-0.68389100000000003</v>
      </c>
      <c r="AG27" s="215">
        <v>-0.68879000000000001</v>
      </c>
      <c r="AH27" s="215">
        <v>-0.58121</v>
      </c>
      <c r="AI27" s="215">
        <v>-0.62994099999999997</v>
      </c>
      <c r="AJ27" s="215">
        <v>-0.70150599999999996</v>
      </c>
      <c r="AK27" s="215">
        <v>-1.0797380000000001</v>
      </c>
      <c r="AL27" s="215">
        <v>-0.99498399999999998</v>
      </c>
      <c r="AM27" s="215">
        <v>-1.047647</v>
      </c>
      <c r="AN27" s="215">
        <v>-0.861792</v>
      </c>
      <c r="AO27" s="215">
        <v>-0.91256300000000001</v>
      </c>
      <c r="AP27" s="215">
        <v>-0.85370900000000005</v>
      </c>
      <c r="AQ27" s="215">
        <v>-0.62307000000000001</v>
      </c>
      <c r="AR27" s="215">
        <v>-0.64431000000000005</v>
      </c>
      <c r="AS27" s="215">
        <v>-0.78919300000000003</v>
      </c>
      <c r="AT27" s="215">
        <v>-0.61710799999999999</v>
      </c>
      <c r="AU27" s="215">
        <v>-0.76308799999999999</v>
      </c>
      <c r="AV27" s="215">
        <v>-0.99506399999999995</v>
      </c>
      <c r="AW27" s="215">
        <v>-1.055607</v>
      </c>
      <c r="AX27" s="215">
        <v>-0.95847599999999999</v>
      </c>
      <c r="AY27" s="215">
        <v>-0.82012099999999999</v>
      </c>
      <c r="AZ27" s="215">
        <v>-0.89666800000000002</v>
      </c>
      <c r="BA27" s="215">
        <v>-0.75690999999999997</v>
      </c>
      <c r="BB27" s="215">
        <v>-0.60051699999999997</v>
      </c>
      <c r="BC27" s="215">
        <v>-0.62474399999999997</v>
      </c>
      <c r="BD27" s="215">
        <v>-0.61811904762000003</v>
      </c>
      <c r="BE27" s="215">
        <v>-0.65653456220999995</v>
      </c>
      <c r="BF27" s="215">
        <v>-0.70296994079999997</v>
      </c>
      <c r="BG27" s="323">
        <v>-0.63328070000000003</v>
      </c>
      <c r="BH27" s="323">
        <v>-0.76847779999999999</v>
      </c>
      <c r="BI27" s="323">
        <v>-0.910748</v>
      </c>
      <c r="BJ27" s="323">
        <v>-0.9786937</v>
      </c>
      <c r="BK27" s="323">
        <v>-1.119955</v>
      </c>
      <c r="BL27" s="323">
        <v>-1.2046129999999999</v>
      </c>
      <c r="BM27" s="323">
        <v>-1.0600449999999999</v>
      </c>
      <c r="BN27" s="323">
        <v>-1.1102030000000001</v>
      </c>
      <c r="BO27" s="323">
        <v>-1.0459480000000001</v>
      </c>
      <c r="BP27" s="323">
        <v>-0.88111689999999998</v>
      </c>
      <c r="BQ27" s="323">
        <v>-0.78983689999999995</v>
      </c>
      <c r="BR27" s="323">
        <v>-0.79790510000000003</v>
      </c>
      <c r="BS27" s="323">
        <v>-0.94698870000000002</v>
      </c>
      <c r="BT27" s="323">
        <v>-1.1748590000000001</v>
      </c>
      <c r="BU27" s="323">
        <v>-1.161678</v>
      </c>
      <c r="BV27" s="323">
        <v>-1.226402</v>
      </c>
    </row>
    <row r="28" spans="1:74" ht="11.1" customHeight="1" x14ac:dyDescent="0.2">
      <c r="A28" s="61" t="s">
        <v>180</v>
      </c>
      <c r="B28" s="175" t="s">
        <v>176</v>
      </c>
      <c r="C28" s="215">
        <v>-0.108612</v>
      </c>
      <c r="D28" s="215">
        <v>-6.5749000000000002E-2</v>
      </c>
      <c r="E28" s="215">
        <v>8.0289999999999997E-3</v>
      </c>
      <c r="F28" s="215">
        <v>-5.9204E-2</v>
      </c>
      <c r="G28" s="215">
        <v>4.0758999999999997E-2</v>
      </c>
      <c r="H28" s="215">
        <v>5.7241E-2</v>
      </c>
      <c r="I28" s="215">
        <v>-2.1623E-2</v>
      </c>
      <c r="J28" s="215">
        <v>-2.1264999999999999E-2</v>
      </c>
      <c r="K28" s="215">
        <v>-9.6543000000000004E-2</v>
      </c>
      <c r="L28" s="215">
        <v>-3.5748000000000002E-2</v>
      </c>
      <c r="M28" s="215">
        <v>-8.9421E-2</v>
      </c>
      <c r="N28" s="215">
        <v>-4.6306E-2</v>
      </c>
      <c r="O28" s="215">
        <v>-5.1137000000000002E-2</v>
      </c>
      <c r="P28" s="215">
        <v>-5.4170999999999997E-2</v>
      </c>
      <c r="Q28" s="215">
        <v>2.8506E-2</v>
      </c>
      <c r="R28" s="215">
        <v>-4.2481999999999999E-2</v>
      </c>
      <c r="S28" s="215">
        <v>-2.6350000000000002E-3</v>
      </c>
      <c r="T28" s="215">
        <v>-7.2539999999999993E-2</v>
      </c>
      <c r="U28" s="215">
        <v>3.0338E-2</v>
      </c>
      <c r="V28" s="215">
        <v>-5.2925E-2</v>
      </c>
      <c r="W28" s="215">
        <v>-3.1961999999999997E-2</v>
      </c>
      <c r="X28" s="215">
        <v>1.7389999999999999E-2</v>
      </c>
      <c r="Y28" s="215">
        <v>-4.4389999999999999E-2</v>
      </c>
      <c r="Z28" s="215">
        <v>-7.1457000000000007E-2</v>
      </c>
      <c r="AA28" s="215">
        <v>-4.2206E-2</v>
      </c>
      <c r="AB28" s="215">
        <v>-3.0172000000000001E-2</v>
      </c>
      <c r="AC28" s="215">
        <v>-5.2194999999999998E-2</v>
      </c>
      <c r="AD28" s="215">
        <v>-1.9748000000000002E-2</v>
      </c>
      <c r="AE28" s="215">
        <v>-4.6396E-2</v>
      </c>
      <c r="AF28" s="215">
        <v>-0.116287</v>
      </c>
      <c r="AG28" s="215">
        <v>-8.0463999999999994E-2</v>
      </c>
      <c r="AH28" s="215">
        <v>-2.5118000000000001E-2</v>
      </c>
      <c r="AI28" s="215">
        <v>7.0274000000000003E-2</v>
      </c>
      <c r="AJ28" s="215">
        <v>8.2105999999999998E-2</v>
      </c>
      <c r="AK28" s="215">
        <v>-7.8069999999999997E-3</v>
      </c>
      <c r="AL28" s="215">
        <v>-2.3986E-2</v>
      </c>
      <c r="AM28" s="215">
        <v>-5.5833000000000001E-2</v>
      </c>
      <c r="AN28" s="215">
        <v>-8.2423999999999997E-2</v>
      </c>
      <c r="AO28" s="215">
        <v>-0.14896899999999999</v>
      </c>
      <c r="AP28" s="215">
        <v>-0.14619399999999999</v>
      </c>
      <c r="AQ28" s="215">
        <v>-8.5172999999999999E-2</v>
      </c>
      <c r="AR28" s="215">
        <v>-6.0528999999999999E-2</v>
      </c>
      <c r="AS28" s="215">
        <v>-0.116165</v>
      </c>
      <c r="AT28" s="215">
        <v>-7.1517999999999998E-2</v>
      </c>
      <c r="AU28" s="215">
        <v>1.4189E-2</v>
      </c>
      <c r="AV28" s="215">
        <v>-0.17918600000000001</v>
      </c>
      <c r="AW28" s="215">
        <v>-9.7083000000000003E-2</v>
      </c>
      <c r="AX28" s="215">
        <v>-0.115163</v>
      </c>
      <c r="AY28" s="215">
        <v>-0.154227</v>
      </c>
      <c r="AZ28" s="215">
        <v>-5.6890000000000003E-2</v>
      </c>
      <c r="BA28" s="215">
        <v>-3.4169999999999999E-2</v>
      </c>
      <c r="BB28" s="215">
        <v>2.4699999999999999E-4</v>
      </c>
      <c r="BC28" s="215">
        <v>2.5010000000000002E-3</v>
      </c>
      <c r="BD28" s="215">
        <v>-5.5538095237999997E-2</v>
      </c>
      <c r="BE28" s="215">
        <v>-4.1889400921999997E-3</v>
      </c>
      <c r="BF28" s="215">
        <v>-3.9696025895999999E-2</v>
      </c>
      <c r="BG28" s="323">
        <v>2.6378E-3</v>
      </c>
      <c r="BH28" s="323">
        <v>4.0117E-2</v>
      </c>
      <c r="BI28" s="323">
        <v>1.6504100000000001E-2</v>
      </c>
      <c r="BJ28" s="323">
        <v>-2.3775599999999999E-3</v>
      </c>
      <c r="BK28" s="323">
        <v>2.7025899999999999E-2</v>
      </c>
      <c r="BL28" s="323">
        <v>4.8999899999999999E-2</v>
      </c>
      <c r="BM28" s="323">
        <v>-1.05653E-2</v>
      </c>
      <c r="BN28" s="323">
        <v>-1.5310900000000001E-2</v>
      </c>
      <c r="BO28" s="323">
        <v>-3.2638500000000001E-2</v>
      </c>
      <c r="BP28" s="323">
        <v>-4.6686199999999997E-2</v>
      </c>
      <c r="BQ28" s="323">
        <v>-2.4875899999999999E-2</v>
      </c>
      <c r="BR28" s="323">
        <v>-5.8880399999999999E-2</v>
      </c>
      <c r="BS28" s="323">
        <v>-3.7044199999999999E-2</v>
      </c>
      <c r="BT28" s="323">
        <v>-2.3765399999999999E-2</v>
      </c>
      <c r="BU28" s="323">
        <v>-2.8080000000000001E-2</v>
      </c>
      <c r="BV28" s="323">
        <v>-2.84505E-2</v>
      </c>
    </row>
    <row r="29" spans="1:74" ht="11.1" customHeight="1" x14ac:dyDescent="0.2">
      <c r="A29" s="61" t="s">
        <v>181</v>
      </c>
      <c r="B29" s="175" t="s">
        <v>175</v>
      </c>
      <c r="C29" s="215">
        <v>-0.77209000000000005</v>
      </c>
      <c r="D29" s="215">
        <v>-0.55566800000000005</v>
      </c>
      <c r="E29" s="215">
        <v>-0.694187</v>
      </c>
      <c r="F29" s="215">
        <v>-0.97602999999999995</v>
      </c>
      <c r="G29" s="215">
        <v>-1.0889740000000001</v>
      </c>
      <c r="H29" s="215">
        <v>-1.077434</v>
      </c>
      <c r="I29" s="215">
        <v>-1.185584</v>
      </c>
      <c r="J29" s="215">
        <v>-0.926292</v>
      </c>
      <c r="K29" s="215">
        <v>-1.1738660000000001</v>
      </c>
      <c r="L29" s="215">
        <v>-1.0487610000000001</v>
      </c>
      <c r="M29" s="215">
        <v>-1.02772</v>
      </c>
      <c r="N29" s="215">
        <v>-1.144965</v>
      </c>
      <c r="O29" s="215">
        <v>-0.74717699999999998</v>
      </c>
      <c r="P29" s="215">
        <v>-0.66524499999999998</v>
      </c>
      <c r="Q29" s="215">
        <v>-1.0397449999999999</v>
      </c>
      <c r="R29" s="215">
        <v>-1.1060080000000001</v>
      </c>
      <c r="S29" s="215">
        <v>-1.111918</v>
      </c>
      <c r="T29" s="215">
        <v>-1.3547899999999999</v>
      </c>
      <c r="U29" s="215">
        <v>-1.2305379999999999</v>
      </c>
      <c r="V29" s="215">
        <v>-1.0478959999999999</v>
      </c>
      <c r="W29" s="215">
        <v>-1.0611919999999999</v>
      </c>
      <c r="X29" s="215">
        <v>-0.92969100000000005</v>
      </c>
      <c r="Y29" s="215">
        <v>-1.0200419999999999</v>
      </c>
      <c r="Z29" s="215">
        <v>-1.0633649999999999</v>
      </c>
      <c r="AA29" s="215">
        <v>-0.95159499999999997</v>
      </c>
      <c r="AB29" s="215">
        <v>-1.034756</v>
      </c>
      <c r="AC29" s="215">
        <v>-1.0811850000000001</v>
      </c>
      <c r="AD29" s="215">
        <v>-1.237428</v>
      </c>
      <c r="AE29" s="215">
        <v>-1.3854040000000001</v>
      </c>
      <c r="AF29" s="215">
        <v>-1.499298</v>
      </c>
      <c r="AG29" s="215">
        <v>-1.6361509999999999</v>
      </c>
      <c r="AH29" s="215">
        <v>-1.265304</v>
      </c>
      <c r="AI29" s="215">
        <v>-1.076292</v>
      </c>
      <c r="AJ29" s="215">
        <v>-1.2795190000000001</v>
      </c>
      <c r="AK29" s="215">
        <v>-1.1780729999999999</v>
      </c>
      <c r="AL29" s="215">
        <v>-1.1258079999999999</v>
      </c>
      <c r="AM29" s="215">
        <v>-0.82826100000000002</v>
      </c>
      <c r="AN29" s="215">
        <v>-0.76883199999999996</v>
      </c>
      <c r="AO29" s="215">
        <v>-0.993259</v>
      </c>
      <c r="AP29" s="215">
        <v>-1.365875</v>
      </c>
      <c r="AQ29" s="215">
        <v>-1.184661</v>
      </c>
      <c r="AR29" s="215">
        <v>-1.368052</v>
      </c>
      <c r="AS29" s="215">
        <v>-1.1639949999999999</v>
      </c>
      <c r="AT29" s="215">
        <v>-1.1194459999999999</v>
      </c>
      <c r="AU29" s="215">
        <v>-1.138293</v>
      </c>
      <c r="AV29" s="215">
        <v>-1.154676</v>
      </c>
      <c r="AW29" s="215">
        <v>-1.2238309999999999</v>
      </c>
      <c r="AX29" s="215">
        <v>-1.1869890000000001</v>
      </c>
      <c r="AY29" s="215">
        <v>-0.94104600000000005</v>
      </c>
      <c r="AZ29" s="215">
        <v>-0.77881699999999998</v>
      </c>
      <c r="BA29" s="215">
        <v>-1.0115430000000001</v>
      </c>
      <c r="BB29" s="215">
        <v>-1.286718</v>
      </c>
      <c r="BC29" s="215">
        <v>-1.1920139999999999</v>
      </c>
      <c r="BD29" s="215">
        <v>-1.4602595238</v>
      </c>
      <c r="BE29" s="215">
        <v>-1.2492142856999999</v>
      </c>
      <c r="BF29" s="215">
        <v>-1.5245784340999999</v>
      </c>
      <c r="BG29" s="323">
        <v>-1.3060039999999999</v>
      </c>
      <c r="BH29" s="323">
        <v>-1.1120289999999999</v>
      </c>
      <c r="BI29" s="323">
        <v>-1.2019949999999999</v>
      </c>
      <c r="BJ29" s="323">
        <v>-1.408112</v>
      </c>
      <c r="BK29" s="323">
        <v>-1.345151</v>
      </c>
      <c r="BL29" s="323">
        <v>-1.359623</v>
      </c>
      <c r="BM29" s="323">
        <v>-1.645389</v>
      </c>
      <c r="BN29" s="323">
        <v>-1.8308500000000001</v>
      </c>
      <c r="BO29" s="323">
        <v>-1.831097</v>
      </c>
      <c r="BP29" s="323">
        <v>-1.95964</v>
      </c>
      <c r="BQ29" s="323">
        <v>-1.807526</v>
      </c>
      <c r="BR29" s="323">
        <v>-1.783012</v>
      </c>
      <c r="BS29" s="323">
        <v>-1.809798</v>
      </c>
      <c r="BT29" s="323">
        <v>-1.6745490000000001</v>
      </c>
      <c r="BU29" s="323">
        <v>-1.5498289999999999</v>
      </c>
      <c r="BV29" s="323">
        <v>-1.4711970000000001</v>
      </c>
    </row>
    <row r="30" spans="1:74" ht="11.1" customHeight="1" x14ac:dyDescent="0.2">
      <c r="A30" s="61" t="s">
        <v>182</v>
      </c>
      <c r="B30" s="175" t="s">
        <v>177</v>
      </c>
      <c r="C30" s="215">
        <v>-5.9195999999999999E-2</v>
      </c>
      <c r="D30" s="215">
        <v>-0.12808</v>
      </c>
      <c r="E30" s="215">
        <v>-0.17167499999999999</v>
      </c>
      <c r="F30" s="215">
        <v>-0.26933099999999999</v>
      </c>
      <c r="G30" s="215">
        <v>-0.13130700000000001</v>
      </c>
      <c r="H30" s="215">
        <v>-0.19269</v>
      </c>
      <c r="I30" s="215">
        <v>-0.160384</v>
      </c>
      <c r="J30" s="215">
        <v>-0.144792</v>
      </c>
      <c r="K30" s="215">
        <v>-5.8845000000000001E-2</v>
      </c>
      <c r="L30" s="215">
        <v>-0.12992000000000001</v>
      </c>
      <c r="M30" s="215">
        <v>-6.3366000000000006E-2</v>
      </c>
      <c r="N30" s="215">
        <v>-0.106366</v>
      </c>
      <c r="O30" s="215">
        <v>-2.6797999999999999E-2</v>
      </c>
      <c r="P30" s="215">
        <v>-0.15590899999999999</v>
      </c>
      <c r="Q30" s="215">
        <v>-8.3812999999999999E-2</v>
      </c>
      <c r="R30" s="215">
        <v>-3.1267999999999997E-2</v>
      </c>
      <c r="S30" s="215">
        <v>-0.197212</v>
      </c>
      <c r="T30" s="215">
        <v>-4.7807000000000002E-2</v>
      </c>
      <c r="U30" s="215">
        <v>-3.6329E-2</v>
      </c>
      <c r="V30" s="215">
        <v>-6.7019999999999996E-2</v>
      </c>
      <c r="W30" s="215">
        <v>-0.20827200000000001</v>
      </c>
      <c r="X30" s="215">
        <v>-0.101434</v>
      </c>
      <c r="Y30" s="215">
        <v>-9.4132999999999994E-2</v>
      </c>
      <c r="Z30" s="215">
        <v>-7.3325000000000001E-2</v>
      </c>
      <c r="AA30" s="215">
        <v>-4.1215000000000002E-2</v>
      </c>
      <c r="AB30" s="215">
        <v>-0.22798099999999999</v>
      </c>
      <c r="AC30" s="215">
        <v>-9.5797999999999994E-2</v>
      </c>
      <c r="AD30" s="215">
        <v>-0.167294</v>
      </c>
      <c r="AE30" s="215">
        <v>-3.4199E-2</v>
      </c>
      <c r="AF30" s="215">
        <v>-0.18570200000000001</v>
      </c>
      <c r="AG30" s="215">
        <v>-0.16791500000000001</v>
      </c>
      <c r="AH30" s="215">
        <v>-5.9018000000000001E-2</v>
      </c>
      <c r="AI30" s="215">
        <v>-0.12573300000000001</v>
      </c>
      <c r="AJ30" s="215">
        <v>-0.236845</v>
      </c>
      <c r="AK30" s="215">
        <v>-1.8911000000000001E-2</v>
      </c>
      <c r="AL30" s="215">
        <v>-7.1845999999999993E-2</v>
      </c>
      <c r="AM30" s="215">
        <v>-2.9933999999999999E-2</v>
      </c>
      <c r="AN30" s="215">
        <v>-0.16511200000000001</v>
      </c>
      <c r="AO30" s="215">
        <v>-0.10606599999999999</v>
      </c>
      <c r="AP30" s="215">
        <v>-0.131193</v>
      </c>
      <c r="AQ30" s="215">
        <v>-0.116782</v>
      </c>
      <c r="AR30" s="215">
        <v>-0.160771</v>
      </c>
      <c r="AS30" s="215">
        <v>-0.12954299999999999</v>
      </c>
      <c r="AT30" s="215">
        <v>-0.12842300000000001</v>
      </c>
      <c r="AU30" s="215">
        <v>-4.0876000000000003E-2</v>
      </c>
      <c r="AV30" s="215">
        <v>-7.1787000000000004E-2</v>
      </c>
      <c r="AW30" s="215">
        <v>-0.111037</v>
      </c>
      <c r="AX30" s="215">
        <v>-8.3579000000000001E-2</v>
      </c>
      <c r="AY30" s="215">
        <v>-5.9339999999999997E-2</v>
      </c>
      <c r="AZ30" s="215">
        <v>-6.1099000000000001E-2</v>
      </c>
      <c r="BA30" s="215">
        <v>-0.111196</v>
      </c>
      <c r="BB30" s="215">
        <v>-0.24505199999999999</v>
      </c>
      <c r="BC30" s="215">
        <v>-9.9532999999999996E-2</v>
      </c>
      <c r="BD30" s="215">
        <v>-9.3833333332999994E-2</v>
      </c>
      <c r="BE30" s="215">
        <v>1.3741935484E-2</v>
      </c>
      <c r="BF30" s="215">
        <v>-3.2685478174999998E-2</v>
      </c>
      <c r="BG30" s="323">
        <v>-6.2724199999999994E-2</v>
      </c>
      <c r="BH30" s="323">
        <v>-9.0755699999999995E-2</v>
      </c>
      <c r="BI30" s="323">
        <v>-1.7170700000000001E-2</v>
      </c>
      <c r="BJ30" s="323">
        <v>-7.8165200000000004E-2</v>
      </c>
      <c r="BK30" s="323">
        <v>-1.4659800000000001E-2</v>
      </c>
      <c r="BL30" s="323">
        <v>-4.2521299999999998E-3</v>
      </c>
      <c r="BM30" s="323">
        <v>-8.9230000000000004E-2</v>
      </c>
      <c r="BN30" s="323">
        <v>-0.1227664</v>
      </c>
      <c r="BO30" s="323">
        <v>-0.21030289999999999</v>
      </c>
      <c r="BP30" s="323">
        <v>-6.9141099999999997E-2</v>
      </c>
      <c r="BQ30" s="323">
        <v>-1.1714799999999999E-2</v>
      </c>
      <c r="BR30" s="323">
        <v>-5.2394799999999998E-2</v>
      </c>
      <c r="BS30" s="323">
        <v>-4.70917E-2</v>
      </c>
      <c r="BT30" s="323">
        <v>-5.5498499999999999E-2</v>
      </c>
      <c r="BU30" s="323">
        <v>-4.5889899999999997E-2</v>
      </c>
      <c r="BV30" s="323">
        <v>-0.14016509999999999</v>
      </c>
    </row>
    <row r="31" spans="1:74" ht="11.1" customHeight="1" x14ac:dyDescent="0.2">
      <c r="A31" s="61" t="s">
        <v>189</v>
      </c>
      <c r="B31" s="622" t="s">
        <v>1007</v>
      </c>
      <c r="C31" s="215">
        <v>-0.41592699999999999</v>
      </c>
      <c r="D31" s="215">
        <v>-0.61458999999999997</v>
      </c>
      <c r="E31" s="215">
        <v>-0.448602</v>
      </c>
      <c r="F31" s="215">
        <v>-0.49884600000000001</v>
      </c>
      <c r="G31" s="215">
        <v>-0.44544600000000001</v>
      </c>
      <c r="H31" s="215">
        <v>-0.41975499999999999</v>
      </c>
      <c r="I31" s="215">
        <v>-0.49813800000000003</v>
      </c>
      <c r="J31" s="215">
        <v>-0.45009900000000003</v>
      </c>
      <c r="K31" s="215">
        <v>-0.56878899999999999</v>
      </c>
      <c r="L31" s="215">
        <v>-0.50232699999999997</v>
      </c>
      <c r="M31" s="215">
        <v>-0.56584400000000001</v>
      </c>
      <c r="N31" s="215">
        <v>-0.65645299999999995</v>
      </c>
      <c r="O31" s="215">
        <v>-0.54569400000000001</v>
      </c>
      <c r="P31" s="215">
        <v>-0.49260300000000001</v>
      </c>
      <c r="Q31" s="215">
        <v>-0.49006499999999997</v>
      </c>
      <c r="R31" s="215">
        <v>-0.60184599999999999</v>
      </c>
      <c r="S31" s="215">
        <v>-0.61400500000000002</v>
      </c>
      <c r="T31" s="215">
        <v>-0.63644599999999996</v>
      </c>
      <c r="U31" s="215">
        <v>-0.62849999999999995</v>
      </c>
      <c r="V31" s="215">
        <v>-0.48286600000000002</v>
      </c>
      <c r="W31" s="215">
        <v>-0.61658999999999997</v>
      </c>
      <c r="X31" s="215">
        <v>-0.52376599999999995</v>
      </c>
      <c r="Y31" s="215">
        <v>-0.41037299999999999</v>
      </c>
      <c r="Z31" s="215">
        <v>-0.50139199999999995</v>
      </c>
      <c r="AA31" s="215">
        <v>-0.509548</v>
      </c>
      <c r="AB31" s="215">
        <v>-0.60724199999999995</v>
      </c>
      <c r="AC31" s="215">
        <v>-0.69277999999999995</v>
      </c>
      <c r="AD31" s="215">
        <v>-0.61257399999999995</v>
      </c>
      <c r="AE31" s="215">
        <v>-0.52069699999999997</v>
      </c>
      <c r="AF31" s="215">
        <v>-0.62419199999999997</v>
      </c>
      <c r="AG31" s="215">
        <v>-0.47759800000000002</v>
      </c>
      <c r="AH31" s="215">
        <v>-0.60492400000000002</v>
      </c>
      <c r="AI31" s="215">
        <v>-0.40434399999999998</v>
      </c>
      <c r="AJ31" s="215">
        <v>-0.69150500000000004</v>
      </c>
      <c r="AK31" s="215">
        <v>-0.51590400000000003</v>
      </c>
      <c r="AL31" s="215">
        <v>-0.53800499999999996</v>
      </c>
      <c r="AM31" s="215">
        <v>-0.54594600000000004</v>
      </c>
      <c r="AN31" s="215">
        <v>-0.70286800000000005</v>
      </c>
      <c r="AO31" s="215">
        <v>-0.60925700000000005</v>
      </c>
      <c r="AP31" s="215">
        <v>-0.63985000000000003</v>
      </c>
      <c r="AQ31" s="215">
        <v>-0.63141099999999994</v>
      </c>
      <c r="AR31" s="215">
        <v>-0.56031299999999995</v>
      </c>
      <c r="AS31" s="215">
        <v>-0.59051699999999996</v>
      </c>
      <c r="AT31" s="215">
        <v>-0.50324000000000002</v>
      </c>
      <c r="AU31" s="215">
        <v>-0.50412900000000005</v>
      </c>
      <c r="AV31" s="215">
        <v>-0.43992700000000001</v>
      </c>
      <c r="AW31" s="215">
        <v>-0.69475600000000004</v>
      </c>
      <c r="AX31" s="215">
        <v>-0.70652599999999999</v>
      </c>
      <c r="AY31" s="215">
        <v>-0.62685900000000006</v>
      </c>
      <c r="AZ31" s="215">
        <v>-0.74147399999999997</v>
      </c>
      <c r="BA31" s="215">
        <v>-0.56455599999999995</v>
      </c>
      <c r="BB31" s="215">
        <v>-0.53996</v>
      </c>
      <c r="BC31" s="215">
        <v>-0.48530699999999999</v>
      </c>
      <c r="BD31" s="215">
        <v>-0.6765584</v>
      </c>
      <c r="BE31" s="215">
        <v>-0.54700269999999995</v>
      </c>
      <c r="BF31" s="215">
        <v>-0.59571560000000001</v>
      </c>
      <c r="BG31" s="323">
        <v>-0.70630119999999996</v>
      </c>
      <c r="BH31" s="323">
        <v>-0.72745740000000003</v>
      </c>
      <c r="BI31" s="323">
        <v>-0.75613090000000005</v>
      </c>
      <c r="BJ31" s="323">
        <v>-0.94218869999999999</v>
      </c>
      <c r="BK31" s="323">
        <v>-0.84429240000000005</v>
      </c>
      <c r="BL31" s="323">
        <v>-0.9817188</v>
      </c>
      <c r="BM31" s="323">
        <v>-1.0221849999999999</v>
      </c>
      <c r="BN31" s="323">
        <v>-0.96348650000000002</v>
      </c>
      <c r="BO31" s="323">
        <v>-0.92388340000000002</v>
      </c>
      <c r="BP31" s="323">
        <v>-0.85403019999999996</v>
      </c>
      <c r="BQ31" s="323">
        <v>-0.86279550000000005</v>
      </c>
      <c r="BR31" s="323">
        <v>-0.85161810000000004</v>
      </c>
      <c r="BS31" s="323">
        <v>-0.93859680000000001</v>
      </c>
      <c r="BT31" s="323">
        <v>-0.96315770000000001</v>
      </c>
      <c r="BU31" s="323">
        <v>-0.9006748</v>
      </c>
      <c r="BV31" s="323">
        <v>-1.049312</v>
      </c>
    </row>
    <row r="32" spans="1:74" ht="11.1" customHeight="1" x14ac:dyDescent="0.2">
      <c r="A32" s="61" t="s">
        <v>761</v>
      </c>
      <c r="B32" s="175" t="s">
        <v>127</v>
      </c>
      <c r="C32" s="215">
        <v>0.20532812903</v>
      </c>
      <c r="D32" s="215">
        <v>0.91703332143000005</v>
      </c>
      <c r="E32" s="215">
        <v>-0.17224219355000001</v>
      </c>
      <c r="F32" s="215">
        <v>-0.55068709999999998</v>
      </c>
      <c r="G32" s="215">
        <v>-0.76511690323000003</v>
      </c>
      <c r="H32" s="215">
        <v>-0.62478443333</v>
      </c>
      <c r="I32" s="215">
        <v>-0.33967293547999999</v>
      </c>
      <c r="J32" s="215">
        <v>-0.67614135484000004</v>
      </c>
      <c r="K32" s="215">
        <v>-0.20218156667000001</v>
      </c>
      <c r="L32" s="215">
        <v>0.59799341935000005</v>
      </c>
      <c r="M32" s="215">
        <v>-0.43967616666999998</v>
      </c>
      <c r="N32" s="215">
        <v>1.3602322581E-2</v>
      </c>
      <c r="O32" s="215">
        <v>-0.29326012902999998</v>
      </c>
      <c r="P32" s="215">
        <v>0.55466651724000005</v>
      </c>
      <c r="Q32" s="215">
        <v>0.20217658064999999</v>
      </c>
      <c r="R32" s="215">
        <v>-0.21089479999999999</v>
      </c>
      <c r="S32" s="215">
        <v>-0.41349351613000002</v>
      </c>
      <c r="T32" s="215">
        <v>-0.33064339999999998</v>
      </c>
      <c r="U32" s="215">
        <v>-0.78872654839</v>
      </c>
      <c r="V32" s="215">
        <v>-0.21437567741999999</v>
      </c>
      <c r="W32" s="215">
        <v>-2.5799999999000001E-4</v>
      </c>
      <c r="X32" s="215">
        <v>0.57635616129</v>
      </c>
      <c r="Y32" s="215">
        <v>-0.12281233333</v>
      </c>
      <c r="Z32" s="215">
        <v>0.66256458065000001</v>
      </c>
      <c r="AA32" s="215">
        <v>-3.0437322581000001E-2</v>
      </c>
      <c r="AB32" s="215">
        <v>0.78371796428999996</v>
      </c>
      <c r="AC32" s="215">
        <v>0.92047593547999995</v>
      </c>
      <c r="AD32" s="215">
        <v>-0.49813676667000001</v>
      </c>
      <c r="AE32" s="215">
        <v>-0.56106722581000001</v>
      </c>
      <c r="AF32" s="215">
        <v>0.11724583332999999</v>
      </c>
      <c r="AG32" s="215">
        <v>-0.22621432257999999</v>
      </c>
      <c r="AH32" s="215">
        <v>-0.39579419355000001</v>
      </c>
      <c r="AI32" s="215">
        <v>0.46276543332999998</v>
      </c>
      <c r="AJ32" s="215">
        <v>0.71076167741999996</v>
      </c>
      <c r="AK32" s="215">
        <v>0.11792316667</v>
      </c>
      <c r="AL32" s="215">
        <v>-3.5893612903E-2</v>
      </c>
      <c r="AM32" s="215">
        <v>0.47700693548</v>
      </c>
      <c r="AN32" s="215">
        <v>0.31340099999999999</v>
      </c>
      <c r="AO32" s="215">
        <v>0.44140719355000002</v>
      </c>
      <c r="AP32" s="215">
        <v>0.25889933332999998</v>
      </c>
      <c r="AQ32" s="215">
        <v>-0.38568477419000002</v>
      </c>
      <c r="AR32" s="215">
        <v>-0.51167173333000004</v>
      </c>
      <c r="AS32" s="215">
        <v>-0.34061067742000001</v>
      </c>
      <c r="AT32" s="215">
        <v>-0.70001225806</v>
      </c>
      <c r="AU32" s="215">
        <v>-1.0268056667000001</v>
      </c>
      <c r="AV32" s="215">
        <v>0.85982358064999997</v>
      </c>
      <c r="AW32" s="215">
        <v>0.55456190000000005</v>
      </c>
      <c r="AX32" s="215">
        <v>-0.27264290323000001</v>
      </c>
      <c r="AY32" s="215">
        <v>-3.4304612902999999E-2</v>
      </c>
      <c r="AZ32" s="215">
        <v>0.72018817856999995</v>
      </c>
      <c r="BA32" s="215">
        <v>0.38082135484000001</v>
      </c>
      <c r="BB32" s="215">
        <v>-0.29221546666999998</v>
      </c>
      <c r="BC32" s="215">
        <v>-1.0843954516000001</v>
      </c>
      <c r="BD32" s="215">
        <v>-0.38418825904999998</v>
      </c>
      <c r="BE32" s="215">
        <v>-0.78063891613000003</v>
      </c>
      <c r="BF32" s="215">
        <v>-0.44233292836999999</v>
      </c>
      <c r="BG32" s="323">
        <v>5.4876099999999997E-2</v>
      </c>
      <c r="BH32" s="323">
        <v>0.75700659999999997</v>
      </c>
      <c r="BI32" s="323">
        <v>6.6975099999999996E-2</v>
      </c>
      <c r="BJ32" s="323">
        <v>0.39961659999999999</v>
      </c>
      <c r="BK32" s="323">
        <v>0.29650110000000002</v>
      </c>
      <c r="BL32" s="323">
        <v>0.54646660000000002</v>
      </c>
      <c r="BM32" s="323">
        <v>0.2770011</v>
      </c>
      <c r="BN32" s="323">
        <v>-0.29420249999999998</v>
      </c>
      <c r="BO32" s="323">
        <v>-0.54264860000000004</v>
      </c>
      <c r="BP32" s="323">
        <v>-0.64351829999999999</v>
      </c>
      <c r="BQ32" s="323">
        <v>-0.41764770000000001</v>
      </c>
      <c r="BR32" s="323">
        <v>-0.35406700000000002</v>
      </c>
      <c r="BS32" s="323">
        <v>-0.1194055</v>
      </c>
      <c r="BT32" s="323">
        <v>0.59682100000000005</v>
      </c>
      <c r="BU32" s="323">
        <v>6.3257800000000003E-2</v>
      </c>
      <c r="BV32" s="323">
        <v>0.41825180000000001</v>
      </c>
    </row>
    <row r="33" spans="1:74" s="64" customFormat="1" ht="11.1" customHeight="1" x14ac:dyDescent="0.2">
      <c r="A33" s="61" t="s">
        <v>766</v>
      </c>
      <c r="B33" s="175" t="s">
        <v>408</v>
      </c>
      <c r="C33" s="215">
        <v>19.261456515999999</v>
      </c>
      <c r="D33" s="215">
        <v>19.664554463999998</v>
      </c>
      <c r="E33" s="215">
        <v>19.340059226000001</v>
      </c>
      <c r="F33" s="215">
        <v>19.251366900000001</v>
      </c>
      <c r="G33" s="215">
        <v>19.316044387000002</v>
      </c>
      <c r="H33" s="215">
        <v>19.853215233</v>
      </c>
      <c r="I33" s="215">
        <v>20.134467741999998</v>
      </c>
      <c r="J33" s="215">
        <v>19.939614065000001</v>
      </c>
      <c r="K33" s="215">
        <v>19.432662100000002</v>
      </c>
      <c r="L33" s="215">
        <v>19.490828709999999</v>
      </c>
      <c r="M33" s="215">
        <v>19.127567500000001</v>
      </c>
      <c r="N33" s="215">
        <v>19.589281355000001</v>
      </c>
      <c r="O33" s="215">
        <v>19.062928581000001</v>
      </c>
      <c r="P33" s="215">
        <v>19.846738897000002</v>
      </c>
      <c r="Q33" s="215">
        <v>19.72832871</v>
      </c>
      <c r="R33" s="215">
        <v>19.340357867000002</v>
      </c>
      <c r="S33" s="215">
        <v>19.328279581</v>
      </c>
      <c r="T33" s="215">
        <v>19.8463086</v>
      </c>
      <c r="U33" s="215">
        <v>19.775784999999999</v>
      </c>
      <c r="V33" s="215">
        <v>20.274912</v>
      </c>
      <c r="W33" s="215">
        <v>19.756956333000002</v>
      </c>
      <c r="X33" s="215">
        <v>19.650241064999999</v>
      </c>
      <c r="Y33" s="215">
        <v>19.659027999999999</v>
      </c>
      <c r="Z33" s="215">
        <v>19.984120967999999</v>
      </c>
      <c r="AA33" s="215">
        <v>19.323028097000002</v>
      </c>
      <c r="AB33" s="215">
        <v>19.19058025</v>
      </c>
      <c r="AC33" s="215">
        <v>20.060247645</v>
      </c>
      <c r="AD33" s="215">
        <v>19.595450233000001</v>
      </c>
      <c r="AE33" s="215">
        <v>20.066362161000001</v>
      </c>
      <c r="AF33" s="215">
        <v>20.561373166999999</v>
      </c>
      <c r="AG33" s="215">
        <v>20.119044355</v>
      </c>
      <c r="AH33" s="215">
        <v>20.251306097000001</v>
      </c>
      <c r="AI33" s="215">
        <v>19.640740433000001</v>
      </c>
      <c r="AJ33" s="215">
        <v>19.989770031999999</v>
      </c>
      <c r="AK33" s="215">
        <v>20.307367500000002</v>
      </c>
      <c r="AL33" s="215">
        <v>20.323575773999998</v>
      </c>
      <c r="AM33" s="215">
        <v>20.436141386999999</v>
      </c>
      <c r="AN33" s="215">
        <v>19.619588713999999</v>
      </c>
      <c r="AO33" s="215">
        <v>20.573125967999999</v>
      </c>
      <c r="AP33" s="215">
        <v>19.941071333</v>
      </c>
      <c r="AQ33" s="215">
        <v>20.356650065</v>
      </c>
      <c r="AR33" s="215">
        <v>20.705453933000001</v>
      </c>
      <c r="AS33" s="215">
        <v>20.621457484</v>
      </c>
      <c r="AT33" s="215">
        <v>21.302418710000001</v>
      </c>
      <c r="AU33" s="215">
        <v>19.951544999999999</v>
      </c>
      <c r="AV33" s="215">
        <v>20.773690741999999</v>
      </c>
      <c r="AW33" s="215">
        <v>20.548177233000001</v>
      </c>
      <c r="AX33" s="215">
        <v>20.479319160999999</v>
      </c>
      <c r="AY33" s="215">
        <v>20.452275160999999</v>
      </c>
      <c r="AZ33" s="215">
        <v>20.193893179</v>
      </c>
      <c r="BA33" s="215">
        <v>20.204584580999999</v>
      </c>
      <c r="BB33" s="215">
        <v>20.112411533</v>
      </c>
      <c r="BC33" s="215">
        <v>20.259204484000001</v>
      </c>
      <c r="BD33" s="215">
        <v>20.746045676000001</v>
      </c>
      <c r="BE33" s="215">
        <v>20.683286271</v>
      </c>
      <c r="BF33" s="215">
        <v>20.909307219999999</v>
      </c>
      <c r="BG33" s="323">
        <v>20.571290000000001</v>
      </c>
      <c r="BH33" s="323">
        <v>20.881810000000002</v>
      </c>
      <c r="BI33" s="323">
        <v>20.833320000000001</v>
      </c>
      <c r="BJ33" s="323">
        <v>21.143619999999999</v>
      </c>
      <c r="BK33" s="323">
        <v>20.585850000000001</v>
      </c>
      <c r="BL33" s="323">
        <v>20.305599999999998</v>
      </c>
      <c r="BM33" s="323">
        <v>20.441030000000001</v>
      </c>
      <c r="BN33" s="323">
        <v>20.398029999999999</v>
      </c>
      <c r="BO33" s="323">
        <v>20.490729999999999</v>
      </c>
      <c r="BP33" s="323">
        <v>21.136759999999999</v>
      </c>
      <c r="BQ33" s="323">
        <v>21.333469999999998</v>
      </c>
      <c r="BR33" s="323">
        <v>21.43458</v>
      </c>
      <c r="BS33" s="323">
        <v>20.88691</v>
      </c>
      <c r="BT33" s="323">
        <v>21.014810000000001</v>
      </c>
      <c r="BU33" s="323">
        <v>20.90577</v>
      </c>
      <c r="BV33" s="323">
        <v>21.184819999999998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2.9210929999999999</v>
      </c>
      <c r="D36" s="215">
        <v>2.891743</v>
      </c>
      <c r="E36" s="215">
        <v>2.5479409999999998</v>
      </c>
      <c r="F36" s="215">
        <v>2.3663280000000002</v>
      </c>
      <c r="G36" s="215">
        <v>2.3219959999999999</v>
      </c>
      <c r="H36" s="215">
        <v>2.4300259999999998</v>
      </c>
      <c r="I36" s="215">
        <v>2.4680529999999998</v>
      </c>
      <c r="J36" s="215">
        <v>2.453865</v>
      </c>
      <c r="K36" s="215">
        <v>2.2829109999999999</v>
      </c>
      <c r="L36" s="215">
        <v>2.5403060000000002</v>
      </c>
      <c r="M36" s="215">
        <v>2.5850930000000001</v>
      </c>
      <c r="N36" s="215">
        <v>2.8258830000000001</v>
      </c>
      <c r="O36" s="215">
        <v>2.9580700000000002</v>
      </c>
      <c r="P36" s="215">
        <v>2.7981189999999998</v>
      </c>
      <c r="Q36" s="215">
        <v>2.613194</v>
      </c>
      <c r="R36" s="215">
        <v>2.402549</v>
      </c>
      <c r="S36" s="215">
        <v>2.3829880000000001</v>
      </c>
      <c r="T36" s="215">
        <v>2.2693880000000002</v>
      </c>
      <c r="U36" s="215">
        <v>2.4212579999999999</v>
      </c>
      <c r="V36" s="215">
        <v>2.3081499999999999</v>
      </c>
      <c r="W36" s="215">
        <v>2.4291779999999998</v>
      </c>
      <c r="X36" s="215">
        <v>2.5566909999999998</v>
      </c>
      <c r="Y36" s="215">
        <v>2.5195810000000001</v>
      </c>
      <c r="Z36" s="215">
        <v>2.7747679999999999</v>
      </c>
      <c r="AA36" s="215">
        <v>3.0485129999999998</v>
      </c>
      <c r="AB36" s="215">
        <v>2.6554099999999998</v>
      </c>
      <c r="AC36" s="215">
        <v>2.7292900000000002</v>
      </c>
      <c r="AD36" s="215">
        <v>2.5240390000000001</v>
      </c>
      <c r="AE36" s="215">
        <v>2.4512649999999998</v>
      </c>
      <c r="AF36" s="215">
        <v>2.478907</v>
      </c>
      <c r="AG36" s="215">
        <v>2.587777</v>
      </c>
      <c r="AH36" s="215">
        <v>2.2493460000000001</v>
      </c>
      <c r="AI36" s="215">
        <v>2.3473290000000002</v>
      </c>
      <c r="AJ36" s="215">
        <v>2.6141139999999998</v>
      </c>
      <c r="AK36" s="215">
        <v>2.9017499999999998</v>
      </c>
      <c r="AL36" s="215">
        <v>3.1175250000000001</v>
      </c>
      <c r="AM36" s="215">
        <v>3.45051</v>
      </c>
      <c r="AN36" s="215">
        <v>3.119272</v>
      </c>
      <c r="AO36" s="215">
        <v>3.068619</v>
      </c>
      <c r="AP36" s="215">
        <v>2.8299470000000002</v>
      </c>
      <c r="AQ36" s="215">
        <v>2.5431680000000001</v>
      </c>
      <c r="AR36" s="215">
        <v>2.6319780000000002</v>
      </c>
      <c r="AS36" s="215">
        <v>2.80559</v>
      </c>
      <c r="AT36" s="215">
        <v>2.8889369999999999</v>
      </c>
      <c r="AU36" s="215">
        <v>2.841199</v>
      </c>
      <c r="AV36" s="215">
        <v>2.934542</v>
      </c>
      <c r="AW36" s="215">
        <v>3.3055300000000001</v>
      </c>
      <c r="AX36" s="215">
        <v>3.4256190000000002</v>
      </c>
      <c r="AY36" s="215">
        <v>3.671217</v>
      </c>
      <c r="AZ36" s="215">
        <v>3.582106</v>
      </c>
      <c r="BA36" s="215">
        <v>3.2018800000000001</v>
      </c>
      <c r="BB36" s="215">
        <v>2.8931369999999998</v>
      </c>
      <c r="BC36" s="215">
        <v>2.7484139999999999</v>
      </c>
      <c r="BD36" s="215">
        <v>2.7672954000000001</v>
      </c>
      <c r="BE36" s="215">
        <v>2.947921671</v>
      </c>
      <c r="BF36" s="215">
        <v>2.8775978516</v>
      </c>
      <c r="BG36" s="323">
        <v>3.1683870000000001</v>
      </c>
      <c r="BH36" s="323">
        <v>3.3158300000000001</v>
      </c>
      <c r="BI36" s="323">
        <v>3.4839639999999998</v>
      </c>
      <c r="BJ36" s="323">
        <v>3.714877</v>
      </c>
      <c r="BK36" s="323">
        <v>3.806546</v>
      </c>
      <c r="BL36" s="323">
        <v>3.563717</v>
      </c>
      <c r="BM36" s="323">
        <v>3.400407</v>
      </c>
      <c r="BN36" s="323">
        <v>3.1903739999999998</v>
      </c>
      <c r="BO36" s="323">
        <v>3.0459520000000002</v>
      </c>
      <c r="BP36" s="323">
        <v>3.1158779999999999</v>
      </c>
      <c r="BQ36" s="323">
        <v>3.2484259999999998</v>
      </c>
      <c r="BR36" s="323">
        <v>3.200253</v>
      </c>
      <c r="BS36" s="323">
        <v>3.2740960000000001</v>
      </c>
      <c r="BT36" s="323">
        <v>3.4080910000000002</v>
      </c>
      <c r="BU36" s="323">
        <v>3.5047100000000002</v>
      </c>
      <c r="BV36" s="323">
        <v>3.6949550000000002</v>
      </c>
    </row>
    <row r="37" spans="1:74" ht="11.1" customHeight="1" x14ac:dyDescent="0.2">
      <c r="A37" s="615" t="s">
        <v>763</v>
      </c>
      <c r="B37" s="176" t="s">
        <v>409</v>
      </c>
      <c r="C37" s="215">
        <v>-8.7433999999999998E-2</v>
      </c>
      <c r="D37" s="215">
        <v>2.4473999999999999E-2</v>
      </c>
      <c r="E37" s="215">
        <v>-3.6273E-2</v>
      </c>
      <c r="F37" s="215">
        <v>-2.6712E-2</v>
      </c>
      <c r="G37" s="215">
        <v>0.14366699999999999</v>
      </c>
      <c r="H37" s="215">
        <v>9.7463999999999995E-2</v>
      </c>
      <c r="I37" s="215">
        <v>8.2600999999999994E-2</v>
      </c>
      <c r="J37" s="215">
        <v>-6.3044000000000003E-2</v>
      </c>
      <c r="K37" s="215">
        <v>-7.0191000000000003E-2</v>
      </c>
      <c r="L37" s="215">
        <v>-0.17925199999999999</v>
      </c>
      <c r="M37" s="215">
        <v>-1.8499999999999999E-2</v>
      </c>
      <c r="N37" s="215">
        <v>3.6468E-2</v>
      </c>
      <c r="O37" s="215">
        <v>-3.4120999999999999E-2</v>
      </c>
      <c r="P37" s="215">
        <v>0.208679</v>
      </c>
      <c r="Q37" s="215">
        <v>-6.0533000000000003E-2</v>
      </c>
      <c r="R37" s="215">
        <v>4.0254999999999999E-2</v>
      </c>
      <c r="S37" s="215">
        <v>-9.3720999999999999E-2</v>
      </c>
      <c r="T37" s="215">
        <v>-1.6681000000000001E-2</v>
      </c>
      <c r="U37" s="215">
        <v>-0.109537</v>
      </c>
      <c r="V37" s="215">
        <v>6.6592999999999999E-2</v>
      </c>
      <c r="W37" s="215">
        <v>3.8470000000000002E-3</v>
      </c>
      <c r="X37" s="215">
        <v>8.2526000000000002E-2</v>
      </c>
      <c r="Y37" s="215">
        <v>-5.0040000000000001E-2</v>
      </c>
      <c r="Z37" s="215">
        <v>2.2976E-2</v>
      </c>
      <c r="AA37" s="215">
        <v>-2.3654999999999999E-2</v>
      </c>
      <c r="AB37" s="215">
        <v>-7.2099999999999996E-4</v>
      </c>
      <c r="AC37" s="215">
        <v>7.9493999999999995E-2</v>
      </c>
      <c r="AD37" s="215">
        <v>0.118561</v>
      </c>
      <c r="AE37" s="215">
        <v>-2.0749E-2</v>
      </c>
      <c r="AF37" s="215">
        <v>8.2232E-2</v>
      </c>
      <c r="AG37" s="215">
        <v>1.1771999999999999E-2</v>
      </c>
      <c r="AH37" s="215">
        <v>-8.9599999999999992E-3</v>
      </c>
      <c r="AI37" s="215">
        <v>4.4738E-2</v>
      </c>
      <c r="AJ37" s="215">
        <v>7.4489E-2</v>
      </c>
      <c r="AK37" s="215">
        <v>4.1147000000000003E-2</v>
      </c>
      <c r="AL37" s="215">
        <v>3.3743000000000002E-2</v>
      </c>
      <c r="AM37" s="215">
        <v>9.7413E-2</v>
      </c>
      <c r="AN37" s="215">
        <v>0.184087</v>
      </c>
      <c r="AO37" s="215">
        <v>0.126275</v>
      </c>
      <c r="AP37" s="215">
        <v>-0.111802</v>
      </c>
      <c r="AQ37" s="215">
        <v>-2.5846000000000001E-2</v>
      </c>
      <c r="AR37" s="215">
        <v>2.8264000000000001E-2</v>
      </c>
      <c r="AS37" s="215">
        <v>-8.3821000000000007E-2</v>
      </c>
      <c r="AT37" s="215">
        <v>-2.0643999999999999E-2</v>
      </c>
      <c r="AU37" s="215">
        <v>-0.18613499999999999</v>
      </c>
      <c r="AV37" s="215">
        <v>8.1044000000000005E-2</v>
      </c>
      <c r="AW37" s="215">
        <v>-5.1811000000000003E-2</v>
      </c>
      <c r="AX37" s="215">
        <v>-1.7000000000000001E-2</v>
      </c>
      <c r="AY37" s="215">
        <v>-1.3991E-2</v>
      </c>
      <c r="AZ37" s="215">
        <v>-0.133245</v>
      </c>
      <c r="BA37" s="215">
        <v>3.4716999999999998E-2</v>
      </c>
      <c r="BB37" s="215">
        <v>0.122657</v>
      </c>
      <c r="BC37" s="215">
        <v>0.15667200000000001</v>
      </c>
      <c r="BD37" s="215">
        <v>8.2437979999999994E-2</v>
      </c>
      <c r="BE37" s="215">
        <v>-3.5056699999999998E-3</v>
      </c>
      <c r="BF37" s="215">
        <v>-1.10961E-4</v>
      </c>
      <c r="BG37" s="323">
        <v>1.0836799999999999E-5</v>
      </c>
      <c r="BH37" s="323">
        <v>-1.05835E-6</v>
      </c>
      <c r="BI37" s="323">
        <v>1.03362E-7</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8.6390989999999999</v>
      </c>
      <c r="D38" s="215">
        <v>8.8285579999999992</v>
      </c>
      <c r="E38" s="215">
        <v>9.0565329999999999</v>
      </c>
      <c r="F38" s="215">
        <v>9.1894620000000007</v>
      </c>
      <c r="G38" s="215">
        <v>9.262454</v>
      </c>
      <c r="H38" s="215">
        <v>9.4170639999999999</v>
      </c>
      <c r="I38" s="215">
        <v>9.4702940000000009</v>
      </c>
      <c r="J38" s="215">
        <v>9.4600939999999998</v>
      </c>
      <c r="K38" s="215">
        <v>9.2886109999999995</v>
      </c>
      <c r="L38" s="215">
        <v>9.2446680000000008</v>
      </c>
      <c r="M38" s="215">
        <v>9.1116349999999997</v>
      </c>
      <c r="N38" s="215">
        <v>9.1475760000000008</v>
      </c>
      <c r="O38" s="215">
        <v>8.6532859999999996</v>
      </c>
      <c r="P38" s="215">
        <v>9.2212859999999992</v>
      </c>
      <c r="Q38" s="215">
        <v>9.3731500000000008</v>
      </c>
      <c r="R38" s="215">
        <v>9.1755420000000001</v>
      </c>
      <c r="S38" s="215">
        <v>9.4168880000000001</v>
      </c>
      <c r="T38" s="215">
        <v>9.6079310000000007</v>
      </c>
      <c r="U38" s="215">
        <v>9.5775959999999998</v>
      </c>
      <c r="V38" s="215">
        <v>9.6871050000000007</v>
      </c>
      <c r="W38" s="215">
        <v>9.4837319999999998</v>
      </c>
      <c r="X38" s="215">
        <v>9.0933220000000006</v>
      </c>
      <c r="Y38" s="215">
        <v>9.2332300000000007</v>
      </c>
      <c r="Z38" s="215">
        <v>9.2832000000000008</v>
      </c>
      <c r="AA38" s="215">
        <v>8.5066919999999993</v>
      </c>
      <c r="AB38" s="215">
        <v>9.0077560000000005</v>
      </c>
      <c r="AC38" s="215">
        <v>9.3252480000000002</v>
      </c>
      <c r="AD38" s="215">
        <v>9.2951650000000008</v>
      </c>
      <c r="AE38" s="215">
        <v>9.5498069999999995</v>
      </c>
      <c r="AF38" s="215">
        <v>9.7722610000000003</v>
      </c>
      <c r="AG38" s="215">
        <v>9.5952330000000003</v>
      </c>
      <c r="AH38" s="215">
        <v>9.7517069999999997</v>
      </c>
      <c r="AI38" s="215">
        <v>9.3775619999999993</v>
      </c>
      <c r="AJ38" s="215">
        <v>9.3571259999999992</v>
      </c>
      <c r="AK38" s="215">
        <v>9.1104780000000005</v>
      </c>
      <c r="AL38" s="215">
        <v>9.2465609999999998</v>
      </c>
      <c r="AM38" s="215">
        <v>8.7420570000000009</v>
      </c>
      <c r="AN38" s="215">
        <v>8.8171350000000004</v>
      </c>
      <c r="AO38" s="215">
        <v>9.4458870000000008</v>
      </c>
      <c r="AP38" s="215">
        <v>9.1869460000000007</v>
      </c>
      <c r="AQ38" s="215">
        <v>9.5496850000000002</v>
      </c>
      <c r="AR38" s="215">
        <v>9.7982949999999995</v>
      </c>
      <c r="AS38" s="215">
        <v>9.6396940000000004</v>
      </c>
      <c r="AT38" s="215">
        <v>9.7476420000000008</v>
      </c>
      <c r="AU38" s="215">
        <v>9.117597</v>
      </c>
      <c r="AV38" s="215">
        <v>9.2729440000000007</v>
      </c>
      <c r="AW38" s="215">
        <v>9.2473349999999996</v>
      </c>
      <c r="AX38" s="215">
        <v>9.2191890000000001</v>
      </c>
      <c r="AY38" s="215">
        <v>8.7430489999999992</v>
      </c>
      <c r="AZ38" s="215">
        <v>8.9631959999999999</v>
      </c>
      <c r="BA38" s="215">
        <v>9.1744710000000005</v>
      </c>
      <c r="BB38" s="215">
        <v>9.3563740000000006</v>
      </c>
      <c r="BC38" s="215">
        <v>9.4007489999999994</v>
      </c>
      <c r="BD38" s="215">
        <v>9.6908666666999999</v>
      </c>
      <c r="BE38" s="215">
        <v>9.5698064515999999</v>
      </c>
      <c r="BF38" s="215">
        <v>9.6290757418999995</v>
      </c>
      <c r="BG38" s="323">
        <v>9.2598219999999998</v>
      </c>
      <c r="BH38" s="323">
        <v>9.2469990000000006</v>
      </c>
      <c r="BI38" s="323">
        <v>9.2256630000000008</v>
      </c>
      <c r="BJ38" s="323">
        <v>9.346209</v>
      </c>
      <c r="BK38" s="323">
        <v>8.7145860000000006</v>
      </c>
      <c r="BL38" s="323">
        <v>8.8984509999999997</v>
      </c>
      <c r="BM38" s="323">
        <v>9.2126400000000004</v>
      </c>
      <c r="BN38" s="323">
        <v>9.2562010000000008</v>
      </c>
      <c r="BO38" s="323">
        <v>9.4589839999999992</v>
      </c>
      <c r="BP38" s="323">
        <v>9.7501510000000007</v>
      </c>
      <c r="BQ38" s="323">
        <v>9.6103629999999995</v>
      </c>
      <c r="BR38" s="323">
        <v>9.6914180000000005</v>
      </c>
      <c r="BS38" s="323">
        <v>9.3376809999999999</v>
      </c>
      <c r="BT38" s="323">
        <v>9.248011</v>
      </c>
      <c r="BU38" s="323">
        <v>9.2551319999999997</v>
      </c>
      <c r="BV38" s="323">
        <v>9.300948</v>
      </c>
    </row>
    <row r="39" spans="1:74" ht="11.1" customHeight="1" x14ac:dyDescent="0.2">
      <c r="A39" s="61" t="s">
        <v>928</v>
      </c>
      <c r="B39" s="622" t="s">
        <v>929</v>
      </c>
      <c r="C39" s="215">
        <v>0.84610061290000005</v>
      </c>
      <c r="D39" s="215">
        <v>0.88503514285999996</v>
      </c>
      <c r="E39" s="215">
        <v>0.89076519354999995</v>
      </c>
      <c r="F39" s="215">
        <v>0.88098299999999996</v>
      </c>
      <c r="G39" s="215">
        <v>0.93150664516000004</v>
      </c>
      <c r="H39" s="215">
        <v>0.94065266667000003</v>
      </c>
      <c r="I39" s="215">
        <v>0.93551719354999996</v>
      </c>
      <c r="J39" s="215">
        <v>0.94090325805999997</v>
      </c>
      <c r="K39" s="215">
        <v>0.93433366666999995</v>
      </c>
      <c r="L39" s="215">
        <v>0.91182567741999998</v>
      </c>
      <c r="M39" s="215">
        <v>0.92103633333000001</v>
      </c>
      <c r="N39" s="215">
        <v>0.89733467741999995</v>
      </c>
      <c r="O39" s="215">
        <v>0.85185112903000004</v>
      </c>
      <c r="P39" s="215">
        <v>0.92970996551999996</v>
      </c>
      <c r="Q39" s="215">
        <v>0.92859680644999998</v>
      </c>
      <c r="R39" s="215">
        <v>0.88944666667000005</v>
      </c>
      <c r="S39" s="215">
        <v>0.93849951613000004</v>
      </c>
      <c r="T39" s="215">
        <v>0.96921266666999994</v>
      </c>
      <c r="U39" s="215">
        <v>0.95906196773999997</v>
      </c>
      <c r="V39" s="215">
        <v>0.97146822581000003</v>
      </c>
      <c r="W39" s="215">
        <v>0.94061466667000004</v>
      </c>
      <c r="X39" s="215">
        <v>0.92450283871000005</v>
      </c>
      <c r="Y39" s="215">
        <v>0.94272166667000001</v>
      </c>
      <c r="Z39" s="215">
        <v>0.96137087096999996</v>
      </c>
      <c r="AA39" s="215">
        <v>0.87490419355000004</v>
      </c>
      <c r="AB39" s="215">
        <v>0.89949042856999994</v>
      </c>
      <c r="AC39" s="215">
        <v>0.92207616129000003</v>
      </c>
      <c r="AD39" s="215">
        <v>0.93436133333000004</v>
      </c>
      <c r="AE39" s="215">
        <v>0.96284358064999997</v>
      </c>
      <c r="AF39" s="215">
        <v>0.99445866667000005</v>
      </c>
      <c r="AG39" s="215">
        <v>0.94949961289999996</v>
      </c>
      <c r="AH39" s="215">
        <v>0.98788209677000005</v>
      </c>
      <c r="AI39" s="215">
        <v>0.95409299999999997</v>
      </c>
      <c r="AJ39" s="215">
        <v>0.95601574194000005</v>
      </c>
      <c r="AK39" s="215">
        <v>0.96740166667000005</v>
      </c>
      <c r="AL39" s="215">
        <v>0.93346229032000005</v>
      </c>
      <c r="AM39" s="215">
        <v>0.93994793548</v>
      </c>
      <c r="AN39" s="215">
        <v>0.86126028571000002</v>
      </c>
      <c r="AO39" s="215">
        <v>0.92084170968000001</v>
      </c>
      <c r="AP39" s="215">
        <v>0.87642666667000002</v>
      </c>
      <c r="AQ39" s="215">
        <v>0.98565000000000003</v>
      </c>
      <c r="AR39" s="215">
        <v>0.96903799999999995</v>
      </c>
      <c r="AS39" s="215">
        <v>0.97055906451999996</v>
      </c>
      <c r="AT39" s="215">
        <v>1.0033399999999999</v>
      </c>
      <c r="AU39" s="215">
        <v>0.89907433332999998</v>
      </c>
      <c r="AV39" s="215">
        <v>0.94881377419000001</v>
      </c>
      <c r="AW39" s="215">
        <v>0.93754366667</v>
      </c>
      <c r="AX39" s="215">
        <v>0.93554800000000005</v>
      </c>
      <c r="AY39" s="215">
        <v>0.86662838710000001</v>
      </c>
      <c r="AZ39" s="215">
        <v>0.94423885714</v>
      </c>
      <c r="BA39" s="215">
        <v>0.93379741935000005</v>
      </c>
      <c r="BB39" s="215">
        <v>0.92597200000000002</v>
      </c>
      <c r="BC39" s="215">
        <v>0.98284222581000003</v>
      </c>
      <c r="BD39" s="215">
        <v>0.99221329047999995</v>
      </c>
      <c r="BE39" s="215">
        <v>0.95027927696000003</v>
      </c>
      <c r="BF39" s="215">
        <v>0.93591866154000003</v>
      </c>
      <c r="BG39" s="323">
        <v>0.92588789999999999</v>
      </c>
      <c r="BH39" s="323">
        <v>0.9225641</v>
      </c>
      <c r="BI39" s="323">
        <v>0.92852789999999996</v>
      </c>
      <c r="BJ39" s="323">
        <v>0.94533529999999999</v>
      </c>
      <c r="BK39" s="323">
        <v>0.87301589999999996</v>
      </c>
      <c r="BL39" s="323">
        <v>0.91308140000000004</v>
      </c>
      <c r="BM39" s="323">
        <v>0.93601599999999996</v>
      </c>
      <c r="BN39" s="323">
        <v>0.94053739999999997</v>
      </c>
      <c r="BO39" s="323">
        <v>0.96918890000000002</v>
      </c>
      <c r="BP39" s="323">
        <v>1.007366</v>
      </c>
      <c r="BQ39" s="323">
        <v>0.97496090000000002</v>
      </c>
      <c r="BR39" s="323">
        <v>0.99373670000000003</v>
      </c>
      <c r="BS39" s="323">
        <v>0.94540939999999996</v>
      </c>
      <c r="BT39" s="323">
        <v>0.94350829999999997</v>
      </c>
      <c r="BU39" s="323">
        <v>0.95277509999999999</v>
      </c>
      <c r="BV39" s="323">
        <v>0.95955469999999998</v>
      </c>
    </row>
    <row r="40" spans="1:74" ht="11.1" customHeight="1" x14ac:dyDescent="0.2">
      <c r="A40" s="61" t="s">
        <v>525</v>
      </c>
      <c r="B40" s="622" t="s">
        <v>399</v>
      </c>
      <c r="C40" s="215">
        <v>1.375227</v>
      </c>
      <c r="D40" s="215">
        <v>1.4452860000000001</v>
      </c>
      <c r="E40" s="215">
        <v>1.5481579999999999</v>
      </c>
      <c r="F40" s="215">
        <v>1.526762</v>
      </c>
      <c r="G40" s="215">
        <v>1.5192749999999999</v>
      </c>
      <c r="H40" s="215">
        <v>1.654074</v>
      </c>
      <c r="I40" s="215">
        <v>1.650441</v>
      </c>
      <c r="J40" s="215">
        <v>1.6014120000000001</v>
      </c>
      <c r="K40" s="215">
        <v>1.53399</v>
      </c>
      <c r="L40" s="215">
        <v>1.6139289999999999</v>
      </c>
      <c r="M40" s="215">
        <v>1.5237449999999999</v>
      </c>
      <c r="N40" s="215">
        <v>1.578114</v>
      </c>
      <c r="O40" s="215">
        <v>1.449282</v>
      </c>
      <c r="P40" s="215">
        <v>1.5343800000000001</v>
      </c>
      <c r="Q40" s="215">
        <v>1.546602</v>
      </c>
      <c r="R40" s="215">
        <v>1.5661510000000001</v>
      </c>
      <c r="S40" s="215">
        <v>1.5778810000000001</v>
      </c>
      <c r="T40" s="215">
        <v>1.7226600000000001</v>
      </c>
      <c r="U40" s="215">
        <v>1.7200150000000001</v>
      </c>
      <c r="V40" s="215">
        <v>1.7217199999999999</v>
      </c>
      <c r="W40" s="215">
        <v>1.635238</v>
      </c>
      <c r="X40" s="215">
        <v>1.609551</v>
      </c>
      <c r="Y40" s="215">
        <v>1.632377</v>
      </c>
      <c r="Z40" s="215">
        <v>1.65293</v>
      </c>
      <c r="AA40" s="215">
        <v>1.5883419999999999</v>
      </c>
      <c r="AB40" s="215">
        <v>1.5170779999999999</v>
      </c>
      <c r="AC40" s="215">
        <v>1.6758690000000001</v>
      </c>
      <c r="AD40" s="215">
        <v>1.643518</v>
      </c>
      <c r="AE40" s="215">
        <v>1.668893</v>
      </c>
      <c r="AF40" s="215">
        <v>1.761779</v>
      </c>
      <c r="AG40" s="215">
        <v>1.7336320000000001</v>
      </c>
      <c r="AH40" s="215">
        <v>1.7618819999999999</v>
      </c>
      <c r="AI40" s="215">
        <v>1.626806</v>
      </c>
      <c r="AJ40" s="215">
        <v>1.7511060000000001</v>
      </c>
      <c r="AK40" s="215">
        <v>1.6853260000000001</v>
      </c>
      <c r="AL40" s="215">
        <v>1.75553</v>
      </c>
      <c r="AM40" s="215">
        <v>1.585812</v>
      </c>
      <c r="AN40" s="215">
        <v>1.598754</v>
      </c>
      <c r="AO40" s="215">
        <v>1.7181599999999999</v>
      </c>
      <c r="AP40" s="215">
        <v>1.6341730000000001</v>
      </c>
      <c r="AQ40" s="215">
        <v>1.706569</v>
      </c>
      <c r="AR40" s="215">
        <v>1.853871</v>
      </c>
      <c r="AS40" s="215">
        <v>1.7722869999999999</v>
      </c>
      <c r="AT40" s="215">
        <v>1.856385</v>
      </c>
      <c r="AU40" s="215">
        <v>1.7002219999999999</v>
      </c>
      <c r="AV40" s="215">
        <v>1.6622980000000001</v>
      </c>
      <c r="AW40" s="215">
        <v>1.7688839999999999</v>
      </c>
      <c r="AX40" s="215">
        <v>1.6669020000000001</v>
      </c>
      <c r="AY40" s="215">
        <v>1.629224</v>
      </c>
      <c r="AZ40" s="215">
        <v>1.6033599999999999</v>
      </c>
      <c r="BA40" s="215">
        <v>1.7085729999999999</v>
      </c>
      <c r="BB40" s="215">
        <v>1.7497469999999999</v>
      </c>
      <c r="BC40" s="215">
        <v>1.780888</v>
      </c>
      <c r="BD40" s="215">
        <v>1.8079666667000001</v>
      </c>
      <c r="BE40" s="215">
        <v>1.8490322581</v>
      </c>
      <c r="BF40" s="215">
        <v>1.908382</v>
      </c>
      <c r="BG40" s="323">
        <v>1.8045720000000001</v>
      </c>
      <c r="BH40" s="323">
        <v>1.8213360000000001</v>
      </c>
      <c r="BI40" s="323">
        <v>1.8219190000000001</v>
      </c>
      <c r="BJ40" s="323">
        <v>1.8523080000000001</v>
      </c>
      <c r="BK40" s="323">
        <v>1.7441199999999999</v>
      </c>
      <c r="BL40" s="323">
        <v>1.7525440000000001</v>
      </c>
      <c r="BM40" s="323">
        <v>1.8177209999999999</v>
      </c>
      <c r="BN40" s="323">
        <v>1.8173900000000001</v>
      </c>
      <c r="BO40" s="323">
        <v>1.8216680000000001</v>
      </c>
      <c r="BP40" s="323">
        <v>1.895373</v>
      </c>
      <c r="BQ40" s="323">
        <v>1.9179850000000001</v>
      </c>
      <c r="BR40" s="323">
        <v>1.915</v>
      </c>
      <c r="BS40" s="323">
        <v>1.838962</v>
      </c>
      <c r="BT40" s="323">
        <v>1.8534029999999999</v>
      </c>
      <c r="BU40" s="323">
        <v>1.8523780000000001</v>
      </c>
      <c r="BV40" s="323">
        <v>1.8809530000000001</v>
      </c>
    </row>
    <row r="41" spans="1:74" ht="11.1" customHeight="1" x14ac:dyDescent="0.2">
      <c r="A41" s="61" t="s">
        <v>526</v>
      </c>
      <c r="B41" s="622" t="s">
        <v>411</v>
      </c>
      <c r="C41" s="215">
        <v>4.1857329999999999</v>
      </c>
      <c r="D41" s="215">
        <v>4.5592389999999998</v>
      </c>
      <c r="E41" s="215">
        <v>4.0781460000000003</v>
      </c>
      <c r="F41" s="215">
        <v>4.027406</v>
      </c>
      <c r="G41" s="215">
        <v>3.777539</v>
      </c>
      <c r="H41" s="215">
        <v>3.8968370000000001</v>
      </c>
      <c r="I41" s="215">
        <v>3.9011840000000002</v>
      </c>
      <c r="J41" s="215">
        <v>3.9146679999999998</v>
      </c>
      <c r="K41" s="215">
        <v>4.0629799999999996</v>
      </c>
      <c r="L41" s="215">
        <v>4.0141410000000004</v>
      </c>
      <c r="M41" s="215">
        <v>3.74024</v>
      </c>
      <c r="N41" s="215">
        <v>3.8311299999999999</v>
      </c>
      <c r="O41" s="215">
        <v>3.850257</v>
      </c>
      <c r="P41" s="215">
        <v>3.9960969999999998</v>
      </c>
      <c r="Q41" s="215">
        <v>3.94699</v>
      </c>
      <c r="R41" s="215">
        <v>3.7988770000000001</v>
      </c>
      <c r="S41" s="215">
        <v>3.7319819999999999</v>
      </c>
      <c r="T41" s="215">
        <v>3.8527300000000002</v>
      </c>
      <c r="U41" s="215">
        <v>3.5973799999999998</v>
      </c>
      <c r="V41" s="215">
        <v>3.8803570000000001</v>
      </c>
      <c r="W41" s="215">
        <v>3.9120249999999999</v>
      </c>
      <c r="X41" s="215">
        <v>3.9863170000000001</v>
      </c>
      <c r="Y41" s="215">
        <v>3.9383900000000001</v>
      </c>
      <c r="Z41" s="215">
        <v>4.0430599999999997</v>
      </c>
      <c r="AA41" s="215">
        <v>3.7355800000000001</v>
      </c>
      <c r="AB41" s="215">
        <v>3.9348179999999999</v>
      </c>
      <c r="AC41" s="215">
        <v>4.1266369999999997</v>
      </c>
      <c r="AD41" s="215">
        <v>3.762839</v>
      </c>
      <c r="AE41" s="215">
        <v>3.9550480000000001</v>
      </c>
      <c r="AF41" s="215">
        <v>3.9635560000000001</v>
      </c>
      <c r="AG41" s="215">
        <v>3.6417920000000001</v>
      </c>
      <c r="AH41" s="215">
        <v>4.0035080000000001</v>
      </c>
      <c r="AI41" s="215">
        <v>3.9212159999999998</v>
      </c>
      <c r="AJ41" s="215">
        <v>4.0112269999999999</v>
      </c>
      <c r="AK41" s="215">
        <v>4.1574489999999997</v>
      </c>
      <c r="AL41" s="215">
        <v>3.9752990000000001</v>
      </c>
      <c r="AM41" s="215">
        <v>4.3938620000000004</v>
      </c>
      <c r="AN41" s="215">
        <v>3.9619270000000002</v>
      </c>
      <c r="AO41" s="215">
        <v>4.1686100000000001</v>
      </c>
      <c r="AP41" s="215">
        <v>4.1537160000000002</v>
      </c>
      <c r="AQ41" s="215">
        <v>4.2734920000000001</v>
      </c>
      <c r="AR41" s="215">
        <v>3.9540630000000001</v>
      </c>
      <c r="AS41" s="215">
        <v>3.9580920000000002</v>
      </c>
      <c r="AT41" s="215">
        <v>4.1729539999999998</v>
      </c>
      <c r="AU41" s="215">
        <v>4.00657</v>
      </c>
      <c r="AV41" s="215">
        <v>4.3784150000000004</v>
      </c>
      <c r="AW41" s="215">
        <v>4.1275680000000001</v>
      </c>
      <c r="AX41" s="215">
        <v>4.0275530000000002</v>
      </c>
      <c r="AY41" s="215">
        <v>4.3546209999999999</v>
      </c>
      <c r="AZ41" s="215">
        <v>4.3307640000000003</v>
      </c>
      <c r="BA41" s="215">
        <v>4.1548579999999999</v>
      </c>
      <c r="BB41" s="215">
        <v>3.9799739999999999</v>
      </c>
      <c r="BC41" s="215">
        <v>4.0408080000000002</v>
      </c>
      <c r="BD41" s="215">
        <v>3.9953333333000001</v>
      </c>
      <c r="BE41" s="215">
        <v>3.8554193548</v>
      </c>
      <c r="BF41" s="215">
        <v>3.8595101289999998</v>
      </c>
      <c r="BG41" s="323">
        <v>4.0243450000000003</v>
      </c>
      <c r="BH41" s="323">
        <v>4.27658</v>
      </c>
      <c r="BI41" s="323">
        <v>4.1244199999999998</v>
      </c>
      <c r="BJ41" s="323">
        <v>4.1487530000000001</v>
      </c>
      <c r="BK41" s="323">
        <v>4.2568010000000003</v>
      </c>
      <c r="BL41" s="323">
        <v>4.2420869999999997</v>
      </c>
      <c r="BM41" s="323">
        <v>4.1455349999999997</v>
      </c>
      <c r="BN41" s="323">
        <v>4.0939449999999997</v>
      </c>
      <c r="BO41" s="323">
        <v>4.0958009999999998</v>
      </c>
      <c r="BP41" s="323">
        <v>4.0488419999999996</v>
      </c>
      <c r="BQ41" s="323">
        <v>4.1130529999999998</v>
      </c>
      <c r="BR41" s="323">
        <v>4.2157419999999997</v>
      </c>
      <c r="BS41" s="323">
        <v>4.213292</v>
      </c>
      <c r="BT41" s="323">
        <v>4.349971</v>
      </c>
      <c r="BU41" s="323">
        <v>4.1527139999999996</v>
      </c>
      <c r="BV41" s="323">
        <v>4.2656099999999997</v>
      </c>
    </row>
    <row r="42" spans="1:74" ht="11.1" customHeight="1" x14ac:dyDescent="0.2">
      <c r="A42" s="61" t="s">
        <v>527</v>
      </c>
      <c r="B42" s="622" t="s">
        <v>412</v>
      </c>
      <c r="C42" s="215">
        <v>0.29402899999999998</v>
      </c>
      <c r="D42" s="215">
        <v>0.194741</v>
      </c>
      <c r="E42" s="215">
        <v>0.26319599999999999</v>
      </c>
      <c r="F42" s="215">
        <v>0.171902</v>
      </c>
      <c r="G42" s="215">
        <v>0.23469200000000001</v>
      </c>
      <c r="H42" s="215">
        <v>0.20030899999999999</v>
      </c>
      <c r="I42" s="215">
        <v>0.325326</v>
      </c>
      <c r="J42" s="215">
        <v>0.29788500000000001</v>
      </c>
      <c r="K42" s="215">
        <v>0.26722099999999999</v>
      </c>
      <c r="L42" s="215">
        <v>0.23614399999999999</v>
      </c>
      <c r="M42" s="215">
        <v>0.30046699999999998</v>
      </c>
      <c r="N42" s="215">
        <v>0.31660100000000002</v>
      </c>
      <c r="O42" s="215">
        <v>0.30630000000000002</v>
      </c>
      <c r="P42" s="215">
        <v>0.183092</v>
      </c>
      <c r="Q42" s="215">
        <v>0.36121999999999999</v>
      </c>
      <c r="R42" s="215">
        <v>0.44886500000000001</v>
      </c>
      <c r="S42" s="215">
        <v>0.32330399999999998</v>
      </c>
      <c r="T42" s="215">
        <v>0.33785900000000002</v>
      </c>
      <c r="U42" s="215">
        <v>0.424122</v>
      </c>
      <c r="V42" s="215">
        <v>0.31768999999999997</v>
      </c>
      <c r="W42" s="215">
        <v>0.25276199999999999</v>
      </c>
      <c r="X42" s="215">
        <v>0.34043699999999999</v>
      </c>
      <c r="Y42" s="215">
        <v>0.30530099999999999</v>
      </c>
      <c r="Z42" s="215">
        <v>0.30580400000000002</v>
      </c>
      <c r="AA42" s="215">
        <v>0.53988100000000006</v>
      </c>
      <c r="AB42" s="215">
        <v>0.279304</v>
      </c>
      <c r="AC42" s="215">
        <v>0.31933099999999998</v>
      </c>
      <c r="AD42" s="215">
        <v>0.28250500000000001</v>
      </c>
      <c r="AE42" s="215">
        <v>0.35650999999999999</v>
      </c>
      <c r="AF42" s="215">
        <v>0.34926400000000002</v>
      </c>
      <c r="AG42" s="215">
        <v>0.28682600000000003</v>
      </c>
      <c r="AH42" s="215">
        <v>0.346273</v>
      </c>
      <c r="AI42" s="215">
        <v>0.30193300000000001</v>
      </c>
      <c r="AJ42" s="215">
        <v>0.32299299999999997</v>
      </c>
      <c r="AK42" s="215">
        <v>0.39425500000000002</v>
      </c>
      <c r="AL42" s="215">
        <v>0.31415399999999999</v>
      </c>
      <c r="AM42" s="215">
        <v>0.340227</v>
      </c>
      <c r="AN42" s="215">
        <v>0.28220899999999999</v>
      </c>
      <c r="AO42" s="215">
        <v>0.222966</v>
      </c>
      <c r="AP42" s="215">
        <v>0.40900700000000001</v>
      </c>
      <c r="AQ42" s="215">
        <v>0.312218</v>
      </c>
      <c r="AR42" s="215">
        <v>0.249496</v>
      </c>
      <c r="AS42" s="215">
        <v>0.33706900000000001</v>
      </c>
      <c r="AT42" s="215">
        <v>0.311996</v>
      </c>
      <c r="AU42" s="215">
        <v>0.36205799999999999</v>
      </c>
      <c r="AV42" s="215">
        <v>0.30505199999999999</v>
      </c>
      <c r="AW42" s="215">
        <v>0.32009599999999999</v>
      </c>
      <c r="AX42" s="215">
        <v>0.404389</v>
      </c>
      <c r="AY42" s="215">
        <v>0.304176</v>
      </c>
      <c r="AZ42" s="215">
        <v>0.30082999999999999</v>
      </c>
      <c r="BA42" s="215">
        <v>0.21696599999999999</v>
      </c>
      <c r="BB42" s="215">
        <v>0.16931499999999999</v>
      </c>
      <c r="BC42" s="215">
        <v>0.19591900000000001</v>
      </c>
      <c r="BD42" s="215">
        <v>0.32690000000000002</v>
      </c>
      <c r="BE42" s="215">
        <v>0.35254838710000003</v>
      </c>
      <c r="BF42" s="215">
        <v>0.38332345806000001</v>
      </c>
      <c r="BG42" s="323">
        <v>0.32192769999999998</v>
      </c>
      <c r="BH42" s="323">
        <v>0.30142360000000001</v>
      </c>
      <c r="BI42" s="323">
        <v>0.32037700000000002</v>
      </c>
      <c r="BJ42" s="323">
        <v>0.30205789999999999</v>
      </c>
      <c r="BK42" s="323">
        <v>0.29693570000000002</v>
      </c>
      <c r="BL42" s="323">
        <v>0.28489730000000002</v>
      </c>
      <c r="BM42" s="323">
        <v>0.2485523</v>
      </c>
      <c r="BN42" s="323">
        <v>0.2348365</v>
      </c>
      <c r="BO42" s="323">
        <v>0.16977929999999999</v>
      </c>
      <c r="BP42" s="323">
        <v>0.28345389999999998</v>
      </c>
      <c r="BQ42" s="323">
        <v>0.35221419999999998</v>
      </c>
      <c r="BR42" s="323">
        <v>0.29031750000000001</v>
      </c>
      <c r="BS42" s="323">
        <v>0.2821941</v>
      </c>
      <c r="BT42" s="323">
        <v>0.25762679999999999</v>
      </c>
      <c r="BU42" s="323">
        <v>0.29079139999999998</v>
      </c>
      <c r="BV42" s="323">
        <v>0.27721269999999998</v>
      </c>
    </row>
    <row r="43" spans="1:74" ht="11.1" customHeight="1" x14ac:dyDescent="0.2">
      <c r="A43" s="61" t="s">
        <v>764</v>
      </c>
      <c r="B43" s="622" t="s">
        <v>1006</v>
      </c>
      <c r="C43" s="215">
        <v>1.933586</v>
      </c>
      <c r="D43" s="215">
        <v>1.7203729999999999</v>
      </c>
      <c r="E43" s="215">
        <v>1.882233</v>
      </c>
      <c r="F43" s="215">
        <v>1.9960819999999999</v>
      </c>
      <c r="G43" s="215">
        <v>2.0562900000000002</v>
      </c>
      <c r="H43" s="215">
        <v>2.1573060000000002</v>
      </c>
      <c r="I43" s="215">
        <v>2.23644</v>
      </c>
      <c r="J43" s="215">
        <v>2.2746080000000002</v>
      </c>
      <c r="K43" s="215">
        <v>2.0670090000000001</v>
      </c>
      <c r="L43" s="215">
        <v>2.0207679999999999</v>
      </c>
      <c r="M43" s="215">
        <v>1.8847529999999999</v>
      </c>
      <c r="N43" s="215">
        <v>1.853383</v>
      </c>
      <c r="O43" s="215">
        <v>1.8797269999999999</v>
      </c>
      <c r="P43" s="215">
        <v>1.9049499999999999</v>
      </c>
      <c r="Q43" s="215">
        <v>1.947581</v>
      </c>
      <c r="R43" s="215">
        <v>1.9079870000000001</v>
      </c>
      <c r="S43" s="215">
        <v>1.988834</v>
      </c>
      <c r="T43" s="215">
        <v>2.0722860000000001</v>
      </c>
      <c r="U43" s="215">
        <v>2.1448239999999998</v>
      </c>
      <c r="V43" s="215">
        <v>2.2931680000000001</v>
      </c>
      <c r="W43" s="215">
        <v>2.040044</v>
      </c>
      <c r="X43" s="215">
        <v>1.981263</v>
      </c>
      <c r="Y43" s="215">
        <v>2.0800290000000001</v>
      </c>
      <c r="Z43" s="215">
        <v>1.901221</v>
      </c>
      <c r="AA43" s="215">
        <v>1.9274830000000001</v>
      </c>
      <c r="AB43" s="215">
        <v>1.796754</v>
      </c>
      <c r="AC43" s="215">
        <v>1.804252</v>
      </c>
      <c r="AD43" s="215">
        <v>1.9686900000000001</v>
      </c>
      <c r="AE43" s="215">
        <v>2.105461</v>
      </c>
      <c r="AF43" s="215">
        <v>2.1532369999999998</v>
      </c>
      <c r="AG43" s="215">
        <v>2.2618819999999999</v>
      </c>
      <c r="AH43" s="215">
        <v>2.1474280000000001</v>
      </c>
      <c r="AI43" s="215">
        <v>2.0210210000000002</v>
      </c>
      <c r="AJ43" s="215">
        <v>1.858589</v>
      </c>
      <c r="AK43" s="215">
        <v>2.0168249999999999</v>
      </c>
      <c r="AL43" s="215">
        <v>1.8806350000000001</v>
      </c>
      <c r="AM43" s="215">
        <v>1.851442</v>
      </c>
      <c r="AN43" s="215">
        <v>1.6560619999999999</v>
      </c>
      <c r="AO43" s="215">
        <v>1.8224849999999999</v>
      </c>
      <c r="AP43" s="215">
        <v>1.8389500000000001</v>
      </c>
      <c r="AQ43" s="215">
        <v>1.997231</v>
      </c>
      <c r="AR43" s="215">
        <v>2.1893560000000001</v>
      </c>
      <c r="AS43" s="215">
        <v>2.192418</v>
      </c>
      <c r="AT43" s="215">
        <v>2.3450199999999999</v>
      </c>
      <c r="AU43" s="215">
        <v>2.1099060000000001</v>
      </c>
      <c r="AV43" s="215">
        <v>2.139265</v>
      </c>
      <c r="AW43" s="215">
        <v>1.8304100000000001</v>
      </c>
      <c r="AX43" s="215">
        <v>1.752507</v>
      </c>
      <c r="AY43" s="215">
        <v>1.7638199999999999</v>
      </c>
      <c r="AZ43" s="215">
        <v>1.5467040000000001</v>
      </c>
      <c r="BA43" s="215">
        <v>1.7129639999999999</v>
      </c>
      <c r="BB43" s="215">
        <v>1.841072</v>
      </c>
      <c r="BC43" s="215">
        <v>1.935629</v>
      </c>
      <c r="BD43" s="215">
        <v>2.0752221</v>
      </c>
      <c r="BE43" s="215">
        <v>2.1124412000000001</v>
      </c>
      <c r="BF43" s="215">
        <v>2.2516189999999998</v>
      </c>
      <c r="BG43" s="323">
        <v>1.9922299999999999</v>
      </c>
      <c r="BH43" s="323">
        <v>1.919646</v>
      </c>
      <c r="BI43" s="323">
        <v>1.856976</v>
      </c>
      <c r="BJ43" s="323">
        <v>1.77942</v>
      </c>
      <c r="BK43" s="323">
        <v>1.7668630000000001</v>
      </c>
      <c r="BL43" s="323">
        <v>1.563904</v>
      </c>
      <c r="BM43" s="323">
        <v>1.6161700000000001</v>
      </c>
      <c r="BN43" s="323">
        <v>1.8052870000000001</v>
      </c>
      <c r="BO43" s="323">
        <v>1.898547</v>
      </c>
      <c r="BP43" s="323">
        <v>2.0430649999999999</v>
      </c>
      <c r="BQ43" s="323">
        <v>2.0914280000000001</v>
      </c>
      <c r="BR43" s="323">
        <v>2.1218439999999998</v>
      </c>
      <c r="BS43" s="323">
        <v>1.9406810000000001</v>
      </c>
      <c r="BT43" s="323">
        <v>1.8977090000000001</v>
      </c>
      <c r="BU43" s="323">
        <v>1.850042</v>
      </c>
      <c r="BV43" s="323">
        <v>1.7651410000000001</v>
      </c>
    </row>
    <row r="44" spans="1:74" ht="11.1" customHeight="1" x14ac:dyDescent="0.2">
      <c r="A44" s="61" t="s">
        <v>528</v>
      </c>
      <c r="B44" s="622" t="s">
        <v>193</v>
      </c>
      <c r="C44" s="215">
        <v>19.261333</v>
      </c>
      <c r="D44" s="215">
        <v>19.664414000000001</v>
      </c>
      <c r="E44" s="215">
        <v>19.339934</v>
      </c>
      <c r="F44" s="215">
        <v>19.25123</v>
      </c>
      <c r="G44" s="215">
        <v>19.315912999999998</v>
      </c>
      <c r="H44" s="215">
        <v>19.853079999999999</v>
      </c>
      <c r="I44" s="215">
        <v>20.134339000000001</v>
      </c>
      <c r="J44" s="215">
        <v>19.939488000000001</v>
      </c>
      <c r="K44" s="215">
        <v>19.432531000000001</v>
      </c>
      <c r="L44" s="215">
        <v>19.490704000000001</v>
      </c>
      <c r="M44" s="215">
        <v>19.127433</v>
      </c>
      <c r="N44" s="215">
        <v>19.589155000000002</v>
      </c>
      <c r="O44" s="215">
        <v>19.062801</v>
      </c>
      <c r="P44" s="215">
        <v>19.846603000000002</v>
      </c>
      <c r="Q44" s="215">
        <v>19.728204000000002</v>
      </c>
      <c r="R44" s="215">
        <v>19.340226000000001</v>
      </c>
      <c r="S44" s="215">
        <v>19.328156</v>
      </c>
      <c r="T44" s="215">
        <v>19.846173</v>
      </c>
      <c r="U44" s="215">
        <v>19.775658</v>
      </c>
      <c r="V44" s="215">
        <v>20.274782999999999</v>
      </c>
      <c r="W44" s="215">
        <v>19.756826</v>
      </c>
      <c r="X44" s="215">
        <v>19.650106999999998</v>
      </c>
      <c r="Y44" s="215">
        <v>19.658867999999998</v>
      </c>
      <c r="Z44" s="215">
        <v>19.983958999999999</v>
      </c>
      <c r="AA44" s="215">
        <v>19.322835999999999</v>
      </c>
      <c r="AB44" s="215">
        <v>19.190398999999999</v>
      </c>
      <c r="AC44" s="215">
        <v>20.060120999999999</v>
      </c>
      <c r="AD44" s="215">
        <v>19.595317000000001</v>
      </c>
      <c r="AE44" s="215">
        <v>20.066234999999999</v>
      </c>
      <c r="AF44" s="215">
        <v>20.561236000000001</v>
      </c>
      <c r="AG44" s="215">
        <v>20.118914</v>
      </c>
      <c r="AH44" s="215">
        <v>20.251183999999999</v>
      </c>
      <c r="AI44" s="215">
        <v>19.640605000000001</v>
      </c>
      <c r="AJ44" s="215">
        <v>19.989643999999998</v>
      </c>
      <c r="AK44" s="215">
        <v>20.307230000000001</v>
      </c>
      <c r="AL44" s="215">
        <v>20.323447000000002</v>
      </c>
      <c r="AM44" s="215">
        <v>20.461323</v>
      </c>
      <c r="AN44" s="215">
        <v>19.619446</v>
      </c>
      <c r="AO44" s="215">
        <v>20.573001999999999</v>
      </c>
      <c r="AP44" s="215">
        <v>19.940937000000002</v>
      </c>
      <c r="AQ44" s="215">
        <v>20.356517</v>
      </c>
      <c r="AR44" s="215">
        <v>20.705323</v>
      </c>
      <c r="AS44" s="215">
        <v>20.621328999999999</v>
      </c>
      <c r="AT44" s="215">
        <v>21.302289999999999</v>
      </c>
      <c r="AU44" s="215">
        <v>19.951416999999999</v>
      </c>
      <c r="AV44" s="215">
        <v>20.77356</v>
      </c>
      <c r="AW44" s="215">
        <v>20.548012</v>
      </c>
      <c r="AX44" s="215">
        <v>20.479158999999999</v>
      </c>
      <c r="AY44" s="215">
        <v>20.452116</v>
      </c>
      <c r="AZ44" s="215">
        <v>20.193715000000001</v>
      </c>
      <c r="BA44" s="215">
        <v>20.204429000000001</v>
      </c>
      <c r="BB44" s="215">
        <v>20.112276000000001</v>
      </c>
      <c r="BC44" s="215">
        <v>20.259079</v>
      </c>
      <c r="BD44" s="215">
        <v>20.746022147000001</v>
      </c>
      <c r="BE44" s="215">
        <v>20.683663653</v>
      </c>
      <c r="BF44" s="215">
        <v>20.909397219999999</v>
      </c>
      <c r="BG44" s="323">
        <v>20.571290000000001</v>
      </c>
      <c r="BH44" s="323">
        <v>20.881810000000002</v>
      </c>
      <c r="BI44" s="323">
        <v>20.833320000000001</v>
      </c>
      <c r="BJ44" s="323">
        <v>21.143619999999999</v>
      </c>
      <c r="BK44" s="323">
        <v>20.585850000000001</v>
      </c>
      <c r="BL44" s="323">
        <v>20.305599999999998</v>
      </c>
      <c r="BM44" s="323">
        <v>20.441030000000001</v>
      </c>
      <c r="BN44" s="323">
        <v>20.398029999999999</v>
      </c>
      <c r="BO44" s="323">
        <v>20.490729999999999</v>
      </c>
      <c r="BP44" s="323">
        <v>21.136759999999999</v>
      </c>
      <c r="BQ44" s="323">
        <v>21.333469999999998</v>
      </c>
      <c r="BR44" s="323">
        <v>21.43458</v>
      </c>
      <c r="BS44" s="323">
        <v>20.88691</v>
      </c>
      <c r="BT44" s="323">
        <v>21.014810000000001</v>
      </c>
      <c r="BU44" s="323">
        <v>20.90577</v>
      </c>
      <c r="BV44" s="323">
        <v>21.184819999999998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2"/>
      <c r="AY45" s="752"/>
      <c r="AZ45" s="752"/>
      <c r="BA45" s="752"/>
      <c r="BB45" s="752"/>
      <c r="BC45" s="752"/>
      <c r="BD45" s="752"/>
      <c r="BE45" s="752"/>
      <c r="BF45" s="752"/>
      <c r="BG45" s="326"/>
      <c r="BH45" s="326"/>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4.885802</v>
      </c>
      <c r="D46" s="215">
        <v>4.6322890000000001</v>
      </c>
      <c r="E46" s="215">
        <v>5.5273490000000001</v>
      </c>
      <c r="F46" s="215">
        <v>4.4362349999999999</v>
      </c>
      <c r="G46" s="215">
        <v>4.649489</v>
      </c>
      <c r="H46" s="215">
        <v>4.9480649999999997</v>
      </c>
      <c r="I46" s="215">
        <v>4.610881</v>
      </c>
      <c r="J46" s="215">
        <v>5.3509500000000001</v>
      </c>
      <c r="K46" s="215">
        <v>4.5065410000000004</v>
      </c>
      <c r="L46" s="215">
        <v>4.2249639999999999</v>
      </c>
      <c r="M46" s="215">
        <v>4.2477739999999997</v>
      </c>
      <c r="N46" s="215">
        <v>4.4761559999999996</v>
      </c>
      <c r="O46" s="215">
        <v>4.7299939999999996</v>
      </c>
      <c r="P46" s="215">
        <v>5.1320319999999997</v>
      </c>
      <c r="Q46" s="215">
        <v>4.9096489999999999</v>
      </c>
      <c r="R46" s="215">
        <v>4.6267740000000002</v>
      </c>
      <c r="S46" s="215">
        <v>4.4412349999999998</v>
      </c>
      <c r="T46" s="215">
        <v>4.6172149999999998</v>
      </c>
      <c r="U46" s="215">
        <v>5.3058040000000002</v>
      </c>
      <c r="V46" s="215">
        <v>5.2257300000000004</v>
      </c>
      <c r="W46" s="215">
        <v>4.7600350000000002</v>
      </c>
      <c r="X46" s="215">
        <v>4.7145190000000001</v>
      </c>
      <c r="Y46" s="215">
        <v>4.8665770000000004</v>
      </c>
      <c r="Z46" s="215">
        <v>4.2185759999999997</v>
      </c>
      <c r="AA46" s="215">
        <v>5.1005050000000001</v>
      </c>
      <c r="AB46" s="215">
        <v>3.5727009999999999</v>
      </c>
      <c r="AC46" s="215">
        <v>4.1297819999999996</v>
      </c>
      <c r="AD46" s="215">
        <v>4.0448399999999998</v>
      </c>
      <c r="AE46" s="215">
        <v>4.49756</v>
      </c>
      <c r="AF46" s="215">
        <v>4.0733160000000002</v>
      </c>
      <c r="AG46" s="215">
        <v>3.662795</v>
      </c>
      <c r="AH46" s="215">
        <v>4.4469339999999997</v>
      </c>
      <c r="AI46" s="215">
        <v>3.4636360000000002</v>
      </c>
      <c r="AJ46" s="215">
        <v>2.6545179999999999</v>
      </c>
      <c r="AK46" s="215">
        <v>2.7321930000000001</v>
      </c>
      <c r="AL46" s="215">
        <v>2.799172</v>
      </c>
      <c r="AM46" s="215">
        <v>3.6593460000000002</v>
      </c>
      <c r="AN46" s="215">
        <v>2.7364419999999998</v>
      </c>
      <c r="AO46" s="215">
        <v>2.715948</v>
      </c>
      <c r="AP46" s="215">
        <v>2.6340849999999998</v>
      </c>
      <c r="AQ46" s="215">
        <v>2.7117260000000001</v>
      </c>
      <c r="AR46" s="215">
        <v>2.9052760000000002</v>
      </c>
      <c r="AS46" s="215">
        <v>2.34883</v>
      </c>
      <c r="AT46" s="215">
        <v>3.3887049999999999</v>
      </c>
      <c r="AU46" s="215">
        <v>2.2733810000000001</v>
      </c>
      <c r="AV46" s="215">
        <v>1.3990340000000001</v>
      </c>
      <c r="AW46" s="215">
        <v>0.54450200000000004</v>
      </c>
      <c r="AX46" s="215">
        <v>0.77229000000000003</v>
      </c>
      <c r="AY46" s="215">
        <v>1.5889139999999999</v>
      </c>
      <c r="AZ46" s="215">
        <v>0.17552999999999999</v>
      </c>
      <c r="BA46" s="215">
        <v>0.841638</v>
      </c>
      <c r="BB46" s="215">
        <v>1.0173479999999999</v>
      </c>
      <c r="BC46" s="215">
        <v>1.5827089999999999</v>
      </c>
      <c r="BD46" s="215">
        <v>0.45249723524000002</v>
      </c>
      <c r="BE46" s="215">
        <v>1.0317756312999999</v>
      </c>
      <c r="BF46" s="215">
        <v>0.54596498690999995</v>
      </c>
      <c r="BG46" s="323">
        <v>0.32212849999999998</v>
      </c>
      <c r="BH46" s="323">
        <v>-2.23152E-2</v>
      </c>
      <c r="BI46" s="323">
        <v>-0.24568219999999999</v>
      </c>
      <c r="BJ46" s="323">
        <v>-0.47547739999999999</v>
      </c>
      <c r="BK46" s="323">
        <v>-0.4966565</v>
      </c>
      <c r="BL46" s="323">
        <v>-0.80526310000000001</v>
      </c>
      <c r="BM46" s="323">
        <v>-0.5394236</v>
      </c>
      <c r="BN46" s="323">
        <v>-0.38807029999999998</v>
      </c>
      <c r="BO46" s="323">
        <v>-0.26407320000000001</v>
      </c>
      <c r="BP46" s="323">
        <v>-0.19237009999999999</v>
      </c>
      <c r="BQ46" s="323">
        <v>-0.12898129999999999</v>
      </c>
      <c r="BR46" s="323">
        <v>-2.0689800000000001E-2</v>
      </c>
      <c r="BS46" s="323">
        <v>-0.77430860000000001</v>
      </c>
      <c r="BT46" s="323">
        <v>-0.81775810000000004</v>
      </c>
      <c r="BU46" s="323">
        <v>-1.1322840000000001</v>
      </c>
      <c r="BV46" s="323">
        <v>-1.465875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448.80399999999997</v>
      </c>
      <c r="AZ50" s="68">
        <v>451.72800000000001</v>
      </c>
      <c r="BA50" s="68">
        <v>459.322</v>
      </c>
      <c r="BB50" s="68">
        <v>468.82900000000001</v>
      </c>
      <c r="BC50" s="68">
        <v>480.15800000000002</v>
      </c>
      <c r="BD50" s="68">
        <v>464.42</v>
      </c>
      <c r="BE50" s="68">
        <v>438.58928571000001</v>
      </c>
      <c r="BF50" s="68">
        <v>423.04654926000001</v>
      </c>
      <c r="BG50" s="325">
        <v>430.44540000000001</v>
      </c>
      <c r="BH50" s="325">
        <v>448.59589999999997</v>
      </c>
      <c r="BI50" s="325">
        <v>453.57119999999998</v>
      </c>
      <c r="BJ50" s="325">
        <v>449.46420000000001</v>
      </c>
      <c r="BK50" s="325">
        <v>458.18060000000003</v>
      </c>
      <c r="BL50" s="325">
        <v>470.9957</v>
      </c>
      <c r="BM50" s="325">
        <v>485.7516</v>
      </c>
      <c r="BN50" s="325">
        <v>490.28660000000002</v>
      </c>
      <c r="BO50" s="325">
        <v>494.18259999999998</v>
      </c>
      <c r="BP50" s="325">
        <v>482.56330000000003</v>
      </c>
      <c r="BQ50" s="325">
        <v>471.89060000000001</v>
      </c>
      <c r="BR50" s="325">
        <v>469.33960000000002</v>
      </c>
      <c r="BS50" s="325">
        <v>470.2835</v>
      </c>
      <c r="BT50" s="325">
        <v>484.77629999999999</v>
      </c>
      <c r="BU50" s="325">
        <v>486.39620000000002</v>
      </c>
      <c r="BV50" s="325">
        <v>478.10890000000001</v>
      </c>
    </row>
    <row r="51" spans="1:74" ht="11.1" customHeight="1" x14ac:dyDescent="0.2">
      <c r="A51" s="616" t="s">
        <v>1004</v>
      </c>
      <c r="B51" s="66" t="s">
        <v>1005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165.73699999999999</v>
      </c>
      <c r="AZ51" s="68">
        <v>155.17500000000001</v>
      </c>
      <c r="BA51" s="68">
        <v>162.99299999999999</v>
      </c>
      <c r="BB51" s="68">
        <v>179.321</v>
      </c>
      <c r="BC51" s="68">
        <v>206.405</v>
      </c>
      <c r="BD51" s="68">
        <v>226.96671429</v>
      </c>
      <c r="BE51" s="68">
        <v>241.46171429</v>
      </c>
      <c r="BF51" s="68">
        <v>265.17617116999998</v>
      </c>
      <c r="BG51" s="325">
        <v>269.73270000000002</v>
      </c>
      <c r="BH51" s="325">
        <v>265.91649999999998</v>
      </c>
      <c r="BI51" s="325">
        <v>252.81549999999999</v>
      </c>
      <c r="BJ51" s="325">
        <v>228.03569999999999</v>
      </c>
      <c r="BK51" s="325">
        <v>200.5008</v>
      </c>
      <c r="BL51" s="325">
        <v>186.2029</v>
      </c>
      <c r="BM51" s="325">
        <v>186.7336</v>
      </c>
      <c r="BN51" s="325">
        <v>199.83279999999999</v>
      </c>
      <c r="BO51" s="325">
        <v>217.65170000000001</v>
      </c>
      <c r="BP51" s="325">
        <v>235.42619999999999</v>
      </c>
      <c r="BQ51" s="325">
        <v>249.90020000000001</v>
      </c>
      <c r="BR51" s="325">
        <v>268.16149999999999</v>
      </c>
      <c r="BS51" s="325">
        <v>272.35739999999998</v>
      </c>
      <c r="BT51" s="325">
        <v>267.96359999999999</v>
      </c>
      <c r="BU51" s="325">
        <v>253.87020000000001</v>
      </c>
      <c r="BV51" s="325">
        <v>227.84979999999999</v>
      </c>
    </row>
    <row r="52" spans="1:74" ht="11.1" customHeight="1" x14ac:dyDescent="0.2">
      <c r="A52" s="61" t="s">
        <v>768</v>
      </c>
      <c r="B52" s="175" t="s">
        <v>409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89.003</v>
      </c>
      <c r="AZ52" s="68">
        <v>92.825000000000003</v>
      </c>
      <c r="BA52" s="68">
        <v>91.960999999999999</v>
      </c>
      <c r="BB52" s="68">
        <v>96.106999999999999</v>
      </c>
      <c r="BC52" s="68">
        <v>97.933999999999997</v>
      </c>
      <c r="BD52" s="68">
        <v>96.511571429</v>
      </c>
      <c r="BE52" s="68">
        <v>92.430142857000007</v>
      </c>
      <c r="BF52" s="68">
        <v>95.871576058000002</v>
      </c>
      <c r="BG52" s="325">
        <v>93.620779999999996</v>
      </c>
      <c r="BH52" s="325">
        <v>94.088530000000006</v>
      </c>
      <c r="BI52" s="325">
        <v>89.759820000000005</v>
      </c>
      <c r="BJ52" s="325">
        <v>82.960660000000004</v>
      </c>
      <c r="BK52" s="325">
        <v>89.050060000000002</v>
      </c>
      <c r="BL52" s="325">
        <v>90.610280000000003</v>
      </c>
      <c r="BM52" s="325">
        <v>92.72484</v>
      </c>
      <c r="BN52" s="325">
        <v>94.169910000000002</v>
      </c>
      <c r="BO52" s="325">
        <v>92.385710000000003</v>
      </c>
      <c r="BP52" s="325">
        <v>92.382900000000006</v>
      </c>
      <c r="BQ52" s="325">
        <v>90.702680000000001</v>
      </c>
      <c r="BR52" s="325">
        <v>88.866119999999995</v>
      </c>
      <c r="BS52" s="325">
        <v>89.920100000000005</v>
      </c>
      <c r="BT52" s="325">
        <v>92.210170000000005</v>
      </c>
      <c r="BU52" s="325">
        <v>89.222149999999999</v>
      </c>
      <c r="BV52" s="325">
        <v>82.965630000000004</v>
      </c>
    </row>
    <row r="53" spans="1:74" ht="11.1" customHeight="1" x14ac:dyDescent="0.2">
      <c r="A53" s="61" t="s">
        <v>770</v>
      </c>
      <c r="B53" s="175" t="s">
        <v>414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34.295748000000003</v>
      </c>
      <c r="AZ53" s="68">
        <v>34.545479</v>
      </c>
      <c r="BA53" s="68">
        <v>32.814017</v>
      </c>
      <c r="BB53" s="68">
        <v>32.750481000000001</v>
      </c>
      <c r="BC53" s="68">
        <v>31.461739999999999</v>
      </c>
      <c r="BD53" s="68">
        <v>31.558383486</v>
      </c>
      <c r="BE53" s="68">
        <v>31.9439156</v>
      </c>
      <c r="BF53" s="68">
        <v>32.387740092000001</v>
      </c>
      <c r="BG53" s="325">
        <v>33.39085</v>
      </c>
      <c r="BH53" s="325">
        <v>33.236510000000003</v>
      </c>
      <c r="BI53" s="325">
        <v>33.949199999999998</v>
      </c>
      <c r="BJ53" s="325">
        <v>34.732109999999999</v>
      </c>
      <c r="BK53" s="325">
        <v>36.458120000000001</v>
      </c>
      <c r="BL53" s="325">
        <v>36.607880000000002</v>
      </c>
      <c r="BM53" s="325">
        <v>36.539529999999999</v>
      </c>
      <c r="BN53" s="325">
        <v>36.106679999999997</v>
      </c>
      <c r="BO53" s="325">
        <v>35.846589999999999</v>
      </c>
      <c r="BP53" s="325">
        <v>35.549959999999999</v>
      </c>
      <c r="BQ53" s="325">
        <v>34.975839999999998</v>
      </c>
      <c r="BR53" s="325">
        <v>34.313090000000003</v>
      </c>
      <c r="BS53" s="325">
        <v>34.293019999999999</v>
      </c>
      <c r="BT53" s="325">
        <v>33.86157</v>
      </c>
      <c r="BU53" s="325">
        <v>34.528730000000003</v>
      </c>
      <c r="BV53" s="325">
        <v>35.325249999999997</v>
      </c>
    </row>
    <row r="54" spans="1:74" ht="11.1" customHeight="1" x14ac:dyDescent="0.2">
      <c r="A54" s="61" t="s">
        <v>503</v>
      </c>
      <c r="B54" s="175" t="s">
        <v>415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261.32600000000002</v>
      </c>
      <c r="AZ54" s="68">
        <v>251.36699999999999</v>
      </c>
      <c r="BA54" s="68">
        <v>236.05199999999999</v>
      </c>
      <c r="BB54" s="68">
        <v>230.24799999999999</v>
      </c>
      <c r="BC54" s="68">
        <v>235.71700000000001</v>
      </c>
      <c r="BD54" s="68">
        <v>229.7834</v>
      </c>
      <c r="BE54" s="68">
        <v>234.54</v>
      </c>
      <c r="BF54" s="68">
        <v>229.11050248000001</v>
      </c>
      <c r="BG54" s="325">
        <v>225.92750000000001</v>
      </c>
      <c r="BH54" s="325">
        <v>218.53550000000001</v>
      </c>
      <c r="BI54" s="325">
        <v>225.6172</v>
      </c>
      <c r="BJ54" s="325">
        <v>235.09719999999999</v>
      </c>
      <c r="BK54" s="325">
        <v>243.0703</v>
      </c>
      <c r="BL54" s="325">
        <v>241.24119999999999</v>
      </c>
      <c r="BM54" s="325">
        <v>233.25319999999999</v>
      </c>
      <c r="BN54" s="325">
        <v>227.05799999999999</v>
      </c>
      <c r="BO54" s="325">
        <v>225.9768</v>
      </c>
      <c r="BP54" s="325">
        <v>228.39789999999999</v>
      </c>
      <c r="BQ54" s="325">
        <v>226.87219999999999</v>
      </c>
      <c r="BR54" s="325">
        <v>223.0574</v>
      </c>
      <c r="BS54" s="325">
        <v>223.83260000000001</v>
      </c>
      <c r="BT54" s="325">
        <v>217.99789999999999</v>
      </c>
      <c r="BU54" s="325">
        <v>226.0367</v>
      </c>
      <c r="BV54" s="325">
        <v>236.23570000000001</v>
      </c>
    </row>
    <row r="55" spans="1:74" ht="11.1" customHeight="1" x14ac:dyDescent="0.2">
      <c r="A55" s="61" t="s">
        <v>504</v>
      </c>
      <c r="B55" s="175" t="s">
        <v>416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29.516999999999999</v>
      </c>
      <c r="AZ55" s="68">
        <v>24.196999999999999</v>
      </c>
      <c r="BA55" s="68">
        <v>21.652000000000001</v>
      </c>
      <c r="BB55" s="68">
        <v>21.544</v>
      </c>
      <c r="BC55" s="68">
        <v>22.559000000000001</v>
      </c>
      <c r="BD55" s="68">
        <v>22.380428570999999</v>
      </c>
      <c r="BE55" s="68">
        <v>22.856857142999999</v>
      </c>
      <c r="BF55" s="68">
        <v>22.261618177999999</v>
      </c>
      <c r="BG55" s="325">
        <v>24.07968</v>
      </c>
      <c r="BH55" s="325">
        <v>23.48845</v>
      </c>
      <c r="BI55" s="325">
        <v>24.015979999999999</v>
      </c>
      <c r="BJ55" s="325">
        <v>24.535360000000001</v>
      </c>
      <c r="BK55" s="325">
        <v>26.23385</v>
      </c>
      <c r="BL55" s="325">
        <v>26.511099999999999</v>
      </c>
      <c r="BM55" s="325">
        <v>23.74155</v>
      </c>
      <c r="BN55" s="325">
        <v>21.214079999999999</v>
      </c>
      <c r="BO55" s="325">
        <v>22.381360000000001</v>
      </c>
      <c r="BP55" s="325">
        <v>22.51699</v>
      </c>
      <c r="BQ55" s="325">
        <v>22.4344</v>
      </c>
      <c r="BR55" s="325">
        <v>23.035430000000002</v>
      </c>
      <c r="BS55" s="325">
        <v>23.503689999999999</v>
      </c>
      <c r="BT55" s="325">
        <v>23.117329999999999</v>
      </c>
      <c r="BU55" s="325">
        <v>23.50169</v>
      </c>
      <c r="BV55" s="325">
        <v>23.837430000000001</v>
      </c>
    </row>
    <row r="56" spans="1:74" ht="11.1" customHeight="1" x14ac:dyDescent="0.2">
      <c r="A56" s="61" t="s">
        <v>505</v>
      </c>
      <c r="B56" s="175" t="s">
        <v>698</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231.809</v>
      </c>
      <c r="AZ56" s="68">
        <v>227.17</v>
      </c>
      <c r="BA56" s="68">
        <v>214.4</v>
      </c>
      <c r="BB56" s="68">
        <v>208.70400000000001</v>
      </c>
      <c r="BC56" s="68">
        <v>213.15799999999999</v>
      </c>
      <c r="BD56" s="68">
        <v>207.63742857</v>
      </c>
      <c r="BE56" s="68">
        <v>211.68114285999999</v>
      </c>
      <c r="BF56" s="68">
        <v>206.84698750999999</v>
      </c>
      <c r="BG56" s="325">
        <v>201.84780000000001</v>
      </c>
      <c r="BH56" s="325">
        <v>195.0471</v>
      </c>
      <c r="BI56" s="325">
        <v>201.60120000000001</v>
      </c>
      <c r="BJ56" s="325">
        <v>210.56190000000001</v>
      </c>
      <c r="BK56" s="325">
        <v>216.8364</v>
      </c>
      <c r="BL56" s="325">
        <v>214.73009999999999</v>
      </c>
      <c r="BM56" s="325">
        <v>209.51159999999999</v>
      </c>
      <c r="BN56" s="325">
        <v>205.84389999999999</v>
      </c>
      <c r="BO56" s="325">
        <v>203.59549999999999</v>
      </c>
      <c r="BP56" s="325">
        <v>205.881</v>
      </c>
      <c r="BQ56" s="325">
        <v>204.43780000000001</v>
      </c>
      <c r="BR56" s="325">
        <v>200.02199999999999</v>
      </c>
      <c r="BS56" s="325">
        <v>200.3289</v>
      </c>
      <c r="BT56" s="325">
        <v>194.88050000000001</v>
      </c>
      <c r="BU56" s="325">
        <v>202.535</v>
      </c>
      <c r="BV56" s="325">
        <v>212.3982</v>
      </c>
    </row>
    <row r="57" spans="1:74" ht="11.1" customHeight="1" x14ac:dyDescent="0.2">
      <c r="A57" s="61" t="s">
        <v>530</v>
      </c>
      <c r="B57" s="175" t="s">
        <v>399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41.201000000000001</v>
      </c>
      <c r="AZ57" s="68">
        <v>42.01</v>
      </c>
      <c r="BA57" s="68">
        <v>41.552</v>
      </c>
      <c r="BB57" s="68">
        <v>40.893999999999998</v>
      </c>
      <c r="BC57" s="68">
        <v>39.35</v>
      </c>
      <c r="BD57" s="68">
        <v>40.090857143000001</v>
      </c>
      <c r="BE57" s="68">
        <v>42.64</v>
      </c>
      <c r="BF57" s="68">
        <v>42.650099197000003</v>
      </c>
      <c r="BG57" s="325">
        <v>43.891930000000002</v>
      </c>
      <c r="BH57" s="325">
        <v>42.523009999999999</v>
      </c>
      <c r="BI57" s="325">
        <v>41.753459999999997</v>
      </c>
      <c r="BJ57" s="325">
        <v>41.874139999999997</v>
      </c>
      <c r="BK57" s="325">
        <v>42.639249999999997</v>
      </c>
      <c r="BL57" s="325">
        <v>42.465739999999997</v>
      </c>
      <c r="BM57" s="325">
        <v>41.87171</v>
      </c>
      <c r="BN57" s="325">
        <v>42.770989999999998</v>
      </c>
      <c r="BO57" s="325">
        <v>43.704459999999997</v>
      </c>
      <c r="BP57" s="325">
        <v>43.232080000000003</v>
      </c>
      <c r="BQ57" s="325">
        <v>43.324449999999999</v>
      </c>
      <c r="BR57" s="325">
        <v>43.425089999999997</v>
      </c>
      <c r="BS57" s="325">
        <v>44.598309999999998</v>
      </c>
      <c r="BT57" s="325">
        <v>43.241709999999998</v>
      </c>
      <c r="BU57" s="325">
        <v>42.515970000000003</v>
      </c>
      <c r="BV57" s="325">
        <v>42.648519999999998</v>
      </c>
    </row>
    <row r="58" spans="1:74" ht="11.1" customHeight="1" x14ac:dyDescent="0.2">
      <c r="A58" s="61" t="s">
        <v>484</v>
      </c>
      <c r="B58" s="175" t="s">
        <v>411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140.137</v>
      </c>
      <c r="AZ58" s="68">
        <v>136.251</v>
      </c>
      <c r="BA58" s="68">
        <v>132.435</v>
      </c>
      <c r="BB58" s="68">
        <v>128.19999999999999</v>
      </c>
      <c r="BC58" s="68">
        <v>129.99199999999999</v>
      </c>
      <c r="BD58" s="68">
        <v>130.41621429</v>
      </c>
      <c r="BE58" s="68">
        <v>137.23357143000001</v>
      </c>
      <c r="BF58" s="68">
        <v>133.60705476999999</v>
      </c>
      <c r="BG58" s="325">
        <v>132.48150000000001</v>
      </c>
      <c r="BH58" s="325">
        <v>124.2624</v>
      </c>
      <c r="BI58" s="325">
        <v>130.4709</v>
      </c>
      <c r="BJ58" s="325">
        <v>137.2636</v>
      </c>
      <c r="BK58" s="325">
        <v>135.52959999999999</v>
      </c>
      <c r="BL58" s="325">
        <v>131.51429999999999</v>
      </c>
      <c r="BM58" s="325">
        <v>127.3943</v>
      </c>
      <c r="BN58" s="325">
        <v>126.2689</v>
      </c>
      <c r="BO58" s="325">
        <v>127.71769999999999</v>
      </c>
      <c r="BP58" s="325">
        <v>129.67609999999999</v>
      </c>
      <c r="BQ58" s="325">
        <v>134.65180000000001</v>
      </c>
      <c r="BR58" s="325">
        <v>136.51230000000001</v>
      </c>
      <c r="BS58" s="325">
        <v>134.7004</v>
      </c>
      <c r="BT58" s="325">
        <v>127.6023</v>
      </c>
      <c r="BU58" s="325">
        <v>133.0401</v>
      </c>
      <c r="BV58" s="325">
        <v>139.67910000000001</v>
      </c>
    </row>
    <row r="59" spans="1:74" ht="11.1" customHeight="1" x14ac:dyDescent="0.2">
      <c r="A59" s="61" t="s">
        <v>531</v>
      </c>
      <c r="B59" s="175" t="s">
        <v>412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29.373999999999999</v>
      </c>
      <c r="AZ59" s="68">
        <v>27.809000000000001</v>
      </c>
      <c r="BA59" s="68">
        <v>28.710999999999999</v>
      </c>
      <c r="BB59" s="68">
        <v>27.92</v>
      </c>
      <c r="BC59" s="68">
        <v>30.027999999999999</v>
      </c>
      <c r="BD59" s="68">
        <v>30.315000000000001</v>
      </c>
      <c r="BE59" s="68">
        <v>31.513000000000002</v>
      </c>
      <c r="BF59" s="68">
        <v>30.079197977</v>
      </c>
      <c r="BG59" s="325">
        <v>29.98255</v>
      </c>
      <c r="BH59" s="325">
        <v>29.571560000000002</v>
      </c>
      <c r="BI59" s="325">
        <v>29.86326</v>
      </c>
      <c r="BJ59" s="325">
        <v>28.929939999999998</v>
      </c>
      <c r="BK59" s="325">
        <v>29.893619999999999</v>
      </c>
      <c r="BL59" s="325">
        <v>30.754180000000002</v>
      </c>
      <c r="BM59" s="325">
        <v>31.143419999999999</v>
      </c>
      <c r="BN59" s="325">
        <v>31.78369</v>
      </c>
      <c r="BO59" s="325">
        <v>31.530860000000001</v>
      </c>
      <c r="BP59" s="325">
        <v>31.258590000000002</v>
      </c>
      <c r="BQ59" s="325">
        <v>30.07179</v>
      </c>
      <c r="BR59" s="325">
        <v>29.50572</v>
      </c>
      <c r="BS59" s="325">
        <v>29.521339999999999</v>
      </c>
      <c r="BT59" s="325">
        <v>30.42306</v>
      </c>
      <c r="BU59" s="325">
        <v>30.309629999999999</v>
      </c>
      <c r="BV59" s="325">
        <v>28.931159999999998</v>
      </c>
    </row>
    <row r="60" spans="1:74" ht="11.1" customHeight="1" x14ac:dyDescent="0.2">
      <c r="A60" s="61" t="s">
        <v>771</v>
      </c>
      <c r="B60" s="622" t="s">
        <v>1006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60.6</v>
      </c>
      <c r="AZ60" s="68">
        <v>61.526000000000003</v>
      </c>
      <c r="BA60" s="68">
        <v>63.185000000000002</v>
      </c>
      <c r="BB60" s="68">
        <v>63.029000000000003</v>
      </c>
      <c r="BC60" s="68">
        <v>61.198</v>
      </c>
      <c r="BD60" s="68">
        <v>57.734789999999997</v>
      </c>
      <c r="BE60" s="68">
        <v>56.050849999999997</v>
      </c>
      <c r="BF60" s="68">
        <v>52.643070000000002</v>
      </c>
      <c r="BG60" s="325">
        <v>50.849449999999997</v>
      </c>
      <c r="BH60" s="325">
        <v>48.275970000000001</v>
      </c>
      <c r="BI60" s="325">
        <v>50.17136</v>
      </c>
      <c r="BJ60" s="325">
        <v>53.119259999999997</v>
      </c>
      <c r="BK60" s="325">
        <v>55.679479999999998</v>
      </c>
      <c r="BL60" s="325">
        <v>57.577039999999997</v>
      </c>
      <c r="BM60" s="325">
        <v>58.726059999999997</v>
      </c>
      <c r="BN60" s="325">
        <v>59.221600000000002</v>
      </c>
      <c r="BO60" s="325">
        <v>59.220840000000003</v>
      </c>
      <c r="BP60" s="325">
        <v>57.416519999999998</v>
      </c>
      <c r="BQ60" s="325">
        <v>55.788290000000003</v>
      </c>
      <c r="BR60" s="325">
        <v>53.422229999999999</v>
      </c>
      <c r="BS60" s="325">
        <v>51.622430000000001</v>
      </c>
      <c r="BT60" s="325">
        <v>49.04392</v>
      </c>
      <c r="BU60" s="325">
        <v>50.92295</v>
      </c>
      <c r="BV60" s="325">
        <v>53.845480000000002</v>
      </c>
    </row>
    <row r="61" spans="1:74" ht="11.1" customHeight="1" x14ac:dyDescent="0.2">
      <c r="A61" s="61" t="s">
        <v>532</v>
      </c>
      <c r="B61" s="175" t="s">
        <v>115</v>
      </c>
      <c r="C61" s="238">
        <v>1156.464446</v>
      </c>
      <c r="D61" s="238">
        <v>1156.8875129999999</v>
      </c>
      <c r="E61" s="238">
        <v>1190.1140210000001</v>
      </c>
      <c r="F61" s="238">
        <v>1216.1476339999999</v>
      </c>
      <c r="G61" s="238">
        <v>1236.1142580000001</v>
      </c>
      <c r="H61" s="238">
        <v>1244.7067910000001</v>
      </c>
      <c r="I61" s="238">
        <v>1241.2356520000001</v>
      </c>
      <c r="J61" s="238">
        <v>1263.2400339999999</v>
      </c>
      <c r="K61" s="238">
        <v>1272.5814809999999</v>
      </c>
      <c r="L61" s="238">
        <v>1280.1276849999999</v>
      </c>
      <c r="M61" s="238">
        <v>1294.09897</v>
      </c>
      <c r="N61" s="238">
        <v>1286.9032979999999</v>
      </c>
      <c r="O61" s="238">
        <v>1318.5413619999999</v>
      </c>
      <c r="P61" s="238">
        <v>1322.8420329999999</v>
      </c>
      <c r="Q61" s="238">
        <v>1329.232559</v>
      </c>
      <c r="R61" s="238">
        <v>1340.0714029999999</v>
      </c>
      <c r="S61" s="238">
        <v>1355.427702</v>
      </c>
      <c r="T61" s="238">
        <v>1354.3430040000001</v>
      </c>
      <c r="U61" s="238">
        <v>1371.3945269999999</v>
      </c>
      <c r="V61" s="238">
        <v>1371.257173</v>
      </c>
      <c r="W61" s="238">
        <v>1356.1269130000001</v>
      </c>
      <c r="X61" s="238">
        <v>1357.925872</v>
      </c>
      <c r="Y61" s="238">
        <v>1361.1412419999999</v>
      </c>
      <c r="Z61" s="238">
        <v>1334.48974</v>
      </c>
      <c r="AA61" s="238">
        <v>1357.609297</v>
      </c>
      <c r="AB61" s="238">
        <v>1354.286194</v>
      </c>
      <c r="AC61" s="238">
        <v>1338.9274399999999</v>
      </c>
      <c r="AD61" s="238">
        <v>1339.562543</v>
      </c>
      <c r="AE61" s="238">
        <v>1349.477627</v>
      </c>
      <c r="AF61" s="238">
        <v>1330.7092520000001</v>
      </c>
      <c r="AG61" s="238">
        <v>1319.5758960000001</v>
      </c>
      <c r="AH61" s="238">
        <v>1308.416516</v>
      </c>
      <c r="AI61" s="238">
        <v>1304.139553</v>
      </c>
      <c r="AJ61" s="238">
        <v>1272.2489410000001</v>
      </c>
      <c r="AK61" s="238">
        <v>1262.0342459999999</v>
      </c>
      <c r="AL61" s="238">
        <v>1231.7389479999999</v>
      </c>
      <c r="AM61" s="238">
        <v>1215.207733</v>
      </c>
      <c r="AN61" s="238">
        <v>1210.0505049999999</v>
      </c>
      <c r="AO61" s="238">
        <v>1196.2948819999999</v>
      </c>
      <c r="AP61" s="238">
        <v>1200.136902</v>
      </c>
      <c r="AQ61" s="238">
        <v>1210.31313</v>
      </c>
      <c r="AR61" s="238">
        <v>1207.2232819999999</v>
      </c>
      <c r="AS61" s="238">
        <v>1212.270213</v>
      </c>
      <c r="AT61" s="238">
        <v>1231.499593</v>
      </c>
      <c r="AU61" s="238">
        <v>1271.5907629999999</v>
      </c>
      <c r="AV61" s="238">
        <v>1261.254232</v>
      </c>
      <c r="AW61" s="238">
        <v>1260.7653749999999</v>
      </c>
      <c r="AX61" s="238">
        <v>1262.404305</v>
      </c>
      <c r="AY61" s="238">
        <v>1270.477748</v>
      </c>
      <c r="AZ61" s="238">
        <v>1253.2364789999999</v>
      </c>
      <c r="BA61" s="238">
        <v>1249.0250169999999</v>
      </c>
      <c r="BB61" s="238">
        <v>1267.298481</v>
      </c>
      <c r="BC61" s="238">
        <v>1312.2437399999999</v>
      </c>
      <c r="BD61" s="238">
        <v>1308.0313877999999</v>
      </c>
      <c r="BE61" s="238">
        <v>1306.4004798999999</v>
      </c>
      <c r="BF61" s="238">
        <v>1304.5700641999999</v>
      </c>
      <c r="BG61" s="329">
        <v>1310.3230000000001</v>
      </c>
      <c r="BH61" s="329">
        <v>1305.0060000000001</v>
      </c>
      <c r="BI61" s="329">
        <v>1307.972</v>
      </c>
      <c r="BJ61" s="329">
        <v>1291.4770000000001</v>
      </c>
      <c r="BK61" s="329">
        <v>1291.002</v>
      </c>
      <c r="BL61" s="329">
        <v>1287.9690000000001</v>
      </c>
      <c r="BM61" s="329">
        <v>1294.1379999999999</v>
      </c>
      <c r="BN61" s="329">
        <v>1307.499</v>
      </c>
      <c r="BO61" s="329">
        <v>1328.2170000000001</v>
      </c>
      <c r="BP61" s="329">
        <v>1335.904</v>
      </c>
      <c r="BQ61" s="329">
        <v>1338.1780000000001</v>
      </c>
      <c r="BR61" s="329">
        <v>1346.6030000000001</v>
      </c>
      <c r="BS61" s="329">
        <v>1351.1289999999999</v>
      </c>
      <c r="BT61" s="329">
        <v>1347.12</v>
      </c>
      <c r="BU61" s="329">
        <v>1346.8430000000001</v>
      </c>
      <c r="BV61" s="329">
        <v>1325.59</v>
      </c>
    </row>
    <row r="62" spans="1:74" ht="11.1" customHeight="1" x14ac:dyDescent="0.2">
      <c r="A62" s="61" t="s">
        <v>533</v>
      </c>
      <c r="B62" s="178" t="s">
        <v>417</v>
      </c>
      <c r="C62" s="268">
        <v>690.95600000000002</v>
      </c>
      <c r="D62" s="268">
        <v>690.95299999999997</v>
      </c>
      <c r="E62" s="268">
        <v>690.95</v>
      </c>
      <c r="F62" s="268">
        <v>690.947</v>
      </c>
      <c r="G62" s="268">
        <v>692.34500000000003</v>
      </c>
      <c r="H62" s="268">
        <v>693.89099999999996</v>
      </c>
      <c r="I62" s="268">
        <v>695.13400000000001</v>
      </c>
      <c r="J62" s="268">
        <v>695.13</v>
      </c>
      <c r="K62" s="268">
        <v>695.12800000000004</v>
      </c>
      <c r="L62" s="268">
        <v>695.12599999999998</v>
      </c>
      <c r="M62" s="268">
        <v>695.12300000000005</v>
      </c>
      <c r="N62" s="268">
        <v>695.11900000000003</v>
      </c>
      <c r="O62" s="268">
        <v>695.11599999999999</v>
      </c>
      <c r="P62" s="268">
        <v>695.11400000000003</v>
      </c>
      <c r="Q62" s="268">
        <v>695.11199999999997</v>
      </c>
      <c r="R62" s="268">
        <v>695.10699999999997</v>
      </c>
      <c r="S62" s="268">
        <v>695.10400000000004</v>
      </c>
      <c r="T62" s="268">
        <v>695.1</v>
      </c>
      <c r="U62" s="268">
        <v>695.096</v>
      </c>
      <c r="V62" s="268">
        <v>695.09299999999996</v>
      </c>
      <c r="W62" s="268">
        <v>695.09</v>
      </c>
      <c r="X62" s="268">
        <v>695.08699999999999</v>
      </c>
      <c r="Y62" s="268">
        <v>695.08399999999995</v>
      </c>
      <c r="Z62" s="268">
        <v>695.08199999999999</v>
      </c>
      <c r="AA62" s="268">
        <v>695.07799999999997</v>
      </c>
      <c r="AB62" s="268">
        <v>694.82500000000005</v>
      </c>
      <c r="AC62" s="268">
        <v>691.51</v>
      </c>
      <c r="AD62" s="268">
        <v>688.78700000000003</v>
      </c>
      <c r="AE62" s="268">
        <v>684.47799999999995</v>
      </c>
      <c r="AF62" s="268">
        <v>679.17399999999998</v>
      </c>
      <c r="AG62" s="268">
        <v>678.88300000000004</v>
      </c>
      <c r="AH62" s="268">
        <v>678.79899999999998</v>
      </c>
      <c r="AI62" s="268">
        <v>673.64</v>
      </c>
      <c r="AJ62" s="268">
        <v>668.95100000000002</v>
      </c>
      <c r="AK62" s="268">
        <v>661.27800000000002</v>
      </c>
      <c r="AL62" s="268">
        <v>662.83100000000002</v>
      </c>
      <c r="AM62" s="268">
        <v>664.23400000000004</v>
      </c>
      <c r="AN62" s="268">
        <v>665.45799999999997</v>
      </c>
      <c r="AO62" s="268">
        <v>665.45600000000002</v>
      </c>
      <c r="AP62" s="268">
        <v>663.96600000000001</v>
      </c>
      <c r="AQ62" s="268">
        <v>660.16700000000003</v>
      </c>
      <c r="AR62" s="268">
        <v>660.01499999999999</v>
      </c>
      <c r="AS62" s="268">
        <v>660.01300000000003</v>
      </c>
      <c r="AT62" s="268">
        <v>660.01099999999997</v>
      </c>
      <c r="AU62" s="268">
        <v>660.00900000000001</v>
      </c>
      <c r="AV62" s="268">
        <v>654.84</v>
      </c>
      <c r="AW62" s="268">
        <v>649.56700000000001</v>
      </c>
      <c r="AX62" s="268">
        <v>649.13900000000001</v>
      </c>
      <c r="AY62" s="268">
        <v>649.13900000000001</v>
      </c>
      <c r="AZ62" s="268">
        <v>649.12599999999998</v>
      </c>
      <c r="BA62" s="268">
        <v>649.12599999999998</v>
      </c>
      <c r="BB62" s="268">
        <v>648.58799999999997</v>
      </c>
      <c r="BC62" s="268">
        <v>644.81799999999998</v>
      </c>
      <c r="BD62" s="268">
        <v>644.81799999999998</v>
      </c>
      <c r="BE62" s="268">
        <v>644.81799999999998</v>
      </c>
      <c r="BF62" s="268">
        <v>644.81799999999998</v>
      </c>
      <c r="BG62" s="331">
        <v>644.81799999999998</v>
      </c>
      <c r="BH62" s="331">
        <v>639.81799999999998</v>
      </c>
      <c r="BI62" s="331">
        <v>634.81799999999998</v>
      </c>
      <c r="BJ62" s="331">
        <v>634.64300000000003</v>
      </c>
      <c r="BK62" s="331">
        <v>634.46799999999996</v>
      </c>
      <c r="BL62" s="331">
        <v>634.29300000000001</v>
      </c>
      <c r="BM62" s="331">
        <v>634.11800000000005</v>
      </c>
      <c r="BN62" s="331">
        <v>633.94299999999998</v>
      </c>
      <c r="BO62" s="331">
        <v>633.76800000000003</v>
      </c>
      <c r="BP62" s="331">
        <v>633.59299999999996</v>
      </c>
      <c r="BQ62" s="331">
        <v>633.41800000000001</v>
      </c>
      <c r="BR62" s="331">
        <v>633.41800000000001</v>
      </c>
      <c r="BS62" s="331">
        <v>633.41800000000001</v>
      </c>
      <c r="BT62" s="331">
        <v>632.41800000000001</v>
      </c>
      <c r="BU62" s="331">
        <v>631.41800000000001</v>
      </c>
      <c r="BV62" s="331">
        <v>630.41800000000001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774" t="s">
        <v>834</v>
      </c>
      <c r="C64" s="775"/>
      <c r="D64" s="775"/>
      <c r="E64" s="775"/>
      <c r="F64" s="775"/>
      <c r="G64" s="775"/>
      <c r="H64" s="775"/>
      <c r="I64" s="775"/>
      <c r="J64" s="775"/>
      <c r="K64" s="775"/>
      <c r="L64" s="775"/>
      <c r="M64" s="775"/>
      <c r="N64" s="775"/>
      <c r="O64" s="775"/>
      <c r="P64" s="775"/>
      <c r="Q64" s="775"/>
      <c r="AY64" s="400"/>
      <c r="AZ64" s="400"/>
      <c r="BA64" s="400"/>
      <c r="BB64" s="400"/>
      <c r="BC64" s="400"/>
      <c r="BD64" s="638"/>
      <c r="BE64" s="638"/>
      <c r="BF64" s="638"/>
      <c r="BG64" s="400"/>
      <c r="BH64" s="400"/>
      <c r="BI64" s="400"/>
      <c r="BJ64" s="400"/>
    </row>
    <row r="65" spans="1:74" s="436" customFormat="1" ht="12" customHeight="1" x14ac:dyDescent="0.2">
      <c r="A65" s="435"/>
      <c r="B65" s="822" t="s">
        <v>835</v>
      </c>
      <c r="C65" s="797"/>
      <c r="D65" s="797"/>
      <c r="E65" s="797"/>
      <c r="F65" s="797"/>
      <c r="G65" s="797"/>
      <c r="H65" s="797"/>
      <c r="I65" s="797"/>
      <c r="J65" s="797"/>
      <c r="K65" s="797"/>
      <c r="L65" s="797"/>
      <c r="M65" s="797"/>
      <c r="N65" s="797"/>
      <c r="O65" s="797"/>
      <c r="P65" s="797"/>
      <c r="Q65" s="793"/>
      <c r="AY65" s="527"/>
      <c r="AZ65" s="527"/>
      <c r="BA65" s="527"/>
      <c r="BB65" s="527"/>
      <c r="BC65" s="527"/>
      <c r="BD65" s="639"/>
      <c r="BE65" s="639"/>
      <c r="BF65" s="639"/>
      <c r="BG65" s="527"/>
      <c r="BH65" s="527"/>
      <c r="BI65" s="527"/>
      <c r="BJ65" s="527"/>
    </row>
    <row r="66" spans="1:74" s="436" customFormat="1" ht="12" customHeight="1" x14ac:dyDescent="0.2">
      <c r="A66" s="435"/>
      <c r="B66" s="822" t="s">
        <v>871</v>
      </c>
      <c r="C66" s="797"/>
      <c r="D66" s="797"/>
      <c r="E66" s="797"/>
      <c r="F66" s="797"/>
      <c r="G66" s="797"/>
      <c r="H66" s="797"/>
      <c r="I66" s="797"/>
      <c r="J66" s="797"/>
      <c r="K66" s="797"/>
      <c r="L66" s="797"/>
      <c r="M66" s="797"/>
      <c r="N66" s="797"/>
      <c r="O66" s="797"/>
      <c r="P66" s="797"/>
      <c r="Q66" s="793"/>
      <c r="AY66" s="527"/>
      <c r="AZ66" s="527"/>
      <c r="BA66" s="527"/>
      <c r="BB66" s="527"/>
      <c r="BC66" s="527"/>
      <c r="BD66" s="639"/>
      <c r="BE66" s="639"/>
      <c r="BF66" s="639"/>
      <c r="BG66" s="527"/>
      <c r="BH66" s="527"/>
      <c r="BI66" s="527"/>
      <c r="BJ66" s="527"/>
    </row>
    <row r="67" spans="1:74" s="436" customFormat="1" ht="12" customHeight="1" x14ac:dyDescent="0.2">
      <c r="A67" s="435"/>
      <c r="B67" s="822" t="s">
        <v>872</v>
      </c>
      <c r="C67" s="797"/>
      <c r="D67" s="797"/>
      <c r="E67" s="797"/>
      <c r="F67" s="797"/>
      <c r="G67" s="797"/>
      <c r="H67" s="797"/>
      <c r="I67" s="797"/>
      <c r="J67" s="797"/>
      <c r="K67" s="797"/>
      <c r="L67" s="797"/>
      <c r="M67" s="797"/>
      <c r="N67" s="797"/>
      <c r="O67" s="797"/>
      <c r="P67" s="797"/>
      <c r="Q67" s="793"/>
      <c r="AY67" s="527"/>
      <c r="AZ67" s="527"/>
      <c r="BA67" s="527"/>
      <c r="BB67" s="527"/>
      <c r="BC67" s="527"/>
      <c r="BD67" s="639"/>
      <c r="BE67" s="639"/>
      <c r="BF67" s="639"/>
      <c r="BG67" s="527"/>
      <c r="BH67" s="527"/>
      <c r="BI67" s="527"/>
      <c r="BJ67" s="527"/>
    </row>
    <row r="68" spans="1:74" s="436" customFormat="1" ht="12" customHeight="1" x14ac:dyDescent="0.2">
      <c r="A68" s="435"/>
      <c r="B68" s="822" t="s">
        <v>873</v>
      </c>
      <c r="C68" s="797"/>
      <c r="D68" s="797"/>
      <c r="E68" s="797"/>
      <c r="F68" s="797"/>
      <c r="G68" s="797"/>
      <c r="H68" s="797"/>
      <c r="I68" s="797"/>
      <c r="J68" s="797"/>
      <c r="K68" s="797"/>
      <c r="L68" s="797"/>
      <c r="M68" s="797"/>
      <c r="N68" s="797"/>
      <c r="O68" s="797"/>
      <c r="P68" s="797"/>
      <c r="Q68" s="793"/>
      <c r="AY68" s="527"/>
      <c r="AZ68" s="527"/>
      <c r="BA68" s="527"/>
      <c r="BB68" s="527"/>
      <c r="BC68" s="527"/>
      <c r="BD68" s="639"/>
      <c r="BE68" s="639"/>
      <c r="BF68" s="639"/>
      <c r="BG68" s="527"/>
      <c r="BH68" s="527"/>
      <c r="BI68" s="527"/>
      <c r="BJ68" s="527"/>
    </row>
    <row r="69" spans="1:74" s="436" customFormat="1" ht="12" customHeight="1" x14ac:dyDescent="0.2">
      <c r="A69" s="435"/>
      <c r="B69" s="822" t="s">
        <v>911</v>
      </c>
      <c r="C69" s="793"/>
      <c r="D69" s="793"/>
      <c r="E69" s="793"/>
      <c r="F69" s="793"/>
      <c r="G69" s="793"/>
      <c r="H69" s="793"/>
      <c r="I69" s="793"/>
      <c r="J69" s="793"/>
      <c r="K69" s="793"/>
      <c r="L69" s="793"/>
      <c r="M69" s="793"/>
      <c r="N69" s="793"/>
      <c r="O69" s="793"/>
      <c r="P69" s="793"/>
      <c r="Q69" s="793"/>
      <c r="AY69" s="527"/>
      <c r="AZ69" s="527"/>
      <c r="BA69" s="527"/>
      <c r="BB69" s="527"/>
      <c r="BC69" s="527"/>
      <c r="BD69" s="639"/>
      <c r="BE69" s="639"/>
      <c r="BF69" s="639"/>
      <c r="BG69" s="527"/>
      <c r="BH69" s="527"/>
      <c r="BI69" s="527"/>
      <c r="BJ69" s="527"/>
    </row>
    <row r="70" spans="1:74" s="436" customFormat="1" ht="12" customHeight="1" x14ac:dyDescent="0.2">
      <c r="A70" s="435"/>
      <c r="B70" s="822" t="s">
        <v>912</v>
      </c>
      <c r="C70" s="797"/>
      <c r="D70" s="797"/>
      <c r="E70" s="797"/>
      <c r="F70" s="797"/>
      <c r="G70" s="797"/>
      <c r="H70" s="797"/>
      <c r="I70" s="797"/>
      <c r="J70" s="797"/>
      <c r="K70" s="797"/>
      <c r="L70" s="797"/>
      <c r="M70" s="797"/>
      <c r="N70" s="797"/>
      <c r="O70" s="797"/>
      <c r="P70" s="797"/>
      <c r="Q70" s="793"/>
      <c r="AY70" s="527"/>
      <c r="AZ70" s="527"/>
      <c r="BA70" s="527"/>
      <c r="BB70" s="527"/>
      <c r="BC70" s="527"/>
      <c r="BD70" s="639"/>
      <c r="BE70" s="639"/>
      <c r="BF70" s="639"/>
      <c r="BG70" s="527"/>
      <c r="BH70" s="527"/>
      <c r="BI70" s="527"/>
      <c r="BJ70" s="527"/>
    </row>
    <row r="71" spans="1:74" s="436" customFormat="1" ht="22.35" customHeight="1" x14ac:dyDescent="0.2">
      <c r="A71" s="435"/>
      <c r="B71" s="821" t="s">
        <v>1013</v>
      </c>
      <c r="C71" s="797"/>
      <c r="D71" s="797"/>
      <c r="E71" s="797"/>
      <c r="F71" s="797"/>
      <c r="G71" s="797"/>
      <c r="H71" s="797"/>
      <c r="I71" s="797"/>
      <c r="J71" s="797"/>
      <c r="K71" s="797"/>
      <c r="L71" s="797"/>
      <c r="M71" s="797"/>
      <c r="N71" s="797"/>
      <c r="O71" s="797"/>
      <c r="P71" s="797"/>
      <c r="Q71" s="793"/>
      <c r="AY71" s="527"/>
      <c r="AZ71" s="527"/>
      <c r="BA71" s="527"/>
      <c r="BB71" s="527"/>
      <c r="BC71" s="527"/>
      <c r="BD71" s="639"/>
      <c r="BE71" s="639"/>
      <c r="BF71" s="639"/>
      <c r="BG71" s="527"/>
      <c r="BH71" s="527"/>
      <c r="BI71" s="527"/>
      <c r="BJ71" s="527"/>
    </row>
    <row r="72" spans="1:74" s="436" customFormat="1" ht="12" customHeight="1" x14ac:dyDescent="0.2">
      <c r="A72" s="435"/>
      <c r="B72" s="796" t="s">
        <v>859</v>
      </c>
      <c r="C72" s="797"/>
      <c r="D72" s="797"/>
      <c r="E72" s="797"/>
      <c r="F72" s="797"/>
      <c r="G72" s="797"/>
      <c r="H72" s="797"/>
      <c r="I72" s="797"/>
      <c r="J72" s="797"/>
      <c r="K72" s="797"/>
      <c r="L72" s="797"/>
      <c r="M72" s="797"/>
      <c r="N72" s="797"/>
      <c r="O72" s="797"/>
      <c r="P72" s="797"/>
      <c r="Q72" s="793"/>
      <c r="AY72" s="527"/>
      <c r="AZ72" s="527"/>
      <c r="BA72" s="527"/>
      <c r="BB72" s="527"/>
      <c r="BC72" s="527"/>
      <c r="BD72" s="639"/>
      <c r="BE72" s="639"/>
      <c r="BF72" s="639"/>
      <c r="BG72" s="527"/>
      <c r="BH72" s="527"/>
      <c r="BI72" s="527"/>
      <c r="BJ72" s="527"/>
    </row>
    <row r="73" spans="1:74" s="436" customFormat="1" ht="12" customHeight="1" x14ac:dyDescent="0.2">
      <c r="A73" s="435"/>
      <c r="B73" s="823" t="s">
        <v>874</v>
      </c>
      <c r="C73" s="797"/>
      <c r="D73" s="797"/>
      <c r="E73" s="797"/>
      <c r="F73" s="797"/>
      <c r="G73" s="797"/>
      <c r="H73" s="797"/>
      <c r="I73" s="797"/>
      <c r="J73" s="797"/>
      <c r="K73" s="797"/>
      <c r="L73" s="797"/>
      <c r="M73" s="797"/>
      <c r="N73" s="797"/>
      <c r="O73" s="797"/>
      <c r="P73" s="797"/>
      <c r="Q73" s="793"/>
      <c r="AY73" s="527"/>
      <c r="AZ73" s="527"/>
      <c r="BA73" s="527"/>
      <c r="BB73" s="527"/>
      <c r="BC73" s="527"/>
      <c r="BD73" s="639"/>
      <c r="BE73" s="639"/>
      <c r="BF73" s="639"/>
      <c r="BG73" s="527"/>
      <c r="BH73" s="527"/>
      <c r="BI73" s="527"/>
      <c r="BJ73" s="527"/>
    </row>
    <row r="74" spans="1:74" s="436" customFormat="1" ht="12" customHeight="1" x14ac:dyDescent="0.2">
      <c r="A74" s="435"/>
      <c r="B74" s="823" t="s">
        <v>875</v>
      </c>
      <c r="C74" s="793"/>
      <c r="D74" s="793"/>
      <c r="E74" s="793"/>
      <c r="F74" s="793"/>
      <c r="G74" s="793"/>
      <c r="H74" s="793"/>
      <c r="I74" s="793"/>
      <c r="J74" s="793"/>
      <c r="K74" s="793"/>
      <c r="L74" s="793"/>
      <c r="M74" s="793"/>
      <c r="N74" s="793"/>
      <c r="O74" s="793"/>
      <c r="P74" s="793"/>
      <c r="Q74" s="793"/>
      <c r="AY74" s="527"/>
      <c r="AZ74" s="527"/>
      <c r="BA74" s="527"/>
      <c r="BB74" s="527"/>
      <c r="BC74" s="527"/>
      <c r="BD74" s="639"/>
      <c r="BE74" s="639"/>
      <c r="BF74" s="639"/>
      <c r="BG74" s="527"/>
      <c r="BH74" s="527"/>
      <c r="BI74" s="527"/>
      <c r="BJ74" s="527"/>
    </row>
    <row r="75" spans="1:74" s="436" customFormat="1" ht="12" customHeight="1" x14ac:dyDescent="0.2">
      <c r="A75" s="435"/>
      <c r="B75" s="796" t="s">
        <v>876</v>
      </c>
      <c r="C75" s="797"/>
      <c r="D75" s="797"/>
      <c r="E75" s="797"/>
      <c r="F75" s="797"/>
      <c r="G75" s="797"/>
      <c r="H75" s="797"/>
      <c r="I75" s="797"/>
      <c r="J75" s="797"/>
      <c r="K75" s="797"/>
      <c r="L75" s="797"/>
      <c r="M75" s="797"/>
      <c r="N75" s="797"/>
      <c r="O75" s="797"/>
      <c r="P75" s="797"/>
      <c r="Q75" s="793"/>
      <c r="AY75" s="527"/>
      <c r="AZ75" s="527"/>
      <c r="BA75" s="527"/>
      <c r="BB75" s="527"/>
      <c r="BC75" s="527"/>
      <c r="BD75" s="639"/>
      <c r="BE75" s="639"/>
      <c r="BF75" s="639"/>
      <c r="BG75" s="527"/>
      <c r="BH75" s="527"/>
      <c r="BI75" s="527"/>
      <c r="BJ75" s="527"/>
    </row>
    <row r="76" spans="1:74" s="436" customFormat="1" ht="12" customHeight="1" x14ac:dyDescent="0.2">
      <c r="A76" s="435"/>
      <c r="B76" s="798" t="s">
        <v>877</v>
      </c>
      <c r="C76" s="792"/>
      <c r="D76" s="792"/>
      <c r="E76" s="792"/>
      <c r="F76" s="792"/>
      <c r="G76" s="792"/>
      <c r="H76" s="792"/>
      <c r="I76" s="792"/>
      <c r="J76" s="792"/>
      <c r="K76" s="792"/>
      <c r="L76" s="792"/>
      <c r="M76" s="792"/>
      <c r="N76" s="792"/>
      <c r="O76" s="792"/>
      <c r="P76" s="792"/>
      <c r="Q76" s="793"/>
      <c r="AY76" s="527"/>
      <c r="AZ76" s="527"/>
      <c r="BA76" s="527"/>
      <c r="BB76" s="527"/>
      <c r="BC76" s="527"/>
      <c r="BD76" s="639"/>
      <c r="BE76" s="639"/>
      <c r="BF76" s="639"/>
      <c r="BG76" s="527"/>
      <c r="BH76" s="527"/>
      <c r="BI76" s="527"/>
      <c r="BJ76" s="527"/>
    </row>
    <row r="77" spans="1:74" s="436" customFormat="1" ht="12" customHeight="1" x14ac:dyDescent="0.2">
      <c r="A77" s="435"/>
      <c r="B77" s="791" t="s">
        <v>863</v>
      </c>
      <c r="C77" s="792"/>
      <c r="D77" s="792"/>
      <c r="E77" s="792"/>
      <c r="F77" s="792"/>
      <c r="G77" s="792"/>
      <c r="H77" s="792"/>
      <c r="I77" s="792"/>
      <c r="J77" s="792"/>
      <c r="K77" s="792"/>
      <c r="L77" s="792"/>
      <c r="M77" s="792"/>
      <c r="N77" s="792"/>
      <c r="O77" s="792"/>
      <c r="P77" s="792"/>
      <c r="Q77" s="793"/>
      <c r="AY77" s="527"/>
      <c r="AZ77" s="527"/>
      <c r="BA77" s="527"/>
      <c r="BB77" s="527"/>
      <c r="BC77" s="527"/>
      <c r="BD77" s="639"/>
      <c r="BE77" s="639"/>
      <c r="BF77" s="639"/>
      <c r="BG77" s="527"/>
      <c r="BH77" s="527"/>
      <c r="BI77" s="527"/>
      <c r="BJ77" s="527"/>
    </row>
    <row r="78" spans="1:74" s="437" customFormat="1" ht="12" customHeight="1" x14ac:dyDescent="0.2">
      <c r="A78" s="429"/>
      <c r="B78" s="805" t="s">
        <v>959</v>
      </c>
      <c r="C78" s="793"/>
      <c r="D78" s="793"/>
      <c r="E78" s="793"/>
      <c r="F78" s="793"/>
      <c r="G78" s="793"/>
      <c r="H78" s="793"/>
      <c r="I78" s="793"/>
      <c r="J78" s="793"/>
      <c r="K78" s="793"/>
      <c r="L78" s="793"/>
      <c r="M78" s="793"/>
      <c r="N78" s="793"/>
      <c r="O78" s="793"/>
      <c r="P78" s="793"/>
      <c r="Q78" s="793"/>
      <c r="AY78" s="528"/>
      <c r="AZ78" s="528"/>
      <c r="BA78" s="528"/>
      <c r="BB78" s="528"/>
      <c r="BC78" s="528"/>
      <c r="BD78" s="640"/>
      <c r="BE78" s="640"/>
      <c r="BF78" s="640"/>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2019-09-05T20:50:52Z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