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6FB92D2B-A2EA-E14E-95C3-FDDDF4710229}" xr6:coauthVersionLast="47" xr6:coauthVersionMax="47" xr10:uidLastSave="{00000000-0000-0000-0000-000000000000}"/>
  <bookViews>
    <workbookView xWindow="3080" yWindow="1540" windowWidth="25720" windowHeight="14700" xr2:uid="{F1DB7E49-3C96-F14B-999D-7886377BB298}"/>
  </bookViews>
  <sheets>
    <sheet name="车库库存" sheetId="3" r:id="rId1"/>
    <sheet name="内部价表" sheetId="5" r:id="rId2"/>
    <sheet name="物业报备表" sheetId="6" r:id="rId3"/>
    <sheet name="临时表" sheetId="7" r:id="rId4"/>
  </sheets>
  <definedNames>
    <definedName name="_xlnm._FilterDatabase" localSheetId="0" hidden="1">车库库存!$S$1:$S$9860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5" l="1"/>
  <c r="A55" i="5"/>
  <c r="A56" i="5"/>
  <c r="A57" i="5"/>
  <c r="A58" i="5"/>
  <c r="A59" i="5"/>
  <c r="A60" i="5"/>
  <c r="A61" i="5"/>
  <c r="A62" i="5"/>
  <c r="Q90" i="3"/>
  <c r="Q89" i="3"/>
  <c r="Q88" i="3"/>
  <c r="Q87" i="3"/>
  <c r="Q83" i="3"/>
  <c r="Q84" i="3"/>
  <c r="Q85" i="3"/>
  <c r="Q86" i="3"/>
  <c r="A50" i="5"/>
  <c r="A51" i="5"/>
  <c r="A52" i="5"/>
  <c r="A53" i="5"/>
  <c r="Q81" i="3" l="1"/>
  <c r="Q82" i="3"/>
  <c r="A49" i="5"/>
  <c r="A48" i="5"/>
  <c r="Q76" i="3"/>
  <c r="Q77" i="3"/>
  <c r="Q78" i="3"/>
  <c r="Q79" i="3"/>
  <c r="Q80" i="3"/>
  <c r="Q75" i="3"/>
  <c r="Q74" i="3" l="1"/>
  <c r="A49" i="6"/>
  <c r="A50" i="6"/>
  <c r="A51" i="6"/>
  <c r="A52" i="6"/>
  <c r="A5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  <c r="A2" i="6" l="1"/>
  <c r="A47" i="5" l="1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Q69" i="3"/>
  <c r="Q70" i="3"/>
  <c r="Q71" i="3"/>
  <c r="Q72" i="3"/>
  <c r="Q73" i="3"/>
  <c r="Q68" i="3"/>
  <c r="A65" i="3"/>
  <c r="Q65" i="3"/>
  <c r="A66" i="3"/>
  <c r="Q66" i="3"/>
  <c r="A67" i="3"/>
  <c r="Q67" i="3"/>
  <c r="Q64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8" i="3"/>
  <c r="A69" i="3"/>
  <c r="A70" i="3"/>
  <c r="A71" i="3"/>
  <c r="A72" i="3"/>
  <c r="A73" i="3"/>
  <c r="A74" i="3"/>
  <c r="A75" i="3"/>
  <c r="A4" i="3"/>
  <c r="A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4" i="3"/>
  <c r="Q3" i="3"/>
  <c r="A564" i="3" l="1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</calcChain>
</file>

<file path=xl/sharedStrings.xml><?xml version="1.0" encoding="utf-8"?>
<sst xmlns="http://schemas.openxmlformats.org/spreadsheetml/2006/main" count="1921" uniqueCount="661">
  <si>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</si>
  <si>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</si>
  <si>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</si>
  <si>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</si>
  <si>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</si>
  <si>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</si>
  <si>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</si>
  <si>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</si>
  <si>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</si>
  <si>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</si>
  <si>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</si>
  <si>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</si>
  <si>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</si>
  <si>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</si>
  <si>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</si>
  <si>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</si>
  <si>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</si>
  <si>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</si>
  <si>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</si>
  <si>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</si>
  <si>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</si>
  <si>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</si>
  <si>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</si>
  <si>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</si>
  <si>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</si>
  <si>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已售</t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</si>
  <si>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</si>
  <si>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</si>
  <si>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</si>
  <si>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</si>
  <si>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</si>
  <si>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</si>
  <si>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</si>
  <si>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</si>
  <si>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</si>
  <si>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</si>
  <si>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</si>
  <si>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</si>
  <si>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</si>
  <si>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自动四驱</t>
    <phoneticPr fontId="2" type="noConversion"/>
  </si>
  <si>
    <t>2024/8</t>
    <phoneticPr fontId="2" type="noConversion"/>
  </si>
  <si>
    <t>7座</t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</si>
  <si>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</si>
  <si>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</si>
  <si>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</si>
  <si>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</si>
  <si>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</si>
  <si>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</si>
  <si>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</si>
  <si>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</si>
  <si>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</si>
  <si>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</si>
  <si>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2023/7</t>
    <phoneticPr fontId="2" type="noConversion"/>
  </si>
  <si>
    <t>1.6T</t>
    <phoneticPr fontId="2" type="noConversion"/>
  </si>
  <si>
    <t>2023/8</t>
  </si>
  <si>
    <t>丰田普拉多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</si>
  <si>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</si>
  <si>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</si>
  <si>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</si>
  <si>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</si>
  <si>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</si>
  <si>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</si>
  <si>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</si>
  <si>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</si>
  <si>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</si>
  <si>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</si>
  <si>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</si>
  <si>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</si>
  <si>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</si>
  <si>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</si>
  <si>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</si>
  <si>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</si>
  <si>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</si>
  <si>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</si>
  <si>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</si>
  <si>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</si>
  <si>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</si>
  <si>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</si>
  <si>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</si>
  <si>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</si>
  <si>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</si>
  <si>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</si>
  <si>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</si>
  <si>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</si>
  <si>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</si>
  <si>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</si>
  <si>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</si>
  <si>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</si>
  <si>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</si>
  <si>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</si>
  <si>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</si>
  <si>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</si>
  <si>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渝BK382D</t>
    <phoneticPr fontId="2" type="noConversion"/>
  </si>
  <si>
    <t>奔驰GLA220</t>
    <phoneticPr fontId="2" type="noConversion"/>
  </si>
  <si>
    <t>渝B重庆</t>
    <phoneticPr fontId="2" type="noConversion"/>
  </si>
  <si>
    <t>2016/3</t>
    <phoneticPr fontId="2" type="noConversion"/>
  </si>
  <si>
    <t>63000km</t>
    <phoneticPr fontId="2" type="noConversion"/>
  </si>
  <si>
    <t>运费700元，洗车30元，修理费1530，GPS300</t>
    <phoneticPr fontId="2" type="noConversion"/>
  </si>
  <si>
    <t>2025/4</t>
    <phoneticPr fontId="2" type="noConversion"/>
  </si>
  <si>
    <t>豫A郑州</t>
    <phoneticPr fontId="2" type="noConversion"/>
  </si>
  <si>
    <t>五菱宏光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</si>
  <si>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</si>
  <si>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</si>
  <si>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</si>
  <si>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川G3QW10</t>
    <phoneticPr fontId="2" type="noConversion"/>
  </si>
  <si>
    <t>川G成都</t>
    <phoneticPr fontId="2" type="noConversion"/>
  </si>
  <si>
    <t>2014/4</t>
    <phoneticPr fontId="2" type="noConversion"/>
  </si>
  <si>
    <t>90000km</t>
    <phoneticPr fontId="2" type="noConversion"/>
  </si>
  <si>
    <t>2024/4</t>
    <phoneticPr fontId="2" type="noConversion"/>
  </si>
  <si>
    <t>过户费800</t>
    <phoneticPr fontId="2" type="noConversion"/>
  </si>
  <si>
    <t>过户车</t>
    <phoneticPr fontId="2" type="noConversion"/>
  </si>
  <si>
    <t>渝CR6632临</t>
    <phoneticPr fontId="2" type="noConversion"/>
  </si>
  <si>
    <t>奔腾B70</t>
    <phoneticPr fontId="2" type="noConversion"/>
  </si>
  <si>
    <t>渝C重庆</t>
    <phoneticPr fontId="2" type="noConversion"/>
  </si>
  <si>
    <t>2023/11</t>
    <phoneticPr fontId="2" type="noConversion"/>
  </si>
  <si>
    <t>100km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</si>
  <si>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</si>
  <si>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</si>
  <si>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</si>
  <si>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</si>
  <si>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</si>
  <si>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</si>
  <si>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</si>
  <si>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</si>
  <si>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</si>
  <si>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</si>
  <si>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</si>
  <si>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</si>
  <si>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川Q宜宾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</si>
  <si>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</si>
  <si>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</si>
  <si>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</si>
  <si>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</si>
  <si>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</si>
  <si>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</si>
  <si>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1.3T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</si>
  <si>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</si>
  <si>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</si>
  <si>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</si>
  <si>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</si>
  <si>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</si>
  <si>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</si>
  <si>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</si>
  <si>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</si>
  <si>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</si>
  <si>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</si>
  <si>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</si>
  <si>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</si>
  <si>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</si>
  <si>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</si>
  <si>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</si>
  <si>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</si>
  <si>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</si>
  <si>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</si>
  <si>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</si>
  <si>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</si>
  <si>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</si>
  <si>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</si>
  <si>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</si>
  <si>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</si>
  <si>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</si>
  <si>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</si>
  <si>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</si>
  <si>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</si>
  <si>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</si>
  <si>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</si>
  <si>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深灰色</t>
  </si>
  <si>
    <t>本田CRV</t>
    <phoneticPr fontId="2" type="noConversion"/>
  </si>
  <si>
    <t>黑色</t>
  </si>
  <si>
    <t>白色</t>
  </si>
  <si>
    <t>自动前驱</t>
  </si>
  <si>
    <t>2025/4</t>
  </si>
  <si>
    <t>贵A25PY6</t>
    <phoneticPr fontId="2" type="noConversion"/>
  </si>
  <si>
    <t>本田思域</t>
  </si>
  <si>
    <t>1.5T</t>
  </si>
  <si>
    <t>2024/5</t>
  </si>
  <si>
    <t>1.8T</t>
  </si>
  <si>
    <t>手动前驱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</si>
  <si>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</si>
  <si>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</si>
  <si>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</si>
  <si>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2.0T</t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</si>
  <si>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</si>
  <si>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</si>
  <si>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</si>
  <si>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</si>
  <si>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18000km</t>
    <phoneticPr fontId="2" type="noConversion"/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</si>
  <si>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</si>
  <si>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</si>
  <si>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</si>
  <si>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</si>
  <si>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</si>
  <si>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</si>
  <si>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</si>
  <si>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</si>
  <si>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</si>
  <si>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</si>
  <si>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</si>
  <si>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</si>
  <si>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</si>
  <si>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</si>
  <si>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</si>
  <si>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</si>
  <si>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</si>
  <si>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</si>
  <si>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</si>
  <si>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长城炮</t>
    <phoneticPr fontId="2" type="noConversion"/>
  </si>
  <si>
    <t>渝A9S28J</t>
  </si>
  <si>
    <t>传祺影豹</t>
    <phoneticPr fontId="2" type="noConversion"/>
  </si>
  <si>
    <t>2023/8</t>
    <phoneticPr fontId="2" type="noConversion"/>
  </si>
  <si>
    <t>2022/8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</si>
  <si>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</si>
  <si>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</si>
  <si>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</si>
  <si>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</si>
  <si>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</si>
  <si>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</si>
  <si>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</si>
  <si>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</si>
  <si>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川V甘孜</t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</si>
  <si>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</si>
  <si>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</si>
  <si>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</si>
  <si>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</si>
  <si>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</si>
  <si>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</si>
  <si>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2018/9</t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</si>
  <si>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</si>
  <si>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</si>
  <si>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</si>
  <si>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</si>
  <si>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</si>
  <si>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</si>
  <si>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8座</t>
    <phoneticPr fontId="2" type="noConversion"/>
  </si>
  <si>
    <t>川W132AL</t>
    <phoneticPr fontId="2" type="noConversion"/>
  </si>
  <si>
    <t>20500km</t>
    <phoneticPr fontId="2" type="noConversion"/>
  </si>
  <si>
    <t>58000km</t>
    <phoneticPr fontId="2" type="noConversion"/>
  </si>
  <si>
    <t>2018/12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</si>
  <si>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</si>
  <si>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</si>
  <si>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</si>
  <si>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2023/5</t>
    <phoneticPr fontId="2" type="noConversion"/>
  </si>
  <si>
    <t>哈弗H6</t>
    <phoneticPr fontId="2" type="noConversion"/>
  </si>
  <si>
    <t>贵J黔南</t>
    <phoneticPr fontId="2" type="noConversion"/>
  </si>
  <si>
    <t>2023/6</t>
    <phoneticPr fontId="2" type="noConversion"/>
  </si>
  <si>
    <t>2025/6</t>
  </si>
  <si>
    <t>1800km</t>
    <phoneticPr fontId="2" type="noConversion"/>
  </si>
  <si>
    <t>鄂QMB000</t>
  </si>
  <si>
    <t>84000km</t>
    <phoneticPr fontId="2" type="noConversion"/>
  </si>
  <si>
    <t>2026/9</t>
  </si>
  <si>
    <t>哈弗大狗</t>
    <phoneticPr fontId="2" type="noConversion"/>
  </si>
  <si>
    <t>2026/6</t>
    <phoneticPr fontId="2" type="noConversion"/>
  </si>
  <si>
    <t>2000km</t>
    <phoneticPr fontId="2" type="noConversion"/>
  </si>
  <si>
    <t>冀D邯郸</t>
    <phoneticPr fontId="2" type="noConversion"/>
  </si>
  <si>
    <t>传祺M8</t>
    <phoneticPr fontId="2" type="noConversion"/>
  </si>
  <si>
    <t>物流1100，电瓶50,装饰费1150，内饰清洗400，修车2880</t>
    <phoneticPr fontId="2" type="noConversion"/>
  </si>
  <si>
    <t>8000km</t>
    <phoneticPr fontId="2" type="noConversion"/>
  </si>
  <si>
    <t>云C1U337</t>
  </si>
  <si>
    <t>83000km</t>
    <phoneticPr fontId="2" type="noConversion"/>
  </si>
  <si>
    <t>鄂E3S371</t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</si>
  <si>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</si>
  <si>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</si>
  <si>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</si>
  <si>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2025/12</t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</si>
  <si>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</si>
  <si>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</si>
  <si>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</si>
  <si>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</si>
  <si>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</si>
  <si>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</si>
  <si>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</si>
  <si>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</si>
  <si>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</si>
  <si>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</si>
  <si>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</si>
  <si>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2018/8</t>
    <phoneticPr fontId="2" type="noConversion"/>
  </si>
  <si>
    <t>代驾50,置换前GPS300</t>
    <phoneticPr fontId="2" type="noConversion"/>
  </si>
  <si>
    <t>1000km</t>
    <phoneticPr fontId="2" type="noConversion"/>
  </si>
  <si>
    <t>湘U湘西</t>
    <phoneticPr fontId="2" type="noConversion"/>
  </si>
  <si>
    <t>长安CS75 Plus</t>
    <phoneticPr fontId="2" type="noConversion"/>
  </si>
  <si>
    <t>2021/1</t>
    <phoneticPr fontId="2" type="noConversion"/>
  </si>
  <si>
    <t>2019/3</t>
    <phoneticPr fontId="2" type="noConversion"/>
  </si>
  <si>
    <t>鄂QD1F78</t>
    <phoneticPr fontId="2" type="noConversion"/>
  </si>
  <si>
    <t>2025/10</t>
  </si>
  <si>
    <t>18000km</t>
  </si>
  <si>
    <t>3000km</t>
    <phoneticPr fontId="2" type="noConversion"/>
  </si>
  <si>
    <t>宝骏730</t>
    <phoneticPr fontId="2" type="noConversion"/>
  </si>
  <si>
    <t>川W870GJ</t>
    <phoneticPr fontId="2" type="noConversion"/>
  </si>
  <si>
    <t>丰田陆巡</t>
    <phoneticPr fontId="2" type="noConversion"/>
  </si>
  <si>
    <t>2008/4</t>
    <phoneticPr fontId="2" type="noConversion"/>
  </si>
  <si>
    <t>4.7L</t>
    <phoneticPr fontId="2" type="noConversion"/>
  </si>
  <si>
    <t>电瓶60</t>
    <phoneticPr fontId="2" type="noConversion"/>
  </si>
  <si>
    <t>长安CS55</t>
    <phoneticPr fontId="2" type="noConversion"/>
  </si>
  <si>
    <t>38000km</t>
    <phoneticPr fontId="2" type="noConversion"/>
  </si>
  <si>
    <t>物流1000，GPS300</t>
    <phoneticPr fontId="2" type="noConversion"/>
  </si>
  <si>
    <t>155000km</t>
    <phoneticPr fontId="2" type="noConversion"/>
  </si>
  <si>
    <t>川AG52449</t>
    <phoneticPr fontId="2" type="noConversion"/>
  </si>
  <si>
    <t>物流2400</t>
    <phoneticPr fontId="2" type="noConversion"/>
  </si>
  <si>
    <t>开车800，改装17700，轮胎3380，装修400</t>
    <phoneticPr fontId="2" type="noConversion"/>
  </si>
  <si>
    <t>渝D205L1</t>
    <phoneticPr fontId="2" type="noConversion"/>
  </si>
  <si>
    <t>捷途X90</t>
    <phoneticPr fontId="2" type="noConversion"/>
  </si>
  <si>
    <t>贵B09J11</t>
    <phoneticPr fontId="2" type="noConversion"/>
  </si>
  <si>
    <t>16000km</t>
    <phoneticPr fontId="2" type="noConversion"/>
  </si>
  <si>
    <t>贵B六盘水</t>
  </si>
  <si>
    <t>湘CJ611F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</si>
  <si>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</si>
  <si>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</si>
  <si>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</si>
  <si>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</si>
  <si>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</si>
  <si>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</si>
  <si>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赣A9HC09</t>
    <phoneticPr fontId="2" type="noConversion"/>
  </si>
  <si>
    <t>奔驰A 180</t>
    <phoneticPr fontId="2" type="noConversion"/>
  </si>
  <si>
    <t>赣A南昌</t>
    <phoneticPr fontId="2" type="noConversion"/>
  </si>
  <si>
    <t>单亲爸爸</t>
    <phoneticPr fontId="2" type="noConversion"/>
  </si>
  <si>
    <t>浙G金华</t>
    <phoneticPr fontId="2" type="noConversion"/>
  </si>
  <si>
    <t>闽C泉州</t>
    <phoneticPr fontId="2" type="noConversion"/>
  </si>
  <si>
    <t>贵J5X124</t>
    <phoneticPr fontId="2" type="noConversion"/>
  </si>
  <si>
    <t>长安CX70</t>
    <phoneticPr fontId="2" type="noConversion"/>
  </si>
  <si>
    <t>浙G金华</t>
  </si>
  <si>
    <t>浙G5N60W</t>
    <phoneticPr fontId="2" type="noConversion"/>
  </si>
  <si>
    <t>物流1950</t>
    <phoneticPr fontId="2" type="noConversion"/>
  </si>
  <si>
    <t>未收到款</t>
    <phoneticPr fontId="2" type="noConversion"/>
  </si>
  <si>
    <t>桂A9J8B7</t>
    <phoneticPr fontId="2" type="noConversion"/>
  </si>
  <si>
    <t>2023/1</t>
  </si>
  <si>
    <t>奔腾B70</t>
  </si>
  <si>
    <t>扎西</t>
    <phoneticPr fontId="2" type="noConversion"/>
  </si>
  <si>
    <t>贵J9W873</t>
    <phoneticPr fontId="2" type="noConversion"/>
  </si>
  <si>
    <t>2021/5</t>
    <phoneticPr fontId="2" type="noConversion"/>
  </si>
  <si>
    <t>48000km</t>
  </si>
  <si>
    <t>云A昆明</t>
  </si>
  <si>
    <t>2026/10</t>
    <phoneticPr fontId="2" type="noConversion"/>
  </si>
  <si>
    <t>长安CS55 Plus</t>
    <phoneticPr fontId="2" type="noConversion"/>
  </si>
  <si>
    <t>随后更新</t>
  </si>
  <si>
    <t>哈弗H6</t>
  </si>
  <si>
    <t>物流2900</t>
    <phoneticPr fontId="2" type="noConversion"/>
  </si>
  <si>
    <t>云AT673E</t>
    <phoneticPr fontId="2" type="noConversion"/>
  </si>
  <si>
    <t>冀A石家庄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</si>
  <si>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</si>
  <si>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</si>
  <si>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</si>
  <si>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</si>
  <si>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</si>
  <si>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</si>
  <si>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鄂B黄石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</si>
  <si>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</si>
  <si>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</si>
  <si>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</si>
  <si>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</si>
  <si>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</si>
  <si>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</si>
  <si>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</si>
  <si>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</si>
  <si>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</si>
  <si>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</si>
  <si>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</si>
  <si>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藏A8S579</t>
    <phoneticPr fontId="2" type="noConversion"/>
  </si>
  <si>
    <t>大通G50</t>
    <phoneticPr fontId="2" type="noConversion"/>
  </si>
  <si>
    <t>鄂A6J50D</t>
    <phoneticPr fontId="2" type="noConversion"/>
  </si>
  <si>
    <t>浙J0T7X6</t>
    <phoneticPr fontId="2" type="noConversion"/>
  </si>
  <si>
    <t>浙J台州市</t>
  </si>
  <si>
    <t>2026/11</t>
    <phoneticPr fontId="2" type="noConversion"/>
  </si>
  <si>
    <t>加油300，洗车30，GPS500</t>
    <phoneticPr fontId="2" type="noConversion"/>
  </si>
  <si>
    <t>川VM8809</t>
    <phoneticPr fontId="2" type="noConversion"/>
  </si>
  <si>
    <t>贵HNM326</t>
    <phoneticPr fontId="2" type="noConversion"/>
  </si>
  <si>
    <t>浙G0V21E</t>
    <phoneticPr fontId="2" type="noConversion"/>
  </si>
  <si>
    <t>2023/6</t>
  </si>
  <si>
    <t>35000km</t>
  </si>
  <si>
    <t>1.5T插混</t>
    <phoneticPr fontId="2" type="noConversion"/>
  </si>
  <si>
    <t>小挖机</t>
    <phoneticPr fontId="2" type="noConversion"/>
  </si>
  <si>
    <t>粤L惠州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</si>
  <si>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</si>
  <si>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晋BZ8192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</si>
  <si>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</si>
  <si>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</si>
  <si>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</si>
  <si>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赣GF93802</t>
    <phoneticPr fontId="2" type="noConversion"/>
  </si>
  <si>
    <t>赣G九江</t>
    <phoneticPr fontId="2" type="noConversion"/>
  </si>
  <si>
    <t>1.5L插混</t>
    <phoneticPr fontId="2" type="noConversion"/>
  </si>
  <si>
    <t>物流1900</t>
    <phoneticPr fontId="2" type="noConversion"/>
  </si>
  <si>
    <t>长安启源Q05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</si>
  <si>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</si>
  <si>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</si>
  <si>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</si>
  <si>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浙F62WA2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</si>
  <si>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</si>
  <si>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</si>
  <si>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</si>
  <si>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</si>
  <si>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</si>
  <si>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</si>
  <si>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</si>
  <si>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</si>
  <si>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</si>
  <si>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</si>
  <si>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</si>
  <si>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</si>
  <si>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</si>
  <si>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撞坏,重新做账</t>
    <phoneticPr fontId="2" type="noConversion"/>
  </si>
  <si>
    <t>川VY0838</t>
    <phoneticPr fontId="2" type="noConversion"/>
  </si>
  <si>
    <t>13w km</t>
    <phoneticPr fontId="2" type="noConversion"/>
  </si>
  <si>
    <t>长安CS75 Plus</t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</si>
  <si>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</si>
  <si>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</si>
  <si>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</si>
  <si>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</si>
  <si>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</si>
  <si>
    <t>贵F9Q793</t>
    <phoneticPr fontId="2" type="noConversion"/>
  </si>
  <si>
    <t>云A090NM</t>
  </si>
  <si>
    <t>云A090NM</t>
    <phoneticPr fontId="2" type="noConversion"/>
  </si>
  <si>
    <t>瑞虎8 Plus</t>
  </si>
  <si>
    <t>瑞虎8 Plus</t>
    <phoneticPr fontId="2" type="noConversion"/>
  </si>
  <si>
    <t>2021/10</t>
  </si>
  <si>
    <t>2022/9</t>
  </si>
  <si>
    <t>浙G2J9Z1</t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</si>
  <si>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</si>
  <si>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</si>
  <si>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</si>
  <si>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辽B大连</t>
    <phoneticPr fontId="2" type="noConversion"/>
  </si>
  <si>
    <t>物流1260</t>
    <phoneticPr fontId="2" type="noConversion"/>
  </si>
  <si>
    <t>16000km</t>
  </si>
  <si>
    <t>贵B11A15</t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</si>
  <si>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</si>
  <si>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</si>
  <si>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</si>
  <si>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</si>
  <si>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</si>
  <si>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</si>
  <si>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鄂B76871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</si>
  <si>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</si>
  <si>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</si>
  <si>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</si>
  <si>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</si>
  <si>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</si>
  <si>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</si>
  <si>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</si>
  <si>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</si>
  <si>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</si>
  <si>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</si>
  <si>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</si>
  <si>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</si>
  <si>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</si>
  <si>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欧尚X5</t>
    <phoneticPr fontId="2" type="noConversion"/>
  </si>
  <si>
    <t>闽C995ZH</t>
    <phoneticPr fontId="2" type="noConversion"/>
  </si>
  <si>
    <t>奔腾T90</t>
    <phoneticPr fontId="2" type="noConversion"/>
  </si>
  <si>
    <t>闽C8LG15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</si>
  <si>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</si>
  <si>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</si>
  <si>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</si>
  <si>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</si>
  <si>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甘M227D6</t>
    <phoneticPr fontId="2" type="noConversion"/>
  </si>
  <si>
    <t>贵EVD988</t>
  </si>
  <si>
    <t>贵EVD988</t>
    <phoneticPr fontId="2" type="noConversion"/>
  </si>
  <si>
    <t>甘M庆阳</t>
    <phoneticPr fontId="2" type="noConversion"/>
  </si>
  <si>
    <t>冀A218DX</t>
    <phoneticPr fontId="2" type="noConversion"/>
  </si>
  <si>
    <t>鲁A31QT8</t>
    <phoneticPr fontId="2" type="noConversion"/>
  </si>
  <si>
    <t>鲁A济南</t>
    <phoneticPr fontId="2" type="noConversion"/>
  </si>
  <si>
    <t>浙J7E65N</t>
  </si>
  <si>
    <t>浙J7E65N</t>
    <phoneticPr fontId="2" type="noConversion"/>
  </si>
  <si>
    <t>长安CS55 Plus</t>
  </si>
  <si>
    <t>2021/12</t>
  </si>
  <si>
    <t>物流2000</t>
    <phoneticPr fontId="2" type="noConversion"/>
  </si>
  <si>
    <t>56000km</t>
  </si>
  <si>
    <t>1100km</t>
    <phoneticPr fontId="2" type="noConversion"/>
  </si>
  <si>
    <t>9800km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</si>
  <si>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</si>
  <si>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</si>
  <si>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</si>
  <si>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</si>
  <si>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47000km</t>
    <phoneticPr fontId="2" type="noConversion"/>
  </si>
  <si>
    <t>2015/4</t>
  </si>
  <si>
    <t>2015/4</t>
    <phoneticPr fontId="2" type="noConversion"/>
  </si>
  <si>
    <t>川VR6832</t>
  </si>
  <si>
    <t>川ABG6569</t>
  </si>
  <si>
    <t>GPS</t>
    <phoneticPr fontId="2" type="noConversion"/>
  </si>
  <si>
    <t>坦克700</t>
    <phoneticPr fontId="2" type="noConversion"/>
  </si>
  <si>
    <t>浙G17ZV9</t>
  </si>
  <si>
    <t>物流1800，范姐1950</t>
    <phoneticPr fontId="2" type="noConversion"/>
  </si>
  <si>
    <t>闽C03JW0</t>
    <phoneticPr fontId="2" type="noConversion"/>
  </si>
  <si>
    <t>未录入</t>
    <phoneticPr fontId="2" type="noConversion"/>
  </si>
  <si>
    <t>捷途旅行者</t>
  </si>
  <si>
    <t>捷途旅行者</t>
    <phoneticPr fontId="2" type="noConversion"/>
  </si>
  <si>
    <t>2024/7</t>
  </si>
  <si>
    <t>2400km</t>
  </si>
  <si>
    <t>2400km</t>
    <phoneticPr fontId="2" type="noConversion"/>
  </si>
  <si>
    <t>浙B597CW</t>
  </si>
  <si>
    <t>浙B597CW</t>
    <phoneticPr fontId="2" type="noConversion"/>
  </si>
  <si>
    <t>浙B宁波</t>
  </si>
  <si>
    <t>浙B宁波</t>
    <phoneticPr fontId="2" type="noConversion"/>
  </si>
  <si>
    <t>长安欧尚Z6</t>
    <phoneticPr fontId="2" type="noConversion"/>
  </si>
  <si>
    <t>新QF61124</t>
    <phoneticPr fontId="2" type="noConversion"/>
  </si>
  <si>
    <t>湘C3FY78</t>
    <phoneticPr fontId="2" type="noConversion"/>
  </si>
  <si>
    <t>粤LL9P10</t>
    <phoneticPr fontId="2" type="noConversion"/>
  </si>
  <si>
    <t>长安欧尚X7 Plus</t>
    <phoneticPr fontId="2" type="noConversion"/>
  </si>
  <si>
    <t>鄂B7B127</t>
    <phoneticPr fontId="2" type="noConversion"/>
  </si>
  <si>
    <t>北汽魔方</t>
    <phoneticPr fontId="2" type="noConversion"/>
  </si>
  <si>
    <t>鲁MZQ261</t>
    <phoneticPr fontId="2" type="noConversion"/>
  </si>
  <si>
    <t>鲁M滨州</t>
    <phoneticPr fontId="2" type="noConversion"/>
  </si>
  <si>
    <t>2013/11</t>
    <phoneticPr fontId="2" type="noConversion"/>
  </si>
  <si>
    <t>湘C湘潭</t>
    <phoneticPr fontId="2" type="noConversion"/>
  </si>
  <si>
    <t>2.7L</t>
    <phoneticPr fontId="2" type="noConversion"/>
  </si>
  <si>
    <t>状态正常，带大本</t>
    <phoneticPr fontId="2" type="noConversion"/>
  </si>
  <si>
    <t>新Q喀什</t>
    <phoneticPr fontId="2" type="noConversion"/>
  </si>
  <si>
    <t>物流3000</t>
    <phoneticPr fontId="2" type="noConversion"/>
  </si>
  <si>
    <t>2026/7</t>
  </si>
  <si>
    <t>2026/7</t>
    <phoneticPr fontId="2" type="noConversion"/>
  </si>
  <si>
    <t>物流2600</t>
    <phoneticPr fontId="2" type="noConversion"/>
  </si>
  <si>
    <t>2027/1</t>
  </si>
  <si>
    <t>10000km</t>
  </si>
  <si>
    <t>粤LL9P10</t>
  </si>
  <si>
    <t>长安欧尚X7 Plus</t>
  </si>
  <si>
    <t>粤L惠州</t>
  </si>
  <si>
    <t>调表</t>
  </si>
  <si>
    <t>调表</t>
    <phoneticPr fontId="2" type="noConversion"/>
  </si>
  <si>
    <t>时间</t>
  </si>
  <si>
    <t>类型</t>
  </si>
  <si>
    <t>车牌</t>
  </si>
  <si>
    <t>金额</t>
  </si>
  <si>
    <t>捷途x70</t>
  </si>
  <si>
    <t>浙J1T72F</t>
  </si>
  <si>
    <t>配钥匙+配机械钥匙+屏蔽钥匙+调表</t>
  </si>
  <si>
    <t>哈弗大狗</t>
  </si>
  <si>
    <t>鄂B76871</t>
  </si>
  <si>
    <t>传奇gs8</t>
  </si>
  <si>
    <t>屏蔽钥匙</t>
  </si>
  <si>
    <t>瑞虎8</t>
  </si>
  <si>
    <t>配钥匙</t>
  </si>
  <si>
    <t>比亚迪秦</t>
  </si>
  <si>
    <t>川ABL7196</t>
  </si>
  <si>
    <t>埃安s</t>
  </si>
  <si>
    <t>川RDD0939</t>
  </si>
  <si>
    <t>川粤EDN8081</t>
  </si>
  <si>
    <t>捷途山海T2</t>
  </si>
  <si>
    <t>贵EFA2122</t>
  </si>
  <si>
    <t>订钥匙</t>
  </si>
  <si>
    <t>宝马i3</t>
  </si>
  <si>
    <t>配钥匙+屏蔽钥匙+调表</t>
  </si>
  <si>
    <t>长安Uniz</t>
  </si>
  <si>
    <t>闽FF51117</t>
  </si>
  <si>
    <t>奔驰GLE</t>
  </si>
  <si>
    <t>湘UGE155</t>
  </si>
  <si>
    <t>桂BA31722</t>
  </si>
  <si>
    <t>捷途x70</t>
    <phoneticPr fontId="2" type="noConversion"/>
  </si>
  <si>
    <t>鄂B黄石</t>
  </si>
  <si>
    <t>苏N695RW</t>
  </si>
  <si>
    <t>苏N695RW</t>
    <phoneticPr fontId="2" type="noConversion"/>
  </si>
  <si>
    <t>北京X7</t>
  </si>
  <si>
    <t>北京X7</t>
    <phoneticPr fontId="2" type="noConversion"/>
  </si>
  <si>
    <t>苏N宿迁</t>
  </si>
  <si>
    <t>云A50L54</t>
    <phoneticPr fontId="2" type="noConversion"/>
  </si>
  <si>
    <t>淡蓝色</t>
  </si>
  <si>
    <t>淡蓝色</t>
    <phoneticPr fontId="2" type="noConversion"/>
  </si>
  <si>
    <t>38000km</t>
  </si>
  <si>
    <t>17w km</t>
  </si>
  <si>
    <t>17w km</t>
    <phoneticPr fontId="2" type="noConversion"/>
  </si>
  <si>
    <t>22000km</t>
  </si>
  <si>
    <t>22000km</t>
    <phoneticPr fontId="2" type="noConversion"/>
  </si>
  <si>
    <t>银灰色</t>
  </si>
  <si>
    <t>银灰色</t>
    <phoneticPr fontId="2" type="noConversion"/>
  </si>
  <si>
    <t>2021/8</t>
  </si>
  <si>
    <t>物流1200</t>
    <phoneticPr fontId="2" type="noConversion"/>
  </si>
  <si>
    <t>物流2800</t>
    <phoneticPr fontId="2" type="noConversion"/>
  </si>
  <si>
    <t>物流2500</t>
    <phoneticPr fontId="2" type="noConversion"/>
  </si>
  <si>
    <t>湘C3FY78</t>
  </si>
  <si>
    <t>丰田普拉多</t>
  </si>
  <si>
    <t>湘C湘潭</t>
  </si>
  <si>
    <t>2013/11</t>
  </si>
  <si>
    <t>2.7L</t>
  </si>
  <si>
    <t>2025/11</t>
  </si>
  <si>
    <t>鄂B7B127</t>
  </si>
  <si>
    <t>捷途X70 Plus</t>
  </si>
  <si>
    <t>鲁MZQ261</t>
  </si>
  <si>
    <t>北汽魔方</t>
  </si>
  <si>
    <t>鲁M滨州</t>
  </si>
  <si>
    <t>2024/1</t>
  </si>
  <si>
    <t>2026/1</t>
  </si>
  <si>
    <t>物流2400,加油454,审车100，维修200</t>
    <phoneticPr fontId="2" type="noConversion"/>
  </si>
  <si>
    <t>物流2900，加油421，查违章40</t>
    <phoneticPr fontId="2" type="noConversion"/>
  </si>
  <si>
    <t>物流1900，GPS300，查档40</t>
    <phoneticPr fontId="2" type="noConversion"/>
  </si>
  <si>
    <t>配钥匙+屏蔽钥匙</t>
    <phoneticPr fontId="2" type="noConversion"/>
  </si>
  <si>
    <t>长安欧尚x5</t>
    <phoneticPr fontId="2" type="noConversion"/>
  </si>
  <si>
    <t>长安启源</t>
    <phoneticPr fontId="2" type="noConversion"/>
  </si>
  <si>
    <t>屏蔽钥匙</t>
    <phoneticPr fontId="2" type="noConversion"/>
  </si>
  <si>
    <t>2025/2</t>
  </si>
  <si>
    <t>2025/3</t>
  </si>
  <si>
    <t>2025/5</t>
  </si>
  <si>
    <t>冀J3T1J9</t>
  </si>
  <si>
    <t>冀J3T1J9</t>
    <phoneticPr fontId="2" type="noConversion"/>
  </si>
  <si>
    <t>长安X5 Plus</t>
  </si>
  <si>
    <t>长安X5 Plus</t>
    <phoneticPr fontId="2" type="noConversion"/>
  </si>
  <si>
    <t>鄂B1V806</t>
  </si>
  <si>
    <t>鄂B1V806</t>
    <phoneticPr fontId="2" type="noConversion"/>
  </si>
  <si>
    <t>奔腾T55</t>
  </si>
  <si>
    <t>奔腾T55</t>
    <phoneticPr fontId="2" type="noConversion"/>
  </si>
  <si>
    <t>鲁HY35S2</t>
  </si>
  <si>
    <t>鲁HY35S2</t>
    <phoneticPr fontId="2" type="noConversion"/>
  </si>
  <si>
    <t>冀J沧州</t>
  </si>
  <si>
    <t>冀J沧州</t>
    <phoneticPr fontId="2" type="noConversion"/>
  </si>
  <si>
    <t>冀H5731Z</t>
  </si>
  <si>
    <t>冀H5731Z</t>
    <phoneticPr fontId="2" type="noConversion"/>
  </si>
  <si>
    <t>冀H承德</t>
  </si>
  <si>
    <t>冀H承德</t>
    <phoneticPr fontId="2" type="noConversion"/>
  </si>
  <si>
    <t>鲁H济宁</t>
  </si>
  <si>
    <t>鲁H济宁</t>
    <phoneticPr fontId="2" type="noConversion"/>
  </si>
  <si>
    <t>陕JX9657</t>
  </si>
  <si>
    <t>陕JX9657</t>
    <phoneticPr fontId="2" type="noConversion"/>
  </si>
  <si>
    <t>陕J延安</t>
  </si>
  <si>
    <t>陕J延安</t>
    <phoneticPr fontId="2" type="noConversion"/>
  </si>
  <si>
    <t>2024/8</t>
  </si>
  <si>
    <t>2023/3</t>
  </si>
  <si>
    <t>2023/3</t>
    <phoneticPr fontId="2" type="noConversion"/>
  </si>
  <si>
    <t>2021/5</t>
  </si>
  <si>
    <t>2024/10</t>
  </si>
  <si>
    <t>2017/1</t>
  </si>
  <si>
    <t>2017/1</t>
    <phoneticPr fontId="2" type="noConversion"/>
  </si>
  <si>
    <t>状态正常，资料未到</t>
    <phoneticPr fontId="2" type="noConversion"/>
  </si>
  <si>
    <t>新Q8553G</t>
  </si>
  <si>
    <t>新Q8553G</t>
    <phoneticPr fontId="2" type="noConversion"/>
  </si>
  <si>
    <t>吉利星越L</t>
  </si>
  <si>
    <t>吉利星越L</t>
    <phoneticPr fontId="2" type="noConversion"/>
  </si>
  <si>
    <t>新Q喀什</t>
  </si>
  <si>
    <t>2023/2</t>
  </si>
  <si>
    <t>2023/2</t>
    <phoneticPr fontId="2" type="noConversion"/>
  </si>
  <si>
    <t>2026/10</t>
  </si>
  <si>
    <t>2025/2</t>
    <phoneticPr fontId="2" type="noConversion"/>
  </si>
  <si>
    <t>粤E2000H</t>
  </si>
  <si>
    <t>粤E2000H</t>
    <phoneticPr fontId="2" type="noConversion"/>
  </si>
  <si>
    <t>瑞虎8 Pro</t>
  </si>
  <si>
    <t>瑞虎8 Pro</t>
    <phoneticPr fontId="2" type="noConversion"/>
  </si>
  <si>
    <t>粤E佛山</t>
  </si>
  <si>
    <t>粤E佛山</t>
    <phoneticPr fontId="2" type="noConversion"/>
  </si>
  <si>
    <t>2026/8</t>
  </si>
  <si>
    <t>物流2200</t>
    <phoneticPr fontId="2" type="noConversion"/>
  </si>
  <si>
    <t>查档200，物流2200</t>
    <phoneticPr fontId="2" type="noConversion"/>
  </si>
  <si>
    <t>物流2100</t>
    <phoneticPr fontId="2" type="noConversion"/>
  </si>
  <si>
    <t>1.5T插混</t>
  </si>
  <si>
    <t>6600km</t>
  </si>
  <si>
    <t>6600km</t>
    <phoneticPr fontId="2" type="noConversion"/>
  </si>
  <si>
    <t>27000km</t>
    <phoneticPr fontId="2" type="noConversion"/>
  </si>
  <si>
    <t>13000km</t>
  </si>
  <si>
    <t>85000km</t>
  </si>
  <si>
    <t>85000km</t>
    <phoneticPr fontId="2" type="noConversion"/>
  </si>
  <si>
    <t>1800km</t>
  </si>
  <si>
    <t>12000km</t>
  </si>
  <si>
    <t>12000km</t>
    <phoneticPr fontId="2" type="noConversion"/>
  </si>
  <si>
    <t>哈弗H5</t>
  </si>
  <si>
    <t>哈弗H5</t>
    <phoneticPr fontId="2" type="noConversion"/>
  </si>
  <si>
    <t>豫B65J57</t>
  </si>
  <si>
    <t>豫B65J57</t>
    <phoneticPr fontId="2" type="noConversion"/>
  </si>
  <si>
    <t>豫B开封</t>
  </si>
  <si>
    <t>豫B开封</t>
    <phoneticPr fontId="2" type="noConversion"/>
  </si>
  <si>
    <t>2024/4</t>
  </si>
  <si>
    <t>2025/7</t>
  </si>
  <si>
    <t>新QF61124</t>
  </si>
  <si>
    <t>长安欧尚Z6</t>
  </si>
  <si>
    <t>2023/7</t>
  </si>
  <si>
    <t>2.0T柴油</t>
  </si>
  <si>
    <t>2.0T柴油</t>
    <phoneticPr fontId="2" type="noConversion"/>
  </si>
  <si>
    <t>自动四驱</t>
  </si>
  <si>
    <t>2026/5</t>
  </si>
  <si>
    <t>内部价格表2025-2-21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</si>
</sst>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color rgb="FFFF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theme="1"/>
      <name val="SimSu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14" fontId="8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8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58" fontId="10" fillId="0" borderId="0" xfId="0" applyNumberFormat="1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60"/>
  <sheetViews>
    <sheetView tabSelected="1" topLeftCell="B64" workbookViewId="0">
      <selection activeCell="B27" sqref="B27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8" width="10.83203125" style="6"/>
    <col min="9" max="9" width="14.83203125" style="6" customWidth="1"/>
    <col min="10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9" t="s">
        <v>440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2"/>
    </row>
    <row r="2" spans="1:2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438</v>
      </c>
      <c r="Q2" s="17" t="s">
        <v>439</v>
      </c>
      <c r="R2" s="17" t="s">
        <v>15</v>
      </c>
      <c r="S2" s="17" t="s">
        <v>16</v>
      </c>
      <c r="T2" s="17" t="s">
        <v>17</v>
      </c>
      <c r="U2" s="17" t="s">
        <v>18</v>
      </c>
      <c r="V2" s="22"/>
      <c r="W2" s="6" t="s">
        <v>441</v>
      </c>
    </row>
    <row r="3" spans="1:2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36</v>
      </c>
      <c r="T3" s="4"/>
      <c r="U3" s="1" t="s">
        <v>30</v>
      </c>
      <c r="V3" s="22"/>
      <c r="W3" s="43">
        <v>1</v>
      </c>
    </row>
    <row r="4" spans="1:2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>
        <v>30580</v>
      </c>
      <c r="N4" s="1">
        <v>60</v>
      </c>
      <c r="O4" s="1" t="s">
        <v>291</v>
      </c>
      <c r="P4" s="1"/>
      <c r="Q4" s="1">
        <f>P4-M4-N4</f>
        <v>-30640</v>
      </c>
      <c r="R4" s="4">
        <v>45112</v>
      </c>
      <c r="S4" s="5" t="s">
        <v>63</v>
      </c>
      <c r="T4" s="4"/>
      <c r="U4" s="1" t="s">
        <v>30</v>
      </c>
      <c r="V4" s="22"/>
      <c r="W4" s="6">
        <v>3</v>
      </c>
    </row>
    <row r="5" spans="1:23">
      <c r="A5" s="24">
        <f t="shared" ref="A5:A68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>
        <v>33230</v>
      </c>
      <c r="N5" s="1">
        <v>60</v>
      </c>
      <c r="O5" s="1" t="s">
        <v>291</v>
      </c>
      <c r="P5" s="1"/>
      <c r="Q5" s="1">
        <f t="shared" ref="Q5:Q63" si="1">P5-M5-N5</f>
        <v>-33290</v>
      </c>
      <c r="R5" s="4">
        <v>45127</v>
      </c>
      <c r="S5" s="5" t="s">
        <v>63</v>
      </c>
      <c r="T5" s="4"/>
      <c r="U5" s="1" t="s">
        <v>30</v>
      </c>
      <c r="V5" s="22"/>
      <c r="W5" s="6">
        <v>4</v>
      </c>
    </row>
    <row r="6" spans="1:2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>
        <v>31065</v>
      </c>
      <c r="N6" s="1">
        <v>130</v>
      </c>
      <c r="O6" s="1" t="s">
        <v>387</v>
      </c>
      <c r="P6" s="1"/>
      <c r="Q6" s="1">
        <f t="shared" si="1"/>
        <v>-31195</v>
      </c>
      <c r="R6" s="4">
        <v>45151</v>
      </c>
      <c r="S6" s="5" t="s">
        <v>63</v>
      </c>
      <c r="T6" s="4"/>
      <c r="U6" s="1" t="s">
        <v>30</v>
      </c>
      <c r="V6" s="22"/>
      <c r="W6" s="6">
        <v>5</v>
      </c>
    </row>
    <row r="7" spans="1:2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22">
        <v>28000</v>
      </c>
      <c r="N7" s="1">
        <v>1330</v>
      </c>
      <c r="O7" s="1" t="s">
        <v>425</v>
      </c>
      <c r="P7" s="1"/>
      <c r="Q7" s="1">
        <f t="shared" si="1"/>
        <v>-29330</v>
      </c>
      <c r="R7" s="4">
        <v>45171</v>
      </c>
      <c r="S7" s="5" t="s">
        <v>63</v>
      </c>
      <c r="T7" s="4"/>
      <c r="U7" s="1" t="s">
        <v>30</v>
      </c>
      <c r="V7" s="22"/>
      <c r="W7" s="6">
        <v>6</v>
      </c>
    </row>
    <row r="8" spans="1:2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/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22">
        <v>29000</v>
      </c>
      <c r="N8" s="1">
        <v>940</v>
      </c>
      <c r="O8" s="1" t="s">
        <v>239</v>
      </c>
      <c r="P8" s="1"/>
      <c r="Q8" s="1">
        <f t="shared" si="1"/>
        <v>-29940</v>
      </c>
      <c r="R8" s="4">
        <v>45176</v>
      </c>
      <c r="S8" s="5" t="s">
        <v>63</v>
      </c>
      <c r="T8" s="4"/>
      <c r="U8" s="1" t="s">
        <v>30</v>
      </c>
      <c r="V8" s="22"/>
      <c r="W8" s="6">
        <v>7</v>
      </c>
    </row>
    <row r="9" spans="1:23">
      <c r="A9" s="24">
        <f t="shared" si="0"/>
        <v>7</v>
      </c>
      <c r="B9" s="14" t="s">
        <v>92</v>
      </c>
      <c r="C9" s="3" t="s">
        <v>93</v>
      </c>
      <c r="D9" s="3" t="s">
        <v>94</v>
      </c>
      <c r="E9" s="7" t="s">
        <v>95</v>
      </c>
      <c r="F9" s="3">
        <v>5.5</v>
      </c>
      <c r="G9" s="3" t="s">
        <v>96</v>
      </c>
      <c r="H9" s="3" t="s">
        <v>20</v>
      </c>
      <c r="I9" s="3" t="s">
        <v>34</v>
      </c>
      <c r="J9" s="3" t="s">
        <v>22</v>
      </c>
      <c r="K9" s="3" t="s">
        <v>39</v>
      </c>
      <c r="L9" s="7" t="s">
        <v>24</v>
      </c>
      <c r="M9" s="3">
        <v>44000</v>
      </c>
      <c r="N9" s="3">
        <v>2560</v>
      </c>
      <c r="O9" s="3" t="s">
        <v>97</v>
      </c>
      <c r="P9" s="3">
        <v>20000</v>
      </c>
      <c r="Q9" s="1">
        <f t="shared" si="1"/>
        <v>-26560</v>
      </c>
      <c r="R9" s="8">
        <v>45225</v>
      </c>
      <c r="S9" s="9" t="s">
        <v>36</v>
      </c>
      <c r="T9" s="8"/>
      <c r="U9" s="3" t="s">
        <v>30</v>
      </c>
      <c r="V9" s="22" t="s">
        <v>322</v>
      </c>
    </row>
    <row r="10" spans="1:23">
      <c r="A10" s="24">
        <f t="shared" si="0"/>
        <v>8</v>
      </c>
      <c r="B10" s="14" t="s">
        <v>104</v>
      </c>
      <c r="C10" s="3" t="s">
        <v>100</v>
      </c>
      <c r="D10" s="3" t="s">
        <v>105</v>
      </c>
      <c r="E10" s="7" t="s">
        <v>106</v>
      </c>
      <c r="F10" s="3">
        <v>2</v>
      </c>
      <c r="G10" s="3" t="s">
        <v>107</v>
      </c>
      <c r="H10" s="3" t="s">
        <v>103</v>
      </c>
      <c r="I10" s="3" t="s">
        <v>21</v>
      </c>
      <c r="J10" s="3" t="s">
        <v>43</v>
      </c>
      <c r="K10" s="3" t="s">
        <v>23</v>
      </c>
      <c r="L10" s="7" t="s">
        <v>108</v>
      </c>
      <c r="M10" s="3">
        <v>15000</v>
      </c>
      <c r="N10" s="3">
        <v>800</v>
      </c>
      <c r="O10" s="3" t="s">
        <v>109</v>
      </c>
      <c r="P10" s="3"/>
      <c r="Q10" s="1">
        <f t="shared" si="1"/>
        <v>-15800</v>
      </c>
      <c r="R10" s="8">
        <v>45253</v>
      </c>
      <c r="S10" s="3" t="s">
        <v>36</v>
      </c>
      <c r="T10" s="8"/>
      <c r="U10" s="3" t="s">
        <v>110</v>
      </c>
      <c r="V10" s="15"/>
      <c r="W10" s="10"/>
    </row>
    <row r="11" spans="1:23">
      <c r="A11" s="24">
        <f t="shared" si="0"/>
        <v>9</v>
      </c>
      <c r="B11" s="14" t="s">
        <v>111</v>
      </c>
      <c r="C11" s="3" t="s">
        <v>112</v>
      </c>
      <c r="D11" s="3" t="s">
        <v>113</v>
      </c>
      <c r="E11" s="7" t="s">
        <v>114</v>
      </c>
      <c r="F11" s="3">
        <v>4.5</v>
      </c>
      <c r="G11" s="3" t="s">
        <v>115</v>
      </c>
      <c r="H11" s="3" t="s">
        <v>33</v>
      </c>
      <c r="I11" s="3" t="s">
        <v>28</v>
      </c>
      <c r="J11" s="3" t="s">
        <v>22</v>
      </c>
      <c r="K11" s="3" t="s">
        <v>29</v>
      </c>
      <c r="L11" s="7" t="s">
        <v>116</v>
      </c>
      <c r="M11" s="3">
        <v>36000</v>
      </c>
      <c r="N11" s="3">
        <v>0</v>
      </c>
      <c r="O11" s="3"/>
      <c r="P11" s="3"/>
      <c r="Q11" s="1">
        <f t="shared" si="1"/>
        <v>-36000</v>
      </c>
      <c r="R11" s="8">
        <v>45253</v>
      </c>
      <c r="S11" s="9" t="s">
        <v>36</v>
      </c>
      <c r="T11" s="8"/>
      <c r="U11" s="3" t="s">
        <v>30</v>
      </c>
      <c r="V11" s="15" t="s">
        <v>398</v>
      </c>
      <c r="W11" s="10"/>
    </row>
    <row r="12" spans="1:23">
      <c r="A12" s="24">
        <f t="shared" si="0"/>
        <v>10</v>
      </c>
      <c r="B12" s="3" t="s">
        <v>137</v>
      </c>
      <c r="C12" s="3" t="s">
        <v>126</v>
      </c>
      <c r="D12" s="3" t="s">
        <v>91</v>
      </c>
      <c r="E12" s="7" t="s">
        <v>138</v>
      </c>
      <c r="F12" s="3">
        <v>2.4</v>
      </c>
      <c r="G12" s="3" t="s">
        <v>139</v>
      </c>
      <c r="H12" s="3" t="s">
        <v>20</v>
      </c>
      <c r="I12" s="3" t="s">
        <v>90</v>
      </c>
      <c r="J12" s="3" t="s">
        <v>22</v>
      </c>
      <c r="K12" s="3" t="s">
        <v>29</v>
      </c>
      <c r="L12" s="7" t="s">
        <v>140</v>
      </c>
      <c r="M12" s="3">
        <v>18600</v>
      </c>
      <c r="N12" s="3">
        <v>50</v>
      </c>
      <c r="O12" s="3" t="s">
        <v>133</v>
      </c>
      <c r="P12" s="3"/>
      <c r="Q12" s="1">
        <f t="shared" si="1"/>
        <v>-18650</v>
      </c>
      <c r="R12" s="8">
        <v>45308</v>
      </c>
      <c r="S12" s="3" t="s">
        <v>63</v>
      </c>
      <c r="T12" s="8"/>
      <c r="U12" s="3" t="s">
        <v>141</v>
      </c>
      <c r="V12" s="15"/>
      <c r="W12" s="10">
        <v>9</v>
      </c>
    </row>
    <row r="13" spans="1:23">
      <c r="A13" s="24">
        <f t="shared" si="0"/>
        <v>11</v>
      </c>
      <c r="B13" s="3" t="s">
        <v>172</v>
      </c>
      <c r="C13" s="3" t="s">
        <v>156</v>
      </c>
      <c r="D13" s="3" t="s">
        <v>44</v>
      </c>
      <c r="E13" s="7" t="s">
        <v>145</v>
      </c>
      <c r="F13" s="3">
        <v>3.8</v>
      </c>
      <c r="G13" s="3" t="s">
        <v>182</v>
      </c>
      <c r="H13" s="3" t="s">
        <v>149</v>
      </c>
      <c r="I13" s="3" t="s">
        <v>28</v>
      </c>
      <c r="J13" s="3" t="s">
        <v>22</v>
      </c>
      <c r="K13" s="3" t="s">
        <v>29</v>
      </c>
      <c r="L13" s="7" t="s">
        <v>35</v>
      </c>
      <c r="M13" s="3">
        <v>31000</v>
      </c>
      <c r="N13" s="3">
        <v>1260</v>
      </c>
      <c r="O13" s="3" t="s">
        <v>305</v>
      </c>
      <c r="P13" s="3"/>
      <c r="Q13" s="1">
        <f t="shared" si="1"/>
        <v>-32260</v>
      </c>
      <c r="R13" s="8">
        <v>45359</v>
      </c>
      <c r="S13" s="3" t="s">
        <v>63</v>
      </c>
      <c r="T13" s="8"/>
      <c r="U13" s="3" t="s">
        <v>30</v>
      </c>
      <c r="V13" s="10"/>
      <c r="W13" s="10">
        <v>13</v>
      </c>
    </row>
    <row r="14" spans="1:23">
      <c r="A14" s="24">
        <f t="shared" si="0"/>
        <v>12</v>
      </c>
      <c r="B14" s="3" t="s">
        <v>178</v>
      </c>
      <c r="C14" s="3" t="s">
        <v>167</v>
      </c>
      <c r="D14" s="3" t="s">
        <v>179</v>
      </c>
      <c r="E14" s="7" t="s">
        <v>180</v>
      </c>
      <c r="F14" s="3">
        <v>3.2</v>
      </c>
      <c r="G14" s="3" t="s">
        <v>183</v>
      </c>
      <c r="H14" s="3" t="s">
        <v>149</v>
      </c>
      <c r="I14" s="3" t="s">
        <v>38</v>
      </c>
      <c r="J14" s="3" t="s">
        <v>22</v>
      </c>
      <c r="K14" s="3" t="s">
        <v>29</v>
      </c>
      <c r="L14" s="7" t="s">
        <v>163</v>
      </c>
      <c r="M14" s="3">
        <v>26000</v>
      </c>
      <c r="N14" s="3">
        <v>5580</v>
      </c>
      <c r="O14" s="3" t="s">
        <v>255</v>
      </c>
      <c r="P14" s="3"/>
      <c r="Q14" s="1">
        <f t="shared" si="1"/>
        <v>-31580</v>
      </c>
      <c r="R14" s="8">
        <v>45359</v>
      </c>
      <c r="S14" s="3" t="s">
        <v>63</v>
      </c>
      <c r="T14" s="8"/>
      <c r="U14" s="3" t="s">
        <v>30</v>
      </c>
      <c r="V14" s="10"/>
      <c r="W14" s="10">
        <v>14</v>
      </c>
    </row>
    <row r="15" spans="1:23">
      <c r="A15" s="24">
        <f t="shared" si="0"/>
        <v>13</v>
      </c>
      <c r="B15" s="32" t="s">
        <v>190</v>
      </c>
      <c r="C15" s="32" t="s">
        <v>131</v>
      </c>
      <c r="D15" s="32" t="s">
        <v>27</v>
      </c>
      <c r="E15" s="33" t="s">
        <v>191</v>
      </c>
      <c r="F15" s="34">
        <v>3.2</v>
      </c>
      <c r="G15" s="32" t="s">
        <v>154</v>
      </c>
      <c r="H15" s="32" t="s">
        <v>20</v>
      </c>
      <c r="I15" s="32" t="s">
        <v>21</v>
      </c>
      <c r="J15" s="32" t="s">
        <v>22</v>
      </c>
      <c r="K15" s="32" t="s">
        <v>29</v>
      </c>
      <c r="L15" s="33" t="s">
        <v>192</v>
      </c>
      <c r="M15" s="32"/>
      <c r="N15" s="32"/>
      <c r="O15" s="32"/>
      <c r="P15" s="32"/>
      <c r="Q15" s="1">
        <f t="shared" si="1"/>
        <v>0</v>
      </c>
      <c r="R15" s="35">
        <v>45368</v>
      </c>
      <c r="S15" s="32" t="s">
        <v>36</v>
      </c>
      <c r="T15" s="36"/>
      <c r="U15" s="32" t="s">
        <v>30</v>
      </c>
      <c r="V15" s="37" t="s">
        <v>326</v>
      </c>
      <c r="W15" s="37">
        <v>15</v>
      </c>
    </row>
    <row r="16" spans="1:23">
      <c r="A16" s="24">
        <f t="shared" si="0"/>
        <v>14</v>
      </c>
      <c r="B16" s="28" t="s">
        <v>196</v>
      </c>
      <c r="C16" s="11" t="s">
        <v>198</v>
      </c>
      <c r="D16" s="11" t="s">
        <v>199</v>
      </c>
      <c r="E16" s="29" t="s">
        <v>200</v>
      </c>
      <c r="F16" s="11">
        <v>4.2</v>
      </c>
      <c r="G16" s="11" t="s">
        <v>201</v>
      </c>
      <c r="H16" s="11" t="s">
        <v>202</v>
      </c>
      <c r="I16" s="11" t="s">
        <v>185</v>
      </c>
      <c r="J16" s="11" t="s">
        <v>164</v>
      </c>
      <c r="K16" s="11" t="s">
        <v>170</v>
      </c>
      <c r="L16" s="29" t="s">
        <v>175</v>
      </c>
      <c r="M16" s="3">
        <v>37000</v>
      </c>
      <c r="N16" s="3">
        <v>1660</v>
      </c>
      <c r="O16" s="3" t="s">
        <v>424</v>
      </c>
      <c r="P16" s="3"/>
      <c r="Q16" s="1">
        <f t="shared" si="1"/>
        <v>-38660</v>
      </c>
      <c r="R16" s="25">
        <v>45374</v>
      </c>
      <c r="S16" s="3" t="s">
        <v>63</v>
      </c>
      <c r="T16" s="8"/>
      <c r="U16" s="3" t="s">
        <v>405</v>
      </c>
      <c r="W16" s="6">
        <v>16</v>
      </c>
    </row>
    <row r="17" spans="1:23">
      <c r="A17" s="24">
        <f t="shared" si="0"/>
        <v>15</v>
      </c>
      <c r="B17" s="11" t="s">
        <v>213</v>
      </c>
      <c r="C17" s="11" t="s">
        <v>212</v>
      </c>
      <c r="D17" s="3" t="s">
        <v>66</v>
      </c>
      <c r="E17" s="7" t="s">
        <v>161</v>
      </c>
      <c r="F17" s="12">
        <v>2.6</v>
      </c>
      <c r="G17" s="3" t="s">
        <v>216</v>
      </c>
      <c r="H17" s="3" t="s">
        <v>20</v>
      </c>
      <c r="I17" s="11" t="s">
        <v>38</v>
      </c>
      <c r="J17" s="3" t="s">
        <v>22</v>
      </c>
      <c r="K17" s="3" t="s">
        <v>29</v>
      </c>
      <c r="L17" s="7" t="s">
        <v>214</v>
      </c>
      <c r="M17" s="11">
        <v>19000</v>
      </c>
      <c r="N17" s="3">
        <v>1020</v>
      </c>
      <c r="O17" s="3" t="s">
        <v>426</v>
      </c>
      <c r="P17" s="3"/>
      <c r="Q17" s="1">
        <f t="shared" si="1"/>
        <v>-20020</v>
      </c>
      <c r="R17" s="25">
        <v>45402</v>
      </c>
      <c r="S17" s="3" t="s">
        <v>63</v>
      </c>
      <c r="T17" s="8"/>
      <c r="U17" s="3" t="s">
        <v>123</v>
      </c>
      <c r="W17" s="6">
        <v>17</v>
      </c>
    </row>
    <row r="18" spans="1:23">
      <c r="A18" s="24">
        <f t="shared" si="0"/>
        <v>16</v>
      </c>
      <c r="B18" s="11" t="s">
        <v>217</v>
      </c>
      <c r="C18" s="3" t="s">
        <v>218</v>
      </c>
      <c r="D18" s="3" t="s">
        <v>117</v>
      </c>
      <c r="E18" s="7" t="s">
        <v>221</v>
      </c>
      <c r="F18" s="12">
        <v>2.4</v>
      </c>
      <c r="G18" s="3" t="s">
        <v>60</v>
      </c>
      <c r="H18" s="3" t="s">
        <v>20</v>
      </c>
      <c r="I18" s="3" t="s">
        <v>21</v>
      </c>
      <c r="J18" s="3" t="s">
        <v>43</v>
      </c>
      <c r="K18" s="3" t="s">
        <v>23</v>
      </c>
      <c r="L18" s="7" t="s">
        <v>124</v>
      </c>
      <c r="M18" s="11">
        <v>20000</v>
      </c>
      <c r="N18" s="3">
        <v>940</v>
      </c>
      <c r="O18" s="3" t="s">
        <v>231</v>
      </c>
      <c r="P18" s="3"/>
      <c r="Q18" s="1">
        <f t="shared" si="1"/>
        <v>-20940</v>
      </c>
      <c r="R18" s="25">
        <v>45413</v>
      </c>
      <c r="S18" s="3" t="s">
        <v>63</v>
      </c>
      <c r="T18" s="8"/>
      <c r="U18" s="3" t="s">
        <v>30</v>
      </c>
      <c r="W18" s="6">
        <v>18</v>
      </c>
    </row>
    <row r="19" spans="1:23">
      <c r="A19" s="24">
        <f t="shared" si="0"/>
        <v>17</v>
      </c>
      <c r="B19" s="6" t="s">
        <v>224</v>
      </c>
      <c r="C19" s="6" t="s">
        <v>31</v>
      </c>
      <c r="D19" s="3" t="s">
        <v>99</v>
      </c>
      <c r="E19" s="7" t="s">
        <v>102</v>
      </c>
      <c r="F19" s="12">
        <v>4.8</v>
      </c>
      <c r="G19" s="3" t="s">
        <v>227</v>
      </c>
      <c r="H19" s="3" t="s">
        <v>33</v>
      </c>
      <c r="I19" s="3" t="s">
        <v>34</v>
      </c>
      <c r="J19" s="3" t="s">
        <v>22</v>
      </c>
      <c r="K19" s="3" t="s">
        <v>29</v>
      </c>
      <c r="L19" s="7" t="s">
        <v>153</v>
      </c>
      <c r="M19" s="12">
        <v>0</v>
      </c>
      <c r="N19" s="3">
        <v>0</v>
      </c>
      <c r="O19" s="3"/>
      <c r="P19" s="3"/>
      <c r="Q19" s="1">
        <f t="shared" si="1"/>
        <v>0</v>
      </c>
      <c r="R19" s="25">
        <v>45423</v>
      </c>
      <c r="S19" s="3" t="s">
        <v>36</v>
      </c>
      <c r="T19" s="8"/>
      <c r="U19" s="3" t="s">
        <v>30</v>
      </c>
      <c r="V19" s="30" t="s">
        <v>150</v>
      </c>
      <c r="W19" s="6">
        <v>19</v>
      </c>
    </row>
    <row r="20" spans="1:23">
      <c r="A20" s="24">
        <f t="shared" si="0"/>
        <v>18</v>
      </c>
      <c r="B20" s="6" t="s">
        <v>234</v>
      </c>
      <c r="C20" s="1" t="s">
        <v>118</v>
      </c>
      <c r="D20" s="1" t="s">
        <v>42</v>
      </c>
      <c r="E20" s="2" t="s">
        <v>76</v>
      </c>
      <c r="F20" s="1">
        <v>3.6</v>
      </c>
      <c r="G20" s="1" t="s">
        <v>235</v>
      </c>
      <c r="H20" s="1" t="s">
        <v>33</v>
      </c>
      <c r="I20" s="1" t="s">
        <v>21</v>
      </c>
      <c r="J20" s="1" t="s">
        <v>22</v>
      </c>
      <c r="K20" s="1" t="s">
        <v>29</v>
      </c>
      <c r="L20" s="2" t="s">
        <v>153</v>
      </c>
      <c r="M20" s="12">
        <v>28000</v>
      </c>
      <c r="N20" s="3">
        <v>1000</v>
      </c>
      <c r="O20" s="3" t="s">
        <v>143</v>
      </c>
      <c r="P20" s="3"/>
      <c r="Q20" s="1">
        <f t="shared" si="1"/>
        <v>-29000</v>
      </c>
      <c r="R20" s="25">
        <v>45447</v>
      </c>
      <c r="S20" s="3" t="s">
        <v>36</v>
      </c>
      <c r="T20" s="8"/>
      <c r="U20" s="3" t="s">
        <v>30</v>
      </c>
      <c r="W20" s="6">
        <v>20</v>
      </c>
    </row>
    <row r="21" spans="1:23">
      <c r="A21" s="24">
        <f t="shared" si="0"/>
        <v>19</v>
      </c>
      <c r="B21" s="11" t="s">
        <v>247</v>
      </c>
      <c r="C21" s="11" t="s">
        <v>156</v>
      </c>
      <c r="D21" s="3" t="s">
        <v>230</v>
      </c>
      <c r="E21" s="7" t="s">
        <v>220</v>
      </c>
      <c r="F21" s="3">
        <v>3.2</v>
      </c>
      <c r="G21" s="3" t="s">
        <v>248</v>
      </c>
      <c r="H21" s="12" t="s">
        <v>20</v>
      </c>
      <c r="I21" s="3" t="s">
        <v>157</v>
      </c>
      <c r="J21" s="3" t="s">
        <v>22</v>
      </c>
      <c r="K21" s="3" t="s">
        <v>29</v>
      </c>
      <c r="L21" s="7" t="s">
        <v>124</v>
      </c>
      <c r="M21" s="3">
        <v>24000</v>
      </c>
      <c r="N21" s="3">
        <v>1300</v>
      </c>
      <c r="O21" s="3" t="s">
        <v>294</v>
      </c>
      <c r="P21" s="3"/>
      <c r="Q21" s="1">
        <f t="shared" si="1"/>
        <v>-25300</v>
      </c>
      <c r="R21" s="25">
        <v>45484</v>
      </c>
      <c r="S21" s="3" t="s">
        <v>36</v>
      </c>
      <c r="T21" s="8"/>
      <c r="U21" s="3" t="s">
        <v>30</v>
      </c>
      <c r="W21" s="6">
        <v>22</v>
      </c>
    </row>
    <row r="22" spans="1:23">
      <c r="A22" s="24">
        <f t="shared" si="0"/>
        <v>20</v>
      </c>
      <c r="B22" s="12" t="s">
        <v>257</v>
      </c>
      <c r="C22" s="13" t="s">
        <v>125</v>
      </c>
      <c r="D22" s="3" t="s">
        <v>222</v>
      </c>
      <c r="E22" s="7" t="s">
        <v>232</v>
      </c>
      <c r="F22" s="3">
        <v>1.8</v>
      </c>
      <c r="G22" s="3" t="s">
        <v>258</v>
      </c>
      <c r="H22" s="12" t="s">
        <v>20</v>
      </c>
      <c r="I22" s="3" t="s">
        <v>21</v>
      </c>
      <c r="J22" s="3" t="s">
        <v>43</v>
      </c>
      <c r="K22" s="3" t="s">
        <v>23</v>
      </c>
      <c r="L22" s="7" t="s">
        <v>116</v>
      </c>
      <c r="M22" s="12">
        <v>12500</v>
      </c>
      <c r="N22" s="3">
        <v>1100</v>
      </c>
      <c r="O22" s="3" t="s">
        <v>146</v>
      </c>
      <c r="P22" s="3"/>
      <c r="Q22" s="1">
        <f t="shared" si="1"/>
        <v>-13600</v>
      </c>
      <c r="R22" s="25">
        <v>45510</v>
      </c>
      <c r="S22" s="3" t="s">
        <v>36</v>
      </c>
      <c r="T22" s="8"/>
      <c r="U22" s="3" t="s">
        <v>30</v>
      </c>
      <c r="W22" s="6">
        <v>23</v>
      </c>
    </row>
    <row r="23" spans="1:23">
      <c r="A23" s="24">
        <f t="shared" si="0"/>
        <v>21</v>
      </c>
      <c r="B23" s="12" t="s">
        <v>262</v>
      </c>
      <c r="C23" s="13" t="s">
        <v>261</v>
      </c>
      <c r="D23" s="3" t="s">
        <v>27</v>
      </c>
      <c r="E23" s="7" t="s">
        <v>225</v>
      </c>
      <c r="F23" s="3">
        <v>3.4</v>
      </c>
      <c r="G23" s="3" t="s">
        <v>264</v>
      </c>
      <c r="H23" s="12" t="s">
        <v>20</v>
      </c>
      <c r="I23" s="3" t="s">
        <v>28</v>
      </c>
      <c r="J23" s="3" t="s">
        <v>22</v>
      </c>
      <c r="K23" s="3" t="s">
        <v>29</v>
      </c>
      <c r="L23" s="7" t="s">
        <v>47</v>
      </c>
      <c r="M23" s="12">
        <v>15000</v>
      </c>
      <c r="N23" s="3">
        <v>350</v>
      </c>
      <c r="O23" s="3" t="s">
        <v>276</v>
      </c>
      <c r="P23" s="3"/>
      <c r="Q23" s="1">
        <f t="shared" si="1"/>
        <v>-15350</v>
      </c>
      <c r="R23" s="25">
        <v>45522</v>
      </c>
      <c r="S23" s="3" t="s">
        <v>36</v>
      </c>
      <c r="T23" s="8"/>
      <c r="U23" s="3" t="s">
        <v>30</v>
      </c>
      <c r="W23" s="6">
        <v>25</v>
      </c>
    </row>
    <row r="24" spans="1:23">
      <c r="A24" s="24">
        <f t="shared" si="0"/>
        <v>22</v>
      </c>
      <c r="B24" s="12" t="s">
        <v>266</v>
      </c>
      <c r="C24" s="13" t="s">
        <v>267</v>
      </c>
      <c r="D24" s="3" t="s">
        <v>44</v>
      </c>
      <c r="E24" s="7" t="s">
        <v>268</v>
      </c>
      <c r="F24" s="3">
        <v>2.7</v>
      </c>
      <c r="G24" s="3" t="s">
        <v>193</v>
      </c>
      <c r="H24" s="12" t="s">
        <v>20</v>
      </c>
      <c r="I24" s="3" t="s">
        <v>21</v>
      </c>
      <c r="J24" s="3" t="s">
        <v>22</v>
      </c>
      <c r="K24" s="3" t="s">
        <v>29</v>
      </c>
      <c r="L24" s="7" t="s">
        <v>158</v>
      </c>
      <c r="M24" s="12">
        <v>17000</v>
      </c>
      <c r="N24" s="3">
        <v>1100</v>
      </c>
      <c r="O24" s="3" t="s">
        <v>146</v>
      </c>
      <c r="P24" s="3"/>
      <c r="Q24" s="1">
        <f t="shared" si="1"/>
        <v>-18100</v>
      </c>
      <c r="R24" s="25">
        <v>45531</v>
      </c>
      <c r="S24" s="3" t="s">
        <v>36</v>
      </c>
      <c r="T24" s="8"/>
      <c r="U24" s="3" t="s">
        <v>30</v>
      </c>
      <c r="W24" s="6">
        <v>26</v>
      </c>
    </row>
    <row r="25" spans="1:23" s="21" customFormat="1">
      <c r="A25" s="24">
        <f t="shared" si="0"/>
        <v>23</v>
      </c>
      <c r="B25" s="18" t="s">
        <v>273</v>
      </c>
      <c r="C25" s="18" t="s">
        <v>274</v>
      </c>
      <c r="D25" s="18" t="s">
        <v>128</v>
      </c>
      <c r="E25" s="19" t="s">
        <v>275</v>
      </c>
      <c r="F25" s="18">
        <v>3.4</v>
      </c>
      <c r="G25" s="18" t="s">
        <v>236</v>
      </c>
      <c r="H25" s="18" t="s">
        <v>169</v>
      </c>
      <c r="I25" s="18" t="s">
        <v>34</v>
      </c>
      <c r="J25" s="18" t="s">
        <v>43</v>
      </c>
      <c r="K25" s="18" t="s">
        <v>170</v>
      </c>
      <c r="L25" s="19" t="s">
        <v>211</v>
      </c>
      <c r="M25" s="18">
        <v>5700</v>
      </c>
      <c r="N25" s="18">
        <v>3610</v>
      </c>
      <c r="O25" s="18" t="s">
        <v>309</v>
      </c>
      <c r="P25" s="18">
        <v>35000</v>
      </c>
      <c r="Q25" s="18">
        <f t="shared" si="1"/>
        <v>25690</v>
      </c>
      <c r="R25" s="20">
        <v>45541</v>
      </c>
      <c r="S25" s="18" t="s">
        <v>25</v>
      </c>
      <c r="T25" s="27">
        <v>45699</v>
      </c>
      <c r="U25" s="18" t="s">
        <v>30</v>
      </c>
      <c r="W25" s="21">
        <v>27</v>
      </c>
    </row>
    <row r="26" spans="1:23">
      <c r="A26" s="24">
        <f t="shared" si="0"/>
        <v>24</v>
      </c>
      <c r="B26" s="3" t="s">
        <v>282</v>
      </c>
      <c r="C26" s="3" t="s">
        <v>48</v>
      </c>
      <c r="D26" s="3" t="s">
        <v>230</v>
      </c>
      <c r="E26" s="7" t="s">
        <v>134</v>
      </c>
      <c r="F26" s="3">
        <v>2.6</v>
      </c>
      <c r="G26" s="3" t="s">
        <v>264</v>
      </c>
      <c r="H26" s="3" t="s">
        <v>20</v>
      </c>
      <c r="I26" s="3" t="s">
        <v>176</v>
      </c>
      <c r="J26" s="3" t="s">
        <v>22</v>
      </c>
      <c r="K26" s="3" t="s">
        <v>29</v>
      </c>
      <c r="L26" s="7" t="s">
        <v>120</v>
      </c>
      <c r="M26" s="3">
        <v>17000</v>
      </c>
      <c r="N26" s="3">
        <v>1880</v>
      </c>
      <c r="O26" s="3" t="s">
        <v>310</v>
      </c>
      <c r="P26" s="3"/>
      <c r="Q26" s="1">
        <f t="shared" si="1"/>
        <v>-18880</v>
      </c>
      <c r="R26" s="8">
        <v>45556</v>
      </c>
      <c r="S26" s="3" t="s">
        <v>36</v>
      </c>
      <c r="T26" s="8"/>
      <c r="U26" s="3" t="s">
        <v>30</v>
      </c>
      <c r="W26" s="6">
        <v>28</v>
      </c>
    </row>
    <row r="27" spans="1:23" s="21" customFormat="1">
      <c r="A27" s="24">
        <f t="shared" si="0"/>
        <v>25</v>
      </c>
      <c r="B27" s="18" t="s">
        <v>287</v>
      </c>
      <c r="C27" s="18" t="s">
        <v>288</v>
      </c>
      <c r="D27" s="18" t="s">
        <v>42</v>
      </c>
      <c r="E27" s="19" t="s">
        <v>289</v>
      </c>
      <c r="F27" s="26">
        <v>16.600000000000001</v>
      </c>
      <c r="G27" s="18" t="s">
        <v>295</v>
      </c>
      <c r="H27" s="18" t="s">
        <v>20</v>
      </c>
      <c r="I27" s="18" t="s">
        <v>290</v>
      </c>
      <c r="J27" s="18" t="s">
        <v>233</v>
      </c>
      <c r="K27" s="18" t="s">
        <v>29</v>
      </c>
      <c r="L27" s="19" t="s">
        <v>98</v>
      </c>
      <c r="M27" s="18">
        <v>93000</v>
      </c>
      <c r="N27" s="18">
        <v>22280</v>
      </c>
      <c r="O27" s="18" t="s">
        <v>298</v>
      </c>
      <c r="P27" s="18">
        <v>130000</v>
      </c>
      <c r="Q27" s="18">
        <f t="shared" si="1"/>
        <v>14720</v>
      </c>
      <c r="R27" s="20">
        <v>45565</v>
      </c>
      <c r="S27" s="18" t="s">
        <v>25</v>
      </c>
      <c r="T27" s="20">
        <v>45708</v>
      </c>
      <c r="U27" s="18" t="s">
        <v>30</v>
      </c>
      <c r="W27" s="21">
        <v>29</v>
      </c>
    </row>
    <row r="28" spans="1:23">
      <c r="A28" s="24">
        <f t="shared" si="0"/>
        <v>26</v>
      </c>
      <c r="B28" s="3" t="s">
        <v>296</v>
      </c>
      <c r="C28" s="12" t="s">
        <v>148</v>
      </c>
      <c r="D28" s="3" t="s">
        <v>144</v>
      </c>
      <c r="E28" s="7" t="s">
        <v>153</v>
      </c>
      <c r="F28" s="12">
        <v>5.2</v>
      </c>
      <c r="G28" s="3" t="s">
        <v>246</v>
      </c>
      <c r="H28" s="3" t="s">
        <v>149</v>
      </c>
      <c r="I28" s="3" t="s">
        <v>28</v>
      </c>
      <c r="J28" s="3" t="s">
        <v>22</v>
      </c>
      <c r="K28" s="3" t="s">
        <v>29</v>
      </c>
      <c r="L28" s="7" t="s">
        <v>77</v>
      </c>
      <c r="M28" s="3">
        <v>32000</v>
      </c>
      <c r="N28" s="3">
        <v>830</v>
      </c>
      <c r="O28" s="3" t="s">
        <v>362</v>
      </c>
      <c r="P28" s="3"/>
      <c r="Q28" s="1">
        <f t="shared" si="1"/>
        <v>-32830</v>
      </c>
      <c r="R28" s="8">
        <v>45580</v>
      </c>
      <c r="S28" s="3" t="s">
        <v>36</v>
      </c>
      <c r="T28" s="8"/>
      <c r="U28" s="3" t="s">
        <v>30</v>
      </c>
      <c r="W28" s="6">
        <v>31</v>
      </c>
    </row>
    <row r="29" spans="1:23">
      <c r="A29" s="24">
        <f t="shared" si="0"/>
        <v>27</v>
      </c>
      <c r="B29" s="3" t="s">
        <v>301</v>
      </c>
      <c r="C29" s="12" t="s">
        <v>286</v>
      </c>
      <c r="D29" s="3" t="s">
        <v>132</v>
      </c>
      <c r="E29" s="7" t="s">
        <v>145</v>
      </c>
      <c r="F29" s="12">
        <v>2.4</v>
      </c>
      <c r="G29" s="3" t="s">
        <v>159</v>
      </c>
      <c r="H29" s="3" t="s">
        <v>20</v>
      </c>
      <c r="I29" s="3" t="s">
        <v>21</v>
      </c>
      <c r="J29" s="3" t="s">
        <v>43</v>
      </c>
      <c r="K29" s="3" t="s">
        <v>23</v>
      </c>
      <c r="L29" s="7" t="s">
        <v>214</v>
      </c>
      <c r="M29" s="3">
        <v>14500</v>
      </c>
      <c r="N29" s="3">
        <v>1420</v>
      </c>
      <c r="O29" s="3" t="s">
        <v>308</v>
      </c>
      <c r="P29" s="3"/>
      <c r="Q29" s="1">
        <f t="shared" si="1"/>
        <v>-15920</v>
      </c>
      <c r="R29" s="8">
        <v>45590</v>
      </c>
      <c r="S29" s="3" t="s">
        <v>36</v>
      </c>
      <c r="U29" s="3" t="s">
        <v>30</v>
      </c>
      <c r="W29" s="6">
        <v>33</v>
      </c>
    </row>
    <row r="30" spans="1:23">
      <c r="A30" s="24">
        <f t="shared" si="0"/>
        <v>28</v>
      </c>
      <c r="B30" s="3">
        <v>2</v>
      </c>
      <c r="C30" s="12" t="s">
        <v>306</v>
      </c>
      <c r="D30" s="3"/>
      <c r="E30" s="7"/>
      <c r="F30" s="12"/>
      <c r="G30" s="3"/>
      <c r="H30" s="3"/>
      <c r="I30" s="3"/>
      <c r="J30" s="3"/>
      <c r="K30" s="3"/>
      <c r="L30" s="7"/>
      <c r="M30" s="3">
        <v>66428</v>
      </c>
      <c r="N30" s="3">
        <v>26685</v>
      </c>
      <c r="O30" s="3" t="s">
        <v>435</v>
      </c>
      <c r="P30" s="3"/>
      <c r="Q30" s="1">
        <f t="shared" si="1"/>
        <v>-93113</v>
      </c>
      <c r="R30" s="8">
        <v>45602</v>
      </c>
      <c r="S30" s="3" t="s">
        <v>36</v>
      </c>
      <c r="T30" s="8"/>
      <c r="U30" s="3" t="s">
        <v>30</v>
      </c>
    </row>
    <row r="31" spans="1:23">
      <c r="A31" s="24">
        <f t="shared" si="0"/>
        <v>29</v>
      </c>
      <c r="B31" s="3">
        <v>3</v>
      </c>
      <c r="C31" s="12" t="s">
        <v>306</v>
      </c>
      <c r="D31" s="3"/>
      <c r="E31" s="7"/>
      <c r="F31" s="12"/>
      <c r="G31" s="3"/>
      <c r="H31" s="3"/>
      <c r="I31" s="3"/>
      <c r="J31" s="3"/>
      <c r="K31" s="3"/>
      <c r="L31" s="7"/>
      <c r="M31" s="3">
        <v>66428</v>
      </c>
      <c r="N31" s="3">
        <v>24185</v>
      </c>
      <c r="O31" s="3" t="s">
        <v>436</v>
      </c>
      <c r="P31" s="3"/>
      <c r="Q31" s="1">
        <f t="shared" si="1"/>
        <v>-90613</v>
      </c>
      <c r="R31" s="8">
        <v>45603</v>
      </c>
      <c r="S31" s="3" t="s">
        <v>36</v>
      </c>
      <c r="T31" s="8"/>
      <c r="U31" s="3" t="s">
        <v>30</v>
      </c>
    </row>
    <row r="32" spans="1:23" ht="51">
      <c r="A32" s="24">
        <f t="shared" si="0"/>
        <v>30</v>
      </c>
      <c r="B32" s="3">
        <v>4</v>
      </c>
      <c r="C32" s="12" t="s">
        <v>306</v>
      </c>
      <c r="D32" s="3"/>
      <c r="E32" s="7"/>
      <c r="F32" s="12"/>
      <c r="G32" s="3"/>
      <c r="H32" s="3"/>
      <c r="I32" s="3"/>
      <c r="J32" s="3"/>
      <c r="K32" s="3"/>
      <c r="L32" s="7"/>
      <c r="M32" s="3">
        <v>66428</v>
      </c>
      <c r="N32" s="3">
        <v>26985</v>
      </c>
      <c r="O32" s="3" t="s">
        <v>437</v>
      </c>
      <c r="P32" s="3"/>
      <c r="Q32" s="1">
        <f t="shared" si="1"/>
        <v>-93413</v>
      </c>
      <c r="R32" s="8">
        <v>45604</v>
      </c>
      <c r="S32" s="3" t="s">
        <v>36</v>
      </c>
      <c r="T32" s="8"/>
      <c r="U32" s="3" t="s">
        <v>30</v>
      </c>
      <c r="V32" s="42" t="s">
        <v>392</v>
      </c>
    </row>
    <row r="33" spans="1:23" ht="372">
      <c r="A33" s="24">
        <f t="shared" si="0"/>
        <v>31</v>
      </c>
      <c r="B33" s="3">
        <v>5</v>
      </c>
      <c r="C33" s="12" t="s">
        <v>306</v>
      </c>
      <c r="D33" s="3"/>
      <c r="E33" s="7"/>
      <c r="F33" s="12"/>
      <c r="G33" s="3"/>
      <c r="H33" s="3"/>
      <c r="I33" s="3"/>
      <c r="J33" s="3"/>
      <c r="K33" s="3"/>
      <c r="L33" s="7"/>
      <c r="M33" s="3">
        <v>66428</v>
      </c>
      <c r="N33" s="3">
        <v>26985</v>
      </c>
      <c r="O33" s="3" t="s">
        <v>437</v>
      </c>
      <c r="P33" s="3"/>
      <c r="Q33" s="1">
        <f t="shared" si="1"/>
        <v>-93413</v>
      </c>
      <c r="R33" s="8">
        <v>45605</v>
      </c>
      <c r="S33" s="3" t="s">
        <v>36</v>
      </c>
      <c r="T33" s="8"/>
      <c r="U33" s="3" t="s">
        <v>30</v>
      </c>
      <c r="V33" s="42" t="s">
        <v>391</v>
      </c>
    </row>
    <row r="34" spans="1:23">
      <c r="A34" s="24">
        <f t="shared" si="0"/>
        <v>32</v>
      </c>
      <c r="B34" s="3" t="s">
        <v>311</v>
      </c>
      <c r="C34" s="12" t="s">
        <v>312</v>
      </c>
      <c r="D34" s="3" t="s">
        <v>313</v>
      </c>
      <c r="E34" s="7" t="s">
        <v>281</v>
      </c>
      <c r="F34" s="12">
        <v>4.8</v>
      </c>
      <c r="G34" s="3" t="s">
        <v>85</v>
      </c>
      <c r="H34" s="3" t="s">
        <v>33</v>
      </c>
      <c r="I34" s="3" t="s">
        <v>135</v>
      </c>
      <c r="J34" s="3" t="s">
        <v>22</v>
      </c>
      <c r="K34" s="3" t="s">
        <v>29</v>
      </c>
      <c r="L34" s="7" t="s">
        <v>155</v>
      </c>
      <c r="M34" s="3"/>
      <c r="N34" s="3"/>
      <c r="O34" s="3"/>
      <c r="P34" s="3"/>
      <c r="Q34" s="1">
        <f t="shared" si="1"/>
        <v>0</v>
      </c>
      <c r="R34" s="8">
        <v>45607</v>
      </c>
      <c r="S34" s="3" t="s">
        <v>36</v>
      </c>
      <c r="T34" s="8"/>
      <c r="U34" s="3" t="s">
        <v>30</v>
      </c>
      <c r="V34" s="6" t="s">
        <v>314</v>
      </c>
      <c r="W34" s="6">
        <v>34</v>
      </c>
    </row>
    <row r="35" spans="1:23">
      <c r="A35" s="24">
        <f t="shared" si="0"/>
        <v>33</v>
      </c>
      <c r="B35" s="3" t="s">
        <v>320</v>
      </c>
      <c r="C35" s="12" t="s">
        <v>165</v>
      </c>
      <c r="D35" s="3" t="s">
        <v>315</v>
      </c>
      <c r="E35" s="7" t="s">
        <v>229</v>
      </c>
      <c r="F35" s="12">
        <v>3.4</v>
      </c>
      <c r="G35" s="3" t="s">
        <v>272</v>
      </c>
      <c r="H35" s="3" t="s">
        <v>103</v>
      </c>
      <c r="I35" s="3" t="s">
        <v>21</v>
      </c>
      <c r="J35" s="3" t="s">
        <v>22</v>
      </c>
      <c r="K35" s="3" t="s">
        <v>29</v>
      </c>
      <c r="L35" s="7" t="s">
        <v>120</v>
      </c>
      <c r="M35" s="3">
        <v>24000</v>
      </c>
      <c r="N35" s="3">
        <v>1950</v>
      </c>
      <c r="O35" s="3" t="s">
        <v>321</v>
      </c>
      <c r="P35" s="3"/>
      <c r="Q35" s="1">
        <f t="shared" si="1"/>
        <v>-25950</v>
      </c>
      <c r="R35" s="8">
        <v>45612</v>
      </c>
      <c r="S35" s="3" t="s">
        <v>36</v>
      </c>
      <c r="T35" s="8"/>
      <c r="U35" s="3" t="s">
        <v>30</v>
      </c>
      <c r="W35" s="6">
        <v>35</v>
      </c>
    </row>
    <row r="36" spans="1:23">
      <c r="A36" s="24">
        <f t="shared" si="0"/>
        <v>34</v>
      </c>
      <c r="B36" s="3" t="s">
        <v>327</v>
      </c>
      <c r="C36" s="12" t="s">
        <v>228</v>
      </c>
      <c r="D36" s="3" t="s">
        <v>243</v>
      </c>
      <c r="E36" s="7" t="s">
        <v>328</v>
      </c>
      <c r="F36" s="12">
        <v>3.8</v>
      </c>
      <c r="G36" s="3" t="s">
        <v>293</v>
      </c>
      <c r="H36" s="3" t="s">
        <v>20</v>
      </c>
      <c r="I36" s="3" t="s">
        <v>21</v>
      </c>
      <c r="J36" s="3" t="s">
        <v>22</v>
      </c>
      <c r="K36" s="3" t="s">
        <v>29</v>
      </c>
      <c r="L36" s="7" t="s">
        <v>140</v>
      </c>
      <c r="M36" s="3">
        <v>27000</v>
      </c>
      <c r="N36" s="3">
        <v>1000</v>
      </c>
      <c r="O36" s="3" t="s">
        <v>143</v>
      </c>
      <c r="P36" s="3"/>
      <c r="Q36" s="1">
        <f t="shared" si="1"/>
        <v>-28000</v>
      </c>
      <c r="R36" s="8">
        <v>45624</v>
      </c>
      <c r="S36" s="3" t="s">
        <v>36</v>
      </c>
      <c r="T36" s="8"/>
      <c r="U36" s="3" t="s">
        <v>30</v>
      </c>
      <c r="W36" s="6">
        <v>36</v>
      </c>
    </row>
    <row r="37" spans="1:23">
      <c r="A37" s="24">
        <f t="shared" si="0"/>
        <v>35</v>
      </c>
      <c r="B37" s="3" t="s">
        <v>336</v>
      </c>
      <c r="C37" s="12" t="s">
        <v>286</v>
      </c>
      <c r="D37" s="3" t="s">
        <v>130</v>
      </c>
      <c r="E37" s="7" t="s">
        <v>238</v>
      </c>
      <c r="F37" s="12">
        <v>2.9</v>
      </c>
      <c r="G37" s="11" t="s">
        <v>307</v>
      </c>
      <c r="H37" s="3" t="s">
        <v>20</v>
      </c>
      <c r="I37" s="3" t="s">
        <v>28</v>
      </c>
      <c r="J37" s="3" t="s">
        <v>43</v>
      </c>
      <c r="K37" s="3" t="s">
        <v>29</v>
      </c>
      <c r="L37" s="7" t="s">
        <v>86</v>
      </c>
      <c r="M37" s="3">
        <v>20000</v>
      </c>
      <c r="N37" s="3">
        <v>700</v>
      </c>
      <c r="O37" s="3" t="s">
        <v>429</v>
      </c>
      <c r="P37" s="3"/>
      <c r="Q37" s="1">
        <f t="shared" si="1"/>
        <v>-20700</v>
      </c>
      <c r="R37" s="8">
        <v>45634</v>
      </c>
      <c r="S37" s="3" t="s">
        <v>36</v>
      </c>
      <c r="T37" s="8"/>
      <c r="U37" s="3" t="s">
        <v>30</v>
      </c>
      <c r="W37" s="6">
        <v>37</v>
      </c>
    </row>
    <row r="38" spans="1:23">
      <c r="A38" s="24">
        <f t="shared" si="0"/>
        <v>36</v>
      </c>
      <c r="B38" s="3" t="s">
        <v>338</v>
      </c>
      <c r="C38" s="12" t="s">
        <v>339</v>
      </c>
      <c r="D38" s="3" t="s">
        <v>243</v>
      </c>
      <c r="E38" s="7" t="s">
        <v>162</v>
      </c>
      <c r="F38" s="12">
        <v>3.7</v>
      </c>
      <c r="G38" s="11" t="s">
        <v>307</v>
      </c>
      <c r="H38" s="3" t="s">
        <v>20</v>
      </c>
      <c r="I38" s="3" t="s">
        <v>28</v>
      </c>
      <c r="J38" s="3" t="s">
        <v>22</v>
      </c>
      <c r="K38" s="3" t="s">
        <v>29</v>
      </c>
      <c r="L38" s="7" t="s">
        <v>195</v>
      </c>
      <c r="M38" s="3">
        <v>24000</v>
      </c>
      <c r="N38" s="3">
        <v>850</v>
      </c>
      <c r="O38" s="3" t="s">
        <v>340</v>
      </c>
      <c r="P38" s="3"/>
      <c r="Q38" s="1">
        <f t="shared" si="1"/>
        <v>-24850</v>
      </c>
      <c r="R38" s="8">
        <v>45635</v>
      </c>
      <c r="S38" s="3" t="s">
        <v>36</v>
      </c>
      <c r="T38" s="8"/>
      <c r="U38" s="3" t="s">
        <v>30</v>
      </c>
      <c r="W38" s="6">
        <v>38</v>
      </c>
    </row>
    <row r="39" spans="1:23">
      <c r="A39" s="24">
        <f t="shared" si="0"/>
        <v>37</v>
      </c>
      <c r="B39" s="3" t="s">
        <v>341</v>
      </c>
      <c r="C39" s="12" t="s">
        <v>242</v>
      </c>
      <c r="D39" s="3" t="s">
        <v>342</v>
      </c>
      <c r="E39" s="7" t="s">
        <v>24</v>
      </c>
      <c r="F39" s="12">
        <v>4.7</v>
      </c>
      <c r="G39" s="11" t="s">
        <v>343</v>
      </c>
      <c r="H39" s="3" t="s">
        <v>33</v>
      </c>
      <c r="I39" s="3" t="s">
        <v>28</v>
      </c>
      <c r="J39" s="3" t="s">
        <v>22</v>
      </c>
      <c r="K39" s="3" t="s">
        <v>29</v>
      </c>
      <c r="L39" s="7" t="s">
        <v>265</v>
      </c>
      <c r="M39" s="3">
        <v>34000</v>
      </c>
      <c r="N39" s="3">
        <v>2400</v>
      </c>
      <c r="O39" s="3" t="s">
        <v>297</v>
      </c>
      <c r="P39" s="3"/>
      <c r="Q39" s="1">
        <f t="shared" si="1"/>
        <v>-36400</v>
      </c>
      <c r="R39" s="8">
        <v>45637</v>
      </c>
      <c r="S39" s="3" t="s">
        <v>36</v>
      </c>
      <c r="T39" s="8"/>
      <c r="U39" s="3" t="s">
        <v>30</v>
      </c>
      <c r="W39" s="6">
        <v>39</v>
      </c>
    </row>
    <row r="40" spans="1:23">
      <c r="A40" s="24">
        <f t="shared" si="0"/>
        <v>38</v>
      </c>
      <c r="B40" s="11" t="s">
        <v>346</v>
      </c>
      <c r="C40" s="12" t="s">
        <v>347</v>
      </c>
      <c r="D40" s="3" t="s">
        <v>278</v>
      </c>
      <c r="E40" s="7" t="s">
        <v>114</v>
      </c>
      <c r="F40" s="12">
        <v>5.9</v>
      </c>
      <c r="G40" s="11" t="s">
        <v>270</v>
      </c>
      <c r="H40" s="11" t="s">
        <v>194</v>
      </c>
      <c r="I40" s="3" t="s">
        <v>34</v>
      </c>
      <c r="J40" s="3" t="s">
        <v>22</v>
      </c>
      <c r="K40" s="3" t="s">
        <v>29</v>
      </c>
      <c r="L40" s="7" t="s">
        <v>116</v>
      </c>
      <c r="M40" s="3">
        <v>45500</v>
      </c>
      <c r="N40" s="3">
        <v>2850</v>
      </c>
      <c r="O40" s="3" t="s">
        <v>348</v>
      </c>
      <c r="P40" s="3"/>
      <c r="Q40" s="1">
        <f t="shared" si="1"/>
        <v>-48350</v>
      </c>
      <c r="R40" s="8">
        <v>45641</v>
      </c>
      <c r="S40" s="3" t="s">
        <v>36</v>
      </c>
      <c r="T40" s="8"/>
      <c r="U40" s="3" t="s">
        <v>30</v>
      </c>
      <c r="W40" s="6">
        <v>41</v>
      </c>
    </row>
    <row r="41" spans="1:23">
      <c r="A41" s="24">
        <f t="shared" si="0"/>
        <v>39</v>
      </c>
      <c r="B41" s="11" t="s">
        <v>350</v>
      </c>
      <c r="C41" s="12" t="s">
        <v>271</v>
      </c>
      <c r="D41" s="3" t="s">
        <v>351</v>
      </c>
      <c r="E41" s="7" t="s">
        <v>240</v>
      </c>
      <c r="F41" s="12">
        <v>4.7</v>
      </c>
      <c r="G41" s="11"/>
      <c r="H41" s="11" t="s">
        <v>20</v>
      </c>
      <c r="I41" s="3" t="s">
        <v>28</v>
      </c>
      <c r="J41" s="3" t="s">
        <v>43</v>
      </c>
      <c r="K41" s="3" t="s">
        <v>29</v>
      </c>
      <c r="L41" s="7" t="s">
        <v>129</v>
      </c>
      <c r="M41" s="3"/>
      <c r="N41" s="3"/>
      <c r="O41" s="3"/>
      <c r="P41" s="3"/>
      <c r="Q41" s="1">
        <f t="shared" si="1"/>
        <v>0</v>
      </c>
      <c r="R41" s="8">
        <v>45646</v>
      </c>
      <c r="S41" s="3" t="s">
        <v>36</v>
      </c>
      <c r="T41" s="8"/>
      <c r="U41" s="3" t="s">
        <v>30</v>
      </c>
      <c r="V41" s="6" t="s">
        <v>352</v>
      </c>
      <c r="W41" s="6">
        <v>43</v>
      </c>
    </row>
    <row r="42" spans="1:23">
      <c r="A42" s="24">
        <f t="shared" si="0"/>
        <v>40</v>
      </c>
      <c r="B42" s="11" t="s">
        <v>353</v>
      </c>
      <c r="C42" s="12" t="s">
        <v>354</v>
      </c>
      <c r="D42" s="3" t="s">
        <v>44</v>
      </c>
      <c r="E42" s="7" t="s">
        <v>355</v>
      </c>
      <c r="F42" s="12">
        <v>2.4</v>
      </c>
      <c r="G42" s="11" t="s">
        <v>223</v>
      </c>
      <c r="H42" s="11" t="s">
        <v>147</v>
      </c>
      <c r="I42" s="3" t="s">
        <v>46</v>
      </c>
      <c r="J42" s="3" t="s">
        <v>22</v>
      </c>
      <c r="K42" s="3" t="s">
        <v>29</v>
      </c>
      <c r="L42" s="7" t="s">
        <v>70</v>
      </c>
      <c r="M42" s="3"/>
      <c r="N42" s="3"/>
      <c r="O42" s="3"/>
      <c r="P42" s="3"/>
      <c r="Q42" s="1">
        <f t="shared" si="1"/>
        <v>0</v>
      </c>
      <c r="R42" s="8">
        <v>45648</v>
      </c>
      <c r="S42" s="3" t="s">
        <v>36</v>
      </c>
      <c r="T42" s="8"/>
      <c r="U42" s="3" t="s">
        <v>30</v>
      </c>
      <c r="W42" s="6">
        <v>44</v>
      </c>
    </row>
    <row r="43" spans="1:23">
      <c r="A43" s="24">
        <f t="shared" si="0"/>
        <v>41</v>
      </c>
      <c r="B43" s="12" t="s">
        <v>363</v>
      </c>
      <c r="C43" s="12" t="s">
        <v>125</v>
      </c>
      <c r="D43" s="3" t="s">
        <v>117</v>
      </c>
      <c r="E43" s="7" t="s">
        <v>142</v>
      </c>
      <c r="F43" s="12">
        <v>2.2000000000000002</v>
      </c>
      <c r="G43" s="12" t="s">
        <v>160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98</v>
      </c>
      <c r="M43" s="3">
        <v>2500</v>
      </c>
      <c r="N43" s="3"/>
      <c r="O43" s="3"/>
      <c r="P43" s="3"/>
      <c r="Q43" s="1">
        <f t="shared" si="1"/>
        <v>-2500</v>
      </c>
      <c r="R43" s="8">
        <v>45656</v>
      </c>
      <c r="S43" s="3" t="s">
        <v>36</v>
      </c>
      <c r="T43" s="8"/>
      <c r="U43" s="3" t="s">
        <v>404</v>
      </c>
      <c r="W43" s="6">
        <v>45</v>
      </c>
    </row>
    <row r="44" spans="1:23">
      <c r="A44" s="24">
        <f t="shared" si="0"/>
        <v>42</v>
      </c>
      <c r="B44" s="12"/>
      <c r="C44" s="12" t="s">
        <v>369</v>
      </c>
      <c r="D44" s="3"/>
      <c r="E44" s="7"/>
      <c r="F44" s="12"/>
      <c r="G44" s="12"/>
      <c r="H44" s="12"/>
      <c r="I44" s="3"/>
      <c r="J44" s="3"/>
      <c r="K44" s="3"/>
      <c r="L44" s="7"/>
      <c r="M44" s="3">
        <v>58000</v>
      </c>
      <c r="N44" s="3">
        <v>11003</v>
      </c>
      <c r="O44" s="3" t="s">
        <v>371</v>
      </c>
      <c r="P44" s="3"/>
      <c r="Q44" s="1">
        <f t="shared" si="1"/>
        <v>-69003</v>
      </c>
      <c r="R44" s="8">
        <v>45292</v>
      </c>
      <c r="S44" s="3" t="s">
        <v>36</v>
      </c>
      <c r="T44" s="8"/>
      <c r="U44" s="3"/>
      <c r="V44" s="10"/>
      <c r="W44" s="10">
        <v>47</v>
      </c>
    </row>
    <row r="45" spans="1:23">
      <c r="A45" s="24">
        <f t="shared" si="0"/>
        <v>43</v>
      </c>
      <c r="B45" s="12" t="s">
        <v>374</v>
      </c>
      <c r="C45" s="12" t="s">
        <v>373</v>
      </c>
      <c r="D45" s="3" t="s">
        <v>151</v>
      </c>
      <c r="E45" s="7" t="s">
        <v>24</v>
      </c>
      <c r="F45" s="12">
        <v>5.4</v>
      </c>
      <c r="G45" s="12" t="s">
        <v>272</v>
      </c>
      <c r="H45" s="12" t="s">
        <v>20</v>
      </c>
      <c r="I45" s="3" t="s">
        <v>368</v>
      </c>
      <c r="J45" s="3" t="s">
        <v>22</v>
      </c>
      <c r="K45" s="3" t="s">
        <v>29</v>
      </c>
      <c r="L45" s="7" t="s">
        <v>265</v>
      </c>
      <c r="M45" s="3"/>
      <c r="N45" s="3">
        <v>1900</v>
      </c>
      <c r="O45" s="3" t="s">
        <v>427</v>
      </c>
      <c r="P45" s="3"/>
      <c r="Q45" s="1">
        <f t="shared" si="1"/>
        <v>-1900</v>
      </c>
      <c r="R45" s="8">
        <v>45660</v>
      </c>
      <c r="S45" s="3" t="s">
        <v>36</v>
      </c>
      <c r="T45" s="8"/>
      <c r="U45" s="3" t="s">
        <v>30</v>
      </c>
      <c r="V45" s="6" t="s">
        <v>382</v>
      </c>
      <c r="W45" s="6">
        <v>48</v>
      </c>
    </row>
    <row r="46" spans="1:23" s="21" customFormat="1">
      <c r="A46" s="24">
        <f t="shared" si="0"/>
        <v>44</v>
      </c>
      <c r="B46" s="26" t="s">
        <v>376</v>
      </c>
      <c r="C46" s="26" t="s">
        <v>380</v>
      </c>
      <c r="D46" s="18" t="s">
        <v>377</v>
      </c>
      <c r="E46" s="19" t="s">
        <v>122</v>
      </c>
      <c r="F46" s="26">
        <v>5.6</v>
      </c>
      <c r="G46" s="26" t="s">
        <v>277</v>
      </c>
      <c r="H46" s="26" t="s">
        <v>20</v>
      </c>
      <c r="I46" s="18" t="s">
        <v>378</v>
      </c>
      <c r="J46" s="18" t="s">
        <v>22</v>
      </c>
      <c r="K46" s="18" t="s">
        <v>29</v>
      </c>
      <c r="L46" s="19" t="s">
        <v>361</v>
      </c>
      <c r="M46" s="18">
        <v>43000</v>
      </c>
      <c r="N46" s="18">
        <v>2240</v>
      </c>
      <c r="O46" s="18" t="s">
        <v>578</v>
      </c>
      <c r="P46" s="18">
        <v>53000</v>
      </c>
      <c r="Q46" s="18">
        <f t="shared" si="1"/>
        <v>7760</v>
      </c>
      <c r="R46" s="20">
        <v>45661</v>
      </c>
      <c r="S46" s="18" t="s">
        <v>25</v>
      </c>
      <c r="T46" s="20">
        <v>45708</v>
      </c>
      <c r="U46" s="18" t="s">
        <v>30</v>
      </c>
      <c r="W46" s="21">
        <v>49</v>
      </c>
    </row>
    <row r="47" spans="1:23">
      <c r="A47" s="24">
        <f t="shared" si="0"/>
        <v>45</v>
      </c>
      <c r="B47" s="12" t="s">
        <v>381</v>
      </c>
      <c r="C47" s="12" t="s">
        <v>357</v>
      </c>
      <c r="D47" s="3" t="s">
        <v>27</v>
      </c>
      <c r="E47" s="7" t="s">
        <v>152</v>
      </c>
      <c r="F47" s="12">
        <v>4.0999999999999996</v>
      </c>
      <c r="G47" s="12" t="s">
        <v>136</v>
      </c>
      <c r="H47" s="12" t="s">
        <v>33</v>
      </c>
      <c r="I47" s="3" t="s">
        <v>28</v>
      </c>
      <c r="J47" s="3" t="s">
        <v>43</v>
      </c>
      <c r="K47" s="3" t="s">
        <v>29</v>
      </c>
      <c r="L47" s="7" t="s">
        <v>251</v>
      </c>
      <c r="M47" s="3">
        <v>28000</v>
      </c>
      <c r="N47" s="3">
        <v>1900</v>
      </c>
      <c r="O47" s="3" t="s">
        <v>379</v>
      </c>
      <c r="P47" s="3"/>
      <c r="Q47" s="1">
        <f t="shared" si="1"/>
        <v>-29900</v>
      </c>
      <c r="R47" s="8">
        <v>45665</v>
      </c>
      <c r="S47" s="3" t="s">
        <v>36</v>
      </c>
      <c r="T47" s="8"/>
      <c r="U47" s="3" t="s">
        <v>30</v>
      </c>
      <c r="W47" s="6">
        <v>52</v>
      </c>
    </row>
    <row r="48" spans="1:23">
      <c r="A48" s="24">
        <f t="shared" si="0"/>
        <v>46</v>
      </c>
      <c r="B48" s="12" t="s">
        <v>383</v>
      </c>
      <c r="C48" s="12" t="s">
        <v>197</v>
      </c>
      <c r="D48" s="3" t="s">
        <v>83</v>
      </c>
      <c r="E48" s="7" t="s">
        <v>260</v>
      </c>
      <c r="F48" s="3">
        <v>4.5999999999999996</v>
      </c>
      <c r="G48" s="12" t="s">
        <v>307</v>
      </c>
      <c r="H48" s="12" t="s">
        <v>33</v>
      </c>
      <c r="I48" s="3" t="s">
        <v>28</v>
      </c>
      <c r="J48" s="3" t="s">
        <v>43</v>
      </c>
      <c r="K48" s="3" t="s">
        <v>29</v>
      </c>
      <c r="L48" s="7" t="s">
        <v>345</v>
      </c>
      <c r="M48" s="3">
        <v>33500</v>
      </c>
      <c r="N48" s="3">
        <v>2400</v>
      </c>
      <c r="O48" s="6" t="s">
        <v>297</v>
      </c>
      <c r="P48" s="3"/>
      <c r="Q48" s="1">
        <f t="shared" si="1"/>
        <v>-35900</v>
      </c>
      <c r="R48" s="8">
        <v>45667</v>
      </c>
      <c r="S48" s="3" t="s">
        <v>36</v>
      </c>
      <c r="T48" s="8"/>
      <c r="U48" s="3" t="s">
        <v>30</v>
      </c>
      <c r="W48" s="6">
        <v>54</v>
      </c>
    </row>
    <row r="49" spans="1:23">
      <c r="A49" s="24">
        <f t="shared" si="0"/>
        <v>47</v>
      </c>
      <c r="B49" s="38" t="s">
        <v>385</v>
      </c>
      <c r="C49" s="38" t="s">
        <v>386</v>
      </c>
      <c r="D49" s="31" t="s">
        <v>315</v>
      </c>
      <c r="E49" s="39" t="s">
        <v>238</v>
      </c>
      <c r="F49" s="31">
        <v>2.4</v>
      </c>
      <c r="G49" s="38" t="s">
        <v>293</v>
      </c>
      <c r="H49" s="38" t="s">
        <v>33</v>
      </c>
      <c r="I49" s="31" t="s">
        <v>21</v>
      </c>
      <c r="J49" s="31" t="s">
        <v>43</v>
      </c>
      <c r="K49" s="31" t="s">
        <v>23</v>
      </c>
      <c r="L49" s="39" t="s">
        <v>86</v>
      </c>
      <c r="M49" s="31">
        <v>13000</v>
      </c>
      <c r="N49" s="31">
        <v>1300</v>
      </c>
      <c r="O49" s="31" t="s">
        <v>188</v>
      </c>
      <c r="P49" s="31"/>
      <c r="Q49" s="1">
        <f t="shared" si="1"/>
        <v>-14300</v>
      </c>
      <c r="R49" s="40">
        <v>45668</v>
      </c>
      <c r="S49" s="31" t="s">
        <v>36</v>
      </c>
      <c r="T49" s="40"/>
      <c r="U49" s="31" t="s">
        <v>30</v>
      </c>
      <c r="V49" s="41"/>
      <c r="W49" s="41">
        <v>55</v>
      </c>
    </row>
    <row r="50" spans="1:23">
      <c r="A50" s="24">
        <f t="shared" si="0"/>
        <v>48</v>
      </c>
      <c r="B50" s="12" t="s">
        <v>388</v>
      </c>
      <c r="C50" s="12" t="s">
        <v>242</v>
      </c>
      <c r="D50" s="3" t="s">
        <v>117</v>
      </c>
      <c r="E50" s="7" t="s">
        <v>471</v>
      </c>
      <c r="F50" s="3">
        <v>1.4</v>
      </c>
      <c r="G50" s="12" t="s">
        <v>307</v>
      </c>
      <c r="H50" s="12" t="s">
        <v>20</v>
      </c>
      <c r="I50" s="3" t="s">
        <v>28</v>
      </c>
      <c r="J50" s="3" t="s">
        <v>22</v>
      </c>
      <c r="K50" s="3" t="s">
        <v>23</v>
      </c>
      <c r="L50" s="7" t="s">
        <v>98</v>
      </c>
      <c r="M50" s="3">
        <v>0</v>
      </c>
      <c r="N50" s="3"/>
      <c r="O50" s="3"/>
      <c r="P50" s="3"/>
      <c r="Q50" s="1">
        <f t="shared" si="1"/>
        <v>0</v>
      </c>
      <c r="R50" s="8">
        <v>45670</v>
      </c>
      <c r="S50" s="3" t="s">
        <v>36</v>
      </c>
      <c r="T50" s="8"/>
      <c r="U50" s="3" t="s">
        <v>30</v>
      </c>
      <c r="W50" s="6">
        <v>56</v>
      </c>
    </row>
    <row r="51" spans="1:23" s="21" customFormat="1">
      <c r="A51" s="24">
        <f t="shared" si="0"/>
        <v>49</v>
      </c>
      <c r="B51" s="26" t="s">
        <v>390</v>
      </c>
      <c r="C51" s="26" t="s">
        <v>375</v>
      </c>
      <c r="D51" s="18" t="s">
        <v>370</v>
      </c>
      <c r="E51" s="19" t="s">
        <v>40</v>
      </c>
      <c r="F51" s="18">
        <v>5.0999999999999996</v>
      </c>
      <c r="G51" s="26" t="s">
        <v>252</v>
      </c>
      <c r="H51" s="26" t="s">
        <v>20</v>
      </c>
      <c r="I51" s="18" t="s">
        <v>28</v>
      </c>
      <c r="J51" s="18" t="s">
        <v>43</v>
      </c>
      <c r="K51" s="18" t="s">
        <v>29</v>
      </c>
      <c r="L51" s="19" t="s">
        <v>211</v>
      </c>
      <c r="M51" s="18">
        <v>37000</v>
      </c>
      <c r="N51" s="18">
        <v>2900</v>
      </c>
      <c r="O51" s="18" t="s">
        <v>335</v>
      </c>
      <c r="P51" s="18">
        <v>47000</v>
      </c>
      <c r="Q51" s="18">
        <f t="shared" si="1"/>
        <v>7100</v>
      </c>
      <c r="R51" s="20">
        <v>45670</v>
      </c>
      <c r="S51" s="18" t="s">
        <v>25</v>
      </c>
      <c r="T51" s="20">
        <v>45699</v>
      </c>
      <c r="U51" s="18" t="s">
        <v>30</v>
      </c>
      <c r="W51" s="21">
        <v>57</v>
      </c>
    </row>
    <row r="52" spans="1:23">
      <c r="A52" s="24">
        <f t="shared" si="0"/>
        <v>50</v>
      </c>
      <c r="B52" s="12" t="s">
        <v>393</v>
      </c>
      <c r="C52" s="12" t="s">
        <v>394</v>
      </c>
      <c r="D52" s="3" t="s">
        <v>395</v>
      </c>
      <c r="E52" s="7" t="s">
        <v>101</v>
      </c>
      <c r="F52" s="3">
        <v>5.5</v>
      </c>
      <c r="G52" s="12" t="s">
        <v>285</v>
      </c>
      <c r="H52" s="12" t="s">
        <v>20</v>
      </c>
      <c r="I52" s="3" t="s">
        <v>28</v>
      </c>
      <c r="J52" s="3" t="s">
        <v>22</v>
      </c>
      <c r="K52" s="3" t="s">
        <v>29</v>
      </c>
      <c r="L52" s="7" t="s">
        <v>331</v>
      </c>
      <c r="M52" s="3"/>
      <c r="N52" s="3"/>
      <c r="O52" s="3"/>
      <c r="P52" s="3"/>
      <c r="Q52" s="1">
        <f t="shared" si="1"/>
        <v>0</v>
      </c>
      <c r="R52" s="8">
        <v>45673</v>
      </c>
      <c r="S52" s="3" t="s">
        <v>36</v>
      </c>
      <c r="T52" s="8"/>
      <c r="U52" s="3" t="s">
        <v>30</v>
      </c>
      <c r="W52" s="6">
        <v>59</v>
      </c>
    </row>
    <row r="53" spans="1:23">
      <c r="A53" s="24">
        <f t="shared" si="0"/>
        <v>51</v>
      </c>
      <c r="B53" s="12" t="s">
        <v>396</v>
      </c>
      <c r="C53" s="12" t="s">
        <v>187</v>
      </c>
      <c r="D53" s="3" t="s">
        <v>349</v>
      </c>
      <c r="E53" s="7" t="s">
        <v>37</v>
      </c>
      <c r="F53" s="3">
        <v>2.9</v>
      </c>
      <c r="G53" s="12" t="s">
        <v>139</v>
      </c>
      <c r="H53" s="12" t="s">
        <v>20</v>
      </c>
      <c r="I53" s="3" t="s">
        <v>21</v>
      </c>
      <c r="J53" s="3" t="s">
        <v>43</v>
      </c>
      <c r="K53" s="3" t="s">
        <v>23</v>
      </c>
      <c r="L53" s="7" t="s">
        <v>211</v>
      </c>
      <c r="M53" s="3">
        <v>19000</v>
      </c>
      <c r="N53" s="3">
        <v>1260</v>
      </c>
      <c r="O53" s="3" t="s">
        <v>305</v>
      </c>
      <c r="P53" s="3"/>
      <c r="Q53" s="1">
        <f t="shared" si="1"/>
        <v>-20260</v>
      </c>
      <c r="R53" s="8">
        <v>45674</v>
      </c>
      <c r="S53" s="3" t="s">
        <v>36</v>
      </c>
      <c r="T53" s="8"/>
      <c r="U53" s="3" t="s">
        <v>30</v>
      </c>
      <c r="W53" s="6">
        <v>60</v>
      </c>
    </row>
    <row r="54" spans="1:23" s="21" customFormat="1">
      <c r="A54" s="24">
        <f t="shared" si="0"/>
        <v>52</v>
      </c>
      <c r="B54" s="26" t="s">
        <v>399</v>
      </c>
      <c r="C54" s="26" t="s">
        <v>397</v>
      </c>
      <c r="D54" s="18" t="s">
        <v>117</v>
      </c>
      <c r="E54" s="19" t="s">
        <v>237</v>
      </c>
      <c r="F54" s="18">
        <v>0.8</v>
      </c>
      <c r="G54" s="26" t="s">
        <v>400</v>
      </c>
      <c r="H54" s="26" t="s">
        <v>20</v>
      </c>
      <c r="I54" s="18" t="s">
        <v>90</v>
      </c>
      <c r="J54" s="18" t="s">
        <v>22</v>
      </c>
      <c r="K54" s="18" t="s">
        <v>23</v>
      </c>
      <c r="L54" s="19" t="s">
        <v>195</v>
      </c>
      <c r="M54" s="18">
        <v>0</v>
      </c>
      <c r="N54" s="18"/>
      <c r="O54" s="18"/>
      <c r="P54" s="18">
        <v>6800</v>
      </c>
      <c r="Q54" s="18">
        <f t="shared" si="1"/>
        <v>6800</v>
      </c>
      <c r="R54" s="20">
        <v>45675</v>
      </c>
      <c r="S54" s="18" t="s">
        <v>25</v>
      </c>
      <c r="T54" s="20">
        <v>45699</v>
      </c>
      <c r="U54" s="18" t="s">
        <v>30</v>
      </c>
      <c r="W54" s="21">
        <v>61</v>
      </c>
    </row>
    <row r="55" spans="1:23">
      <c r="A55" s="24">
        <f t="shared" si="0"/>
        <v>53</v>
      </c>
      <c r="B55" s="12" t="s">
        <v>402</v>
      </c>
      <c r="C55" s="12" t="s">
        <v>389</v>
      </c>
      <c r="D55" s="3" t="s">
        <v>253</v>
      </c>
      <c r="E55" s="7" t="s">
        <v>260</v>
      </c>
      <c r="F55" s="3">
        <v>5.0999999999999996</v>
      </c>
      <c r="G55" s="12" t="s">
        <v>193</v>
      </c>
      <c r="H55" s="12" t="s">
        <v>33</v>
      </c>
      <c r="I55" s="3" t="s">
        <v>34</v>
      </c>
      <c r="J55" s="3" t="s">
        <v>43</v>
      </c>
      <c r="K55" s="3" t="s">
        <v>29</v>
      </c>
      <c r="L55" s="7" t="s">
        <v>127</v>
      </c>
      <c r="M55" s="3">
        <v>38000</v>
      </c>
      <c r="N55" s="3">
        <v>2490</v>
      </c>
      <c r="O55" s="3" t="s">
        <v>423</v>
      </c>
      <c r="P55" s="3"/>
      <c r="Q55" s="1">
        <f t="shared" si="1"/>
        <v>-40490</v>
      </c>
      <c r="R55" s="8">
        <v>45677</v>
      </c>
      <c r="S55" s="3" t="s">
        <v>36</v>
      </c>
      <c r="T55" s="8"/>
      <c r="U55" s="3" t="s">
        <v>30</v>
      </c>
      <c r="W55" s="6">
        <v>63</v>
      </c>
    </row>
    <row r="56" spans="1:23">
      <c r="A56" s="24">
        <f t="shared" si="0"/>
        <v>54</v>
      </c>
      <c r="B56" s="12" t="s">
        <v>407</v>
      </c>
      <c r="C56" s="12" t="s">
        <v>279</v>
      </c>
      <c r="D56" s="3" t="s">
        <v>49</v>
      </c>
      <c r="E56" s="7" t="s">
        <v>260</v>
      </c>
      <c r="F56" s="3">
        <v>5</v>
      </c>
      <c r="G56" s="12" t="s">
        <v>160</v>
      </c>
      <c r="H56" s="12" t="s">
        <v>20</v>
      </c>
      <c r="I56" s="3" t="s">
        <v>28</v>
      </c>
      <c r="J56" s="3" t="s">
        <v>22</v>
      </c>
      <c r="K56" s="3" t="s">
        <v>29</v>
      </c>
      <c r="L56" s="7" t="s">
        <v>77</v>
      </c>
      <c r="M56" s="3">
        <v>37000</v>
      </c>
      <c r="N56" s="3">
        <v>1100</v>
      </c>
      <c r="O56" s="3" t="s">
        <v>146</v>
      </c>
      <c r="P56" s="3"/>
      <c r="Q56" s="1">
        <f t="shared" si="1"/>
        <v>-38100</v>
      </c>
      <c r="R56" s="8">
        <v>45679</v>
      </c>
      <c r="S56" s="3" t="s">
        <v>36</v>
      </c>
      <c r="T56" s="8"/>
      <c r="U56" s="3" t="s">
        <v>30</v>
      </c>
      <c r="W56" s="6">
        <v>66</v>
      </c>
    </row>
    <row r="57" spans="1:23">
      <c r="A57" s="24">
        <f t="shared" si="0"/>
        <v>55</v>
      </c>
      <c r="B57" s="12" t="s">
        <v>409</v>
      </c>
      <c r="C57" s="12" t="s">
        <v>411</v>
      </c>
      <c r="D57" s="3" t="s">
        <v>130</v>
      </c>
      <c r="E57" s="7" t="s">
        <v>119</v>
      </c>
      <c r="F57" s="3">
        <v>4.0999999999999996</v>
      </c>
      <c r="G57" s="12" t="s">
        <v>184</v>
      </c>
      <c r="H57" s="12" t="s">
        <v>33</v>
      </c>
      <c r="I57" s="3" t="s">
        <v>53</v>
      </c>
      <c r="J57" s="3" t="s">
        <v>43</v>
      </c>
      <c r="K57" s="3" t="s">
        <v>29</v>
      </c>
      <c r="L57" s="7" t="s">
        <v>120</v>
      </c>
      <c r="M57" s="3">
        <v>29000</v>
      </c>
      <c r="N57" s="3">
        <v>1100</v>
      </c>
      <c r="O57" s="3" t="s">
        <v>146</v>
      </c>
      <c r="P57" s="3"/>
      <c r="Q57" s="1">
        <f t="shared" si="1"/>
        <v>-30100</v>
      </c>
      <c r="R57" s="8">
        <v>45679</v>
      </c>
      <c r="S57" s="3" t="s">
        <v>36</v>
      </c>
      <c r="T57" s="8"/>
      <c r="U57" s="3" t="s">
        <v>30</v>
      </c>
      <c r="W57" s="6">
        <v>67</v>
      </c>
    </row>
    <row r="58" spans="1:23">
      <c r="A58" s="24">
        <f t="shared" si="0"/>
        <v>56</v>
      </c>
      <c r="B58" s="12" t="s">
        <v>415</v>
      </c>
      <c r="C58" s="12" t="s">
        <v>112</v>
      </c>
      <c r="D58" s="3" t="s">
        <v>315</v>
      </c>
      <c r="E58" s="7" t="s">
        <v>209</v>
      </c>
      <c r="F58" s="3">
        <v>3.8</v>
      </c>
      <c r="G58" s="12" t="s">
        <v>302</v>
      </c>
      <c r="H58" s="12" t="s">
        <v>20</v>
      </c>
      <c r="I58" s="3" t="s">
        <v>28</v>
      </c>
      <c r="J58" s="3" t="s">
        <v>22</v>
      </c>
      <c r="K58" s="3" t="s">
        <v>29</v>
      </c>
      <c r="L58" s="7" t="s">
        <v>69</v>
      </c>
      <c r="M58" s="3">
        <v>25000</v>
      </c>
      <c r="N58" s="3">
        <v>1260</v>
      </c>
      <c r="O58" s="3" t="s">
        <v>419</v>
      </c>
      <c r="P58" s="3"/>
      <c r="Q58" s="1">
        <f t="shared" si="1"/>
        <v>-26260</v>
      </c>
      <c r="R58" s="8">
        <v>45679</v>
      </c>
      <c r="S58" s="3" t="s">
        <v>36</v>
      </c>
      <c r="T58" s="8"/>
      <c r="U58" s="3" t="s">
        <v>30</v>
      </c>
      <c r="W58" s="6">
        <v>69</v>
      </c>
    </row>
    <row r="59" spans="1:23" s="21" customFormat="1">
      <c r="A59" s="24">
        <f t="shared" si="0"/>
        <v>57</v>
      </c>
      <c r="B59" s="26" t="s">
        <v>417</v>
      </c>
      <c r="C59" s="26" t="s">
        <v>416</v>
      </c>
      <c r="D59" s="18" t="s">
        <v>418</v>
      </c>
      <c r="E59" s="19" t="s">
        <v>244</v>
      </c>
      <c r="F59" s="18">
        <v>4.0999999999999996</v>
      </c>
      <c r="G59" s="26" t="s">
        <v>293</v>
      </c>
      <c r="H59" s="26" t="s">
        <v>33</v>
      </c>
      <c r="I59" s="18" t="s">
        <v>28</v>
      </c>
      <c r="J59" s="18" t="s">
        <v>22</v>
      </c>
      <c r="K59" s="18" t="s">
        <v>29</v>
      </c>
      <c r="L59" s="19" t="s">
        <v>192</v>
      </c>
      <c r="M59" s="18">
        <v>28000</v>
      </c>
      <c r="N59" s="18">
        <v>1260</v>
      </c>
      <c r="O59" s="18" t="s">
        <v>419</v>
      </c>
      <c r="P59" s="18">
        <v>39000</v>
      </c>
      <c r="Q59" s="18">
        <f t="shared" si="1"/>
        <v>9740</v>
      </c>
      <c r="R59" s="20">
        <v>45679</v>
      </c>
      <c r="S59" s="18" t="s">
        <v>25</v>
      </c>
      <c r="T59" s="20">
        <v>45699</v>
      </c>
      <c r="U59" s="18" t="s">
        <v>30</v>
      </c>
      <c r="W59" s="21">
        <v>70</v>
      </c>
    </row>
    <row r="60" spans="1:23">
      <c r="A60" s="24">
        <f t="shared" si="0"/>
        <v>58</v>
      </c>
      <c r="B60" s="12" t="s">
        <v>422</v>
      </c>
      <c r="C60" s="12" t="s">
        <v>112</v>
      </c>
      <c r="D60" s="3" t="s">
        <v>132</v>
      </c>
      <c r="E60" s="7" t="s">
        <v>76</v>
      </c>
      <c r="F60" s="3">
        <v>3.8</v>
      </c>
      <c r="G60" s="12" t="s">
        <v>302</v>
      </c>
      <c r="H60" s="12" t="s">
        <v>33</v>
      </c>
      <c r="I60" s="3" t="s">
        <v>28</v>
      </c>
      <c r="J60" s="3" t="s">
        <v>22</v>
      </c>
      <c r="K60" s="3" t="s">
        <v>29</v>
      </c>
      <c r="L60" s="7" t="s">
        <v>77</v>
      </c>
      <c r="M60" s="3">
        <v>25000</v>
      </c>
      <c r="N60" s="3">
        <v>1300</v>
      </c>
      <c r="O60" s="3" t="s">
        <v>188</v>
      </c>
      <c r="P60" s="3"/>
      <c r="Q60" s="1">
        <f t="shared" si="1"/>
        <v>-26300</v>
      </c>
      <c r="R60" s="8">
        <v>45680</v>
      </c>
      <c r="S60" s="3" t="s">
        <v>36</v>
      </c>
      <c r="T60" s="8"/>
      <c r="U60" s="3" t="s">
        <v>30</v>
      </c>
      <c r="W60" s="6">
        <v>71</v>
      </c>
    </row>
    <row r="61" spans="1:23" s="21" customFormat="1">
      <c r="A61" s="24">
        <f t="shared" si="0"/>
        <v>59</v>
      </c>
      <c r="B61" s="18" t="s">
        <v>428</v>
      </c>
      <c r="C61" s="26" t="s">
        <v>250</v>
      </c>
      <c r="D61" s="26" t="s">
        <v>344</v>
      </c>
      <c r="E61" s="19" t="s">
        <v>280</v>
      </c>
      <c r="F61" s="18">
        <v>5.2</v>
      </c>
      <c r="G61" s="26" t="s">
        <v>307</v>
      </c>
      <c r="H61" s="26" t="s">
        <v>20</v>
      </c>
      <c r="I61" s="18" t="s">
        <v>28</v>
      </c>
      <c r="J61" s="18" t="s">
        <v>22</v>
      </c>
      <c r="K61" s="18" t="s">
        <v>29</v>
      </c>
      <c r="L61" s="19" t="s">
        <v>127</v>
      </c>
      <c r="M61" s="18">
        <v>38000</v>
      </c>
      <c r="N61" s="18">
        <v>3154</v>
      </c>
      <c r="O61" s="18" t="s">
        <v>576</v>
      </c>
      <c r="P61" s="18">
        <v>50000</v>
      </c>
      <c r="Q61" s="18">
        <f t="shared" si="1"/>
        <v>8846</v>
      </c>
      <c r="R61" s="20">
        <v>45682</v>
      </c>
      <c r="S61" s="18" t="s">
        <v>25</v>
      </c>
      <c r="T61" s="20">
        <v>45705</v>
      </c>
      <c r="U61" s="18" t="s">
        <v>30</v>
      </c>
      <c r="W61" s="21">
        <v>72</v>
      </c>
    </row>
    <row r="62" spans="1:23">
      <c r="A62" s="24">
        <f t="shared" si="0"/>
        <v>60</v>
      </c>
      <c r="B62" s="3" t="s">
        <v>432</v>
      </c>
      <c r="C62" s="12" t="s">
        <v>430</v>
      </c>
      <c r="D62" s="11" t="s">
        <v>433</v>
      </c>
      <c r="E62" s="7" t="s">
        <v>122</v>
      </c>
      <c r="F62" s="3"/>
      <c r="G62" s="12"/>
      <c r="H62" s="12"/>
      <c r="I62" s="3"/>
      <c r="J62" s="3"/>
      <c r="K62" s="3"/>
      <c r="L62" s="7"/>
      <c r="M62" s="3">
        <v>36000</v>
      </c>
      <c r="N62" s="3">
        <v>700</v>
      </c>
      <c r="O62" s="3" t="s">
        <v>431</v>
      </c>
      <c r="P62" s="3"/>
      <c r="Q62" s="1">
        <f t="shared" si="1"/>
        <v>-36700</v>
      </c>
      <c r="R62" s="8">
        <v>45682</v>
      </c>
      <c r="S62" s="3" t="s">
        <v>36</v>
      </c>
      <c r="T62" s="8"/>
      <c r="U62" s="3" t="s">
        <v>30</v>
      </c>
      <c r="W62" s="6">
        <v>74</v>
      </c>
    </row>
    <row r="63" spans="1:23">
      <c r="A63" s="24">
        <f t="shared" si="0"/>
        <v>61</v>
      </c>
      <c r="B63" s="3"/>
      <c r="C63" s="12" t="s">
        <v>434</v>
      </c>
      <c r="D63" s="11"/>
      <c r="E63" s="7"/>
      <c r="F63" s="3"/>
      <c r="G63" s="12"/>
      <c r="H63" s="12"/>
      <c r="I63" s="3"/>
      <c r="J63" s="3"/>
      <c r="K63" s="3"/>
      <c r="L63" s="7"/>
      <c r="M63" s="3">
        <v>190000</v>
      </c>
      <c r="N63" s="3"/>
      <c r="O63" s="3"/>
      <c r="P63" s="3"/>
      <c r="Q63" s="1">
        <f t="shared" si="1"/>
        <v>-190000</v>
      </c>
      <c r="R63" s="8"/>
      <c r="S63" s="3" t="s">
        <v>36</v>
      </c>
      <c r="T63" s="8"/>
      <c r="U63" s="3" t="s">
        <v>30</v>
      </c>
    </row>
    <row r="64" spans="1:23" s="21" customFormat="1">
      <c r="A64" s="24">
        <f t="shared" si="0"/>
        <v>62</v>
      </c>
      <c r="B64" s="21" t="s">
        <v>443</v>
      </c>
      <c r="C64" s="18" t="s">
        <v>442</v>
      </c>
      <c r="D64" s="26" t="s">
        <v>316</v>
      </c>
      <c r="E64" s="19" t="s">
        <v>280</v>
      </c>
      <c r="F64" s="18">
        <v>3.6</v>
      </c>
      <c r="G64" s="26" t="s">
        <v>186</v>
      </c>
      <c r="H64" s="26" t="s">
        <v>149</v>
      </c>
      <c r="I64" s="18" t="s">
        <v>28</v>
      </c>
      <c r="J64" s="18" t="s">
        <v>22</v>
      </c>
      <c r="K64" s="18" t="s">
        <v>29</v>
      </c>
      <c r="L64" s="19" t="s">
        <v>127</v>
      </c>
      <c r="M64" s="18">
        <v>24000</v>
      </c>
      <c r="N64" s="18">
        <v>3361</v>
      </c>
      <c r="O64" s="18" t="s">
        <v>577</v>
      </c>
      <c r="P64" s="18">
        <v>38000</v>
      </c>
      <c r="Q64" s="18">
        <f t="shared" ref="Q64:Q82" si="2">P64-M64-N64</f>
        <v>10639</v>
      </c>
      <c r="R64" s="20">
        <v>45682</v>
      </c>
      <c r="S64" s="18" t="s">
        <v>25</v>
      </c>
      <c r="T64" s="20">
        <v>45708</v>
      </c>
      <c r="U64" s="18" t="s">
        <v>30</v>
      </c>
      <c r="W64" s="21">
        <v>75</v>
      </c>
    </row>
    <row r="65" spans="1:23" s="21" customFormat="1">
      <c r="A65" s="24">
        <f t="shared" si="0"/>
        <v>63</v>
      </c>
      <c r="B65" s="18" t="s">
        <v>445</v>
      </c>
      <c r="C65" s="26" t="s">
        <v>444</v>
      </c>
      <c r="D65" s="26" t="s">
        <v>316</v>
      </c>
      <c r="E65" s="19" t="s">
        <v>62</v>
      </c>
      <c r="F65" s="18">
        <v>4.5999999999999996</v>
      </c>
      <c r="G65" s="26" t="s">
        <v>256</v>
      </c>
      <c r="H65" s="26" t="s">
        <v>33</v>
      </c>
      <c r="I65" s="18" t="s">
        <v>28</v>
      </c>
      <c r="J65" s="18" t="s">
        <v>22</v>
      </c>
      <c r="K65" s="18" t="s">
        <v>29</v>
      </c>
      <c r="L65" s="19" t="s">
        <v>75</v>
      </c>
      <c r="M65" s="18">
        <v>34000</v>
      </c>
      <c r="N65" s="18">
        <v>2900</v>
      </c>
      <c r="O65" s="18" t="s">
        <v>335</v>
      </c>
      <c r="P65" s="18">
        <v>44000</v>
      </c>
      <c r="Q65" s="18">
        <f t="shared" si="2"/>
        <v>7100</v>
      </c>
      <c r="R65" s="20">
        <v>45683</v>
      </c>
      <c r="S65" s="18" t="s">
        <v>25</v>
      </c>
      <c r="T65" s="20">
        <v>45704</v>
      </c>
      <c r="U65" s="18" t="s">
        <v>30</v>
      </c>
      <c r="W65" s="21">
        <v>76</v>
      </c>
    </row>
    <row r="66" spans="1:23" s="21" customFormat="1">
      <c r="A66" s="24">
        <f t="shared" si="0"/>
        <v>64</v>
      </c>
      <c r="B66" s="18" t="s">
        <v>446</v>
      </c>
      <c r="C66" s="26" t="s">
        <v>197</v>
      </c>
      <c r="D66" s="26" t="s">
        <v>151</v>
      </c>
      <c r="E66" s="19" t="s">
        <v>210</v>
      </c>
      <c r="F66" s="18">
        <v>4.4000000000000004</v>
      </c>
      <c r="H66" s="26" t="s">
        <v>20</v>
      </c>
      <c r="I66" s="18" t="s">
        <v>53</v>
      </c>
      <c r="J66" s="18" t="s">
        <v>43</v>
      </c>
      <c r="K66" s="18" t="s">
        <v>29</v>
      </c>
      <c r="L66" s="19" t="s">
        <v>211</v>
      </c>
      <c r="M66" s="18">
        <v>30500</v>
      </c>
      <c r="N66" s="18">
        <v>2000</v>
      </c>
      <c r="O66" s="18" t="s">
        <v>461</v>
      </c>
      <c r="P66" s="18">
        <v>42000</v>
      </c>
      <c r="Q66" s="18">
        <f t="shared" si="2"/>
        <v>9500</v>
      </c>
      <c r="R66" s="20">
        <v>45684</v>
      </c>
      <c r="S66" s="18" t="s">
        <v>25</v>
      </c>
      <c r="T66" s="20">
        <v>45699</v>
      </c>
      <c r="U66" s="18" t="s">
        <v>30</v>
      </c>
      <c r="W66" s="21">
        <v>77</v>
      </c>
    </row>
    <row r="67" spans="1:23" s="21" customFormat="1">
      <c r="A67" s="24">
        <f t="shared" si="0"/>
        <v>65</v>
      </c>
      <c r="B67" s="18" t="s">
        <v>447</v>
      </c>
      <c r="C67" s="26" t="s">
        <v>403</v>
      </c>
      <c r="D67" s="26" t="s">
        <v>66</v>
      </c>
      <c r="E67" s="19" t="s">
        <v>122</v>
      </c>
      <c r="F67" s="18">
        <v>5.8</v>
      </c>
      <c r="G67" s="26" t="s">
        <v>463</v>
      </c>
      <c r="H67" s="26" t="s">
        <v>20</v>
      </c>
      <c r="I67" s="18" t="s">
        <v>28</v>
      </c>
      <c r="J67" s="18" t="s">
        <v>22</v>
      </c>
      <c r="K67" s="18" t="s">
        <v>29</v>
      </c>
      <c r="L67" s="19" t="s">
        <v>361</v>
      </c>
      <c r="M67" s="18">
        <v>45000</v>
      </c>
      <c r="N67" s="18">
        <v>1000</v>
      </c>
      <c r="O67" s="18" t="s">
        <v>143</v>
      </c>
      <c r="P67" s="18">
        <v>55500</v>
      </c>
      <c r="Q67" s="18">
        <f t="shared" si="2"/>
        <v>9500</v>
      </c>
      <c r="R67" s="20">
        <v>45685</v>
      </c>
      <c r="S67" s="18" t="s">
        <v>25</v>
      </c>
      <c r="T67" s="20">
        <v>45699</v>
      </c>
      <c r="U67" s="18" t="s">
        <v>30</v>
      </c>
      <c r="W67" s="21">
        <v>78</v>
      </c>
    </row>
    <row r="68" spans="1:23" s="21" customFormat="1">
      <c r="A68" s="24">
        <f t="shared" si="0"/>
        <v>66</v>
      </c>
      <c r="B68" s="18" t="s">
        <v>448</v>
      </c>
      <c r="C68" s="26" t="s">
        <v>449</v>
      </c>
      <c r="D68" s="26" t="s">
        <v>315</v>
      </c>
      <c r="E68" s="19" t="s">
        <v>241</v>
      </c>
      <c r="F68" s="18">
        <v>4.4000000000000004</v>
      </c>
      <c r="G68" s="26"/>
      <c r="H68" s="26"/>
      <c r="I68" s="18"/>
      <c r="J68" s="18"/>
      <c r="K68" s="18"/>
      <c r="L68" s="19"/>
      <c r="M68" s="18">
        <v>32000</v>
      </c>
      <c r="N68" s="18">
        <v>3750</v>
      </c>
      <c r="O68" s="18" t="s">
        <v>477</v>
      </c>
      <c r="P68" s="18">
        <v>42000</v>
      </c>
      <c r="Q68" s="18">
        <f t="shared" si="2"/>
        <v>6250</v>
      </c>
      <c r="R68" s="20">
        <v>45699</v>
      </c>
      <c r="S68" s="18" t="s">
        <v>25</v>
      </c>
      <c r="T68" s="20">
        <v>45699</v>
      </c>
      <c r="U68" s="18" t="s">
        <v>30</v>
      </c>
    </row>
    <row r="69" spans="1:23" s="21" customFormat="1">
      <c r="A69" s="24">
        <f t="shared" ref="A69:A127" si="3">ROW()-2</f>
        <v>67</v>
      </c>
      <c r="B69" s="18" t="s">
        <v>450</v>
      </c>
      <c r="C69" s="26" t="s">
        <v>269</v>
      </c>
      <c r="D69" s="26" t="s">
        <v>453</v>
      </c>
      <c r="E69" s="19" t="s">
        <v>366</v>
      </c>
      <c r="F69" s="18">
        <v>4.4000000000000004</v>
      </c>
      <c r="G69" s="26" t="s">
        <v>464</v>
      </c>
      <c r="H69" s="26" t="s">
        <v>20</v>
      </c>
      <c r="I69" s="18" t="s">
        <v>53</v>
      </c>
      <c r="J69" s="18" t="s">
        <v>22</v>
      </c>
      <c r="K69" s="18" t="s">
        <v>29</v>
      </c>
      <c r="L69" s="19" t="s">
        <v>192</v>
      </c>
      <c r="M69" s="18">
        <v>33000</v>
      </c>
      <c r="N69" s="18">
        <v>1300</v>
      </c>
      <c r="O69" s="18" t="s">
        <v>188</v>
      </c>
      <c r="P69" s="18">
        <v>42000</v>
      </c>
      <c r="Q69" s="18">
        <f t="shared" si="2"/>
        <v>7700</v>
      </c>
      <c r="R69" s="20">
        <v>45699</v>
      </c>
      <c r="S69" s="18" t="s">
        <v>25</v>
      </c>
      <c r="T69" s="20">
        <v>45707</v>
      </c>
      <c r="U69" s="18" t="s">
        <v>30</v>
      </c>
      <c r="W69" s="21">
        <v>79</v>
      </c>
    </row>
    <row r="70" spans="1:23">
      <c r="A70" s="24">
        <f t="shared" si="3"/>
        <v>68</v>
      </c>
      <c r="B70" s="3" t="s">
        <v>452</v>
      </c>
      <c r="C70" s="12" t="s">
        <v>215</v>
      </c>
      <c r="D70" s="11" t="s">
        <v>189</v>
      </c>
      <c r="E70" s="7" t="s">
        <v>102</v>
      </c>
      <c r="F70" s="3">
        <v>4.5</v>
      </c>
      <c r="G70" s="12" t="s">
        <v>121</v>
      </c>
      <c r="H70" s="12" t="s">
        <v>33</v>
      </c>
      <c r="I70" s="3" t="s">
        <v>34</v>
      </c>
      <c r="J70" s="3" t="s">
        <v>43</v>
      </c>
      <c r="K70" s="3" t="s">
        <v>29</v>
      </c>
      <c r="L70" s="7" t="s">
        <v>77</v>
      </c>
      <c r="M70" s="3">
        <v>31000</v>
      </c>
      <c r="N70" s="3">
        <v>1380</v>
      </c>
      <c r="O70" s="3" t="s">
        <v>465</v>
      </c>
      <c r="P70" s="3"/>
      <c r="Q70" s="1">
        <f t="shared" si="2"/>
        <v>-32380</v>
      </c>
      <c r="R70" s="8">
        <v>45699</v>
      </c>
      <c r="S70" s="3" t="s">
        <v>36</v>
      </c>
      <c r="T70" s="8"/>
      <c r="U70" s="3" t="s">
        <v>30</v>
      </c>
      <c r="W70" s="6">
        <v>80</v>
      </c>
    </row>
    <row r="71" spans="1:23" s="21" customFormat="1">
      <c r="A71" s="24">
        <f t="shared" si="3"/>
        <v>69</v>
      </c>
      <c r="B71" s="18" t="s">
        <v>454</v>
      </c>
      <c r="C71" s="26" t="s">
        <v>197</v>
      </c>
      <c r="D71" s="26" t="s">
        <v>337</v>
      </c>
      <c r="E71" s="19" t="s">
        <v>52</v>
      </c>
      <c r="F71" s="18">
        <v>4.3</v>
      </c>
      <c r="G71" s="26"/>
      <c r="H71" s="26"/>
      <c r="I71" s="18" t="s">
        <v>28</v>
      </c>
      <c r="J71" s="18" t="s">
        <v>22</v>
      </c>
      <c r="K71" s="18" t="s">
        <v>29</v>
      </c>
      <c r="L71" s="19" t="s">
        <v>158</v>
      </c>
      <c r="M71" s="18">
        <v>29500</v>
      </c>
      <c r="N71" s="18">
        <v>2300</v>
      </c>
      <c r="O71" s="18" t="s">
        <v>467</v>
      </c>
      <c r="P71" s="18">
        <v>41000</v>
      </c>
      <c r="Q71" s="18">
        <f t="shared" si="2"/>
        <v>9200</v>
      </c>
      <c r="R71" s="20">
        <v>45699</v>
      </c>
      <c r="S71" s="18" t="s">
        <v>25</v>
      </c>
      <c r="T71" s="20">
        <v>45707</v>
      </c>
      <c r="U71" s="18" t="s">
        <v>30</v>
      </c>
      <c r="W71" s="21">
        <v>81</v>
      </c>
    </row>
    <row r="72" spans="1:23" s="21" customFormat="1">
      <c r="A72" s="24">
        <f t="shared" si="3"/>
        <v>70</v>
      </c>
      <c r="B72" s="18" t="s">
        <v>455</v>
      </c>
      <c r="C72" s="26" t="s">
        <v>250</v>
      </c>
      <c r="D72" s="26" t="s">
        <v>456</v>
      </c>
      <c r="E72" s="19" t="s">
        <v>67</v>
      </c>
      <c r="F72" s="18">
        <v>5.2</v>
      </c>
      <c r="G72" s="26" t="s">
        <v>469</v>
      </c>
      <c r="H72" s="26" t="s">
        <v>20</v>
      </c>
      <c r="I72" s="18" t="s">
        <v>28</v>
      </c>
      <c r="J72" s="18" t="s">
        <v>22</v>
      </c>
      <c r="K72" s="18" t="s">
        <v>29</v>
      </c>
      <c r="L72" s="19" t="s">
        <v>69</v>
      </c>
      <c r="M72" s="18">
        <v>38500</v>
      </c>
      <c r="N72" s="18">
        <v>2250</v>
      </c>
      <c r="O72" s="18" t="s">
        <v>466</v>
      </c>
      <c r="P72" s="18">
        <v>50000</v>
      </c>
      <c r="Q72" s="18">
        <f t="shared" si="2"/>
        <v>9250</v>
      </c>
      <c r="R72" s="20">
        <v>45699</v>
      </c>
      <c r="S72" s="18" t="s">
        <v>25</v>
      </c>
      <c r="T72" s="20">
        <v>45701</v>
      </c>
      <c r="U72" s="18" t="s">
        <v>30</v>
      </c>
      <c r="W72" s="21">
        <v>82</v>
      </c>
    </row>
    <row r="73" spans="1:23">
      <c r="A73" s="24">
        <f t="shared" si="3"/>
        <v>71</v>
      </c>
      <c r="B73" s="3" t="s">
        <v>458</v>
      </c>
      <c r="C73" s="12" t="s">
        <v>332</v>
      </c>
      <c r="D73" s="11" t="s">
        <v>151</v>
      </c>
      <c r="E73" s="7" t="s">
        <v>45</v>
      </c>
      <c r="F73" s="3">
        <v>4.4000000000000004</v>
      </c>
      <c r="G73" s="12"/>
      <c r="H73" s="12" t="s">
        <v>149</v>
      </c>
      <c r="I73" s="3" t="s">
        <v>28</v>
      </c>
      <c r="J73" s="3" t="s">
        <v>22</v>
      </c>
      <c r="K73" s="3" t="s">
        <v>29</v>
      </c>
      <c r="L73" s="7" t="s">
        <v>47</v>
      </c>
      <c r="M73" s="3">
        <v>28000</v>
      </c>
      <c r="N73" s="3">
        <v>1700</v>
      </c>
      <c r="O73" s="3" t="s">
        <v>468</v>
      </c>
      <c r="P73" s="3"/>
      <c r="Q73" s="1">
        <f t="shared" si="2"/>
        <v>-29700</v>
      </c>
      <c r="R73" s="8">
        <v>45699</v>
      </c>
      <c r="S73" s="3" t="s">
        <v>36</v>
      </c>
      <c r="T73" s="8"/>
      <c r="U73" s="3" t="s">
        <v>30</v>
      </c>
      <c r="W73" s="6">
        <v>83</v>
      </c>
    </row>
    <row r="74" spans="1:23" s="21" customFormat="1">
      <c r="A74" s="24">
        <f t="shared" si="3"/>
        <v>72</v>
      </c>
      <c r="B74" s="18" t="s">
        <v>478</v>
      </c>
      <c r="C74" s="26" t="s">
        <v>279</v>
      </c>
      <c r="D74" s="26" t="s">
        <v>316</v>
      </c>
      <c r="E74" s="19" t="s">
        <v>101</v>
      </c>
      <c r="F74" s="18">
        <v>5.0999999999999996</v>
      </c>
      <c r="G74" s="26" t="s">
        <v>277</v>
      </c>
      <c r="H74" s="26" t="s">
        <v>20</v>
      </c>
      <c r="I74" s="18" t="s">
        <v>28</v>
      </c>
      <c r="J74" s="18" t="s">
        <v>22</v>
      </c>
      <c r="K74" s="18" t="s">
        <v>29</v>
      </c>
      <c r="L74" s="19" t="s">
        <v>331</v>
      </c>
      <c r="M74" s="18">
        <v>39000</v>
      </c>
      <c r="N74" s="18">
        <v>2900</v>
      </c>
      <c r="O74" s="18" t="s">
        <v>335</v>
      </c>
      <c r="P74" s="18">
        <v>49000</v>
      </c>
      <c r="Q74" s="18">
        <f t="shared" si="2"/>
        <v>7100</v>
      </c>
      <c r="R74" s="20">
        <v>45703</v>
      </c>
      <c r="S74" s="18" t="s">
        <v>25</v>
      </c>
      <c r="T74" s="20">
        <v>45707</v>
      </c>
      <c r="U74" s="18" t="s">
        <v>30</v>
      </c>
      <c r="W74" s="21">
        <v>84</v>
      </c>
    </row>
    <row r="75" spans="1:23">
      <c r="A75" s="24">
        <f t="shared" si="3"/>
        <v>73</v>
      </c>
      <c r="B75" s="3" t="s">
        <v>486</v>
      </c>
      <c r="C75" s="12" t="s">
        <v>481</v>
      </c>
      <c r="D75" s="11" t="s">
        <v>488</v>
      </c>
      <c r="E75" s="7" t="s">
        <v>163</v>
      </c>
      <c r="F75" s="3">
        <v>6.9</v>
      </c>
      <c r="G75" s="12" t="s">
        <v>484</v>
      </c>
      <c r="H75" s="12" t="s">
        <v>33</v>
      </c>
      <c r="I75" s="3" t="s">
        <v>28</v>
      </c>
      <c r="J75" s="3" t="s">
        <v>22</v>
      </c>
      <c r="K75" s="3" t="s">
        <v>29</v>
      </c>
      <c r="L75" s="7" t="s">
        <v>505</v>
      </c>
      <c r="M75" s="3">
        <v>57000</v>
      </c>
      <c r="N75" s="3">
        <v>3000</v>
      </c>
      <c r="O75" s="3" t="s">
        <v>503</v>
      </c>
      <c r="P75" s="3"/>
      <c r="Q75" s="1">
        <f t="shared" si="2"/>
        <v>-60000</v>
      </c>
      <c r="R75" s="8">
        <v>45704</v>
      </c>
      <c r="S75" s="3" t="s">
        <v>36</v>
      </c>
      <c r="T75" s="8"/>
      <c r="U75" s="3" t="s">
        <v>30</v>
      </c>
      <c r="W75" s="6">
        <v>85</v>
      </c>
    </row>
    <row r="76" spans="1:23">
      <c r="A76" s="24">
        <f t="shared" si="3"/>
        <v>74</v>
      </c>
      <c r="B76" s="3" t="s">
        <v>490</v>
      </c>
      <c r="C76" s="12" t="s">
        <v>489</v>
      </c>
      <c r="D76" s="11" t="s">
        <v>502</v>
      </c>
      <c r="E76" s="7" t="s">
        <v>52</v>
      </c>
      <c r="F76" s="3">
        <v>5.5</v>
      </c>
      <c r="G76" s="12" t="s">
        <v>293</v>
      </c>
      <c r="H76" s="12" t="s">
        <v>20</v>
      </c>
      <c r="I76" s="3" t="s">
        <v>368</v>
      </c>
      <c r="J76" s="3" t="s">
        <v>22</v>
      </c>
      <c r="K76" s="3" t="s">
        <v>29</v>
      </c>
      <c r="L76" s="7" t="s">
        <v>158</v>
      </c>
      <c r="M76" s="3">
        <v>41000</v>
      </c>
      <c r="N76" s="3">
        <v>2400</v>
      </c>
      <c r="O76" s="3" t="s">
        <v>633</v>
      </c>
      <c r="P76" s="3"/>
      <c r="Q76" s="1">
        <f t="shared" si="2"/>
        <v>-43400</v>
      </c>
      <c r="R76" s="8">
        <v>45708</v>
      </c>
      <c r="S76" s="3" t="s">
        <v>36</v>
      </c>
      <c r="T76" s="8"/>
      <c r="U76" s="3" t="s">
        <v>501</v>
      </c>
      <c r="W76" s="6">
        <v>97</v>
      </c>
    </row>
    <row r="77" spans="1:23">
      <c r="A77" s="24">
        <f t="shared" si="3"/>
        <v>75</v>
      </c>
      <c r="B77" s="3" t="s">
        <v>491</v>
      </c>
      <c r="C77" s="12" t="s">
        <v>55</v>
      </c>
      <c r="D77" s="11" t="s">
        <v>499</v>
      </c>
      <c r="E77" s="7" t="s">
        <v>498</v>
      </c>
      <c r="F77" s="3">
        <v>8.5</v>
      </c>
      <c r="G77" s="12" t="s">
        <v>554</v>
      </c>
      <c r="H77" s="12" t="s">
        <v>20</v>
      </c>
      <c r="I77" s="3" t="s">
        <v>500</v>
      </c>
      <c r="J77" s="3" t="s">
        <v>41</v>
      </c>
      <c r="K77" s="3" t="s">
        <v>29</v>
      </c>
      <c r="L77" s="7" t="s">
        <v>116</v>
      </c>
      <c r="M77" s="3">
        <v>68000</v>
      </c>
      <c r="N77" s="3">
        <v>2400</v>
      </c>
      <c r="O77" s="3" t="s">
        <v>297</v>
      </c>
      <c r="P77" s="3"/>
      <c r="Q77" s="1">
        <f t="shared" si="2"/>
        <v>-70400</v>
      </c>
      <c r="R77" s="8">
        <v>45707</v>
      </c>
      <c r="S77" s="3" t="s">
        <v>36</v>
      </c>
      <c r="T77" s="8"/>
      <c r="U77" s="3" t="s">
        <v>30</v>
      </c>
      <c r="W77" s="6">
        <v>86</v>
      </c>
    </row>
    <row r="78" spans="1:23">
      <c r="A78" s="24">
        <f t="shared" si="3"/>
        <v>76</v>
      </c>
      <c r="B78" s="3" t="s">
        <v>492</v>
      </c>
      <c r="C78" s="12" t="s">
        <v>493</v>
      </c>
      <c r="D78" s="11" t="s">
        <v>370</v>
      </c>
      <c r="E78" s="7" t="s">
        <v>260</v>
      </c>
      <c r="F78" s="3">
        <v>4.7</v>
      </c>
      <c r="G78" s="12" t="s">
        <v>270</v>
      </c>
      <c r="H78" s="12" t="s">
        <v>149</v>
      </c>
      <c r="I78" s="3" t="s">
        <v>28</v>
      </c>
      <c r="J78" s="3" t="s">
        <v>43</v>
      </c>
      <c r="K78" s="3" t="s">
        <v>29</v>
      </c>
      <c r="L78" s="7" t="s">
        <v>345</v>
      </c>
      <c r="M78" s="3">
        <v>36000</v>
      </c>
      <c r="N78" s="3">
        <v>2600</v>
      </c>
      <c r="O78" s="3" t="s">
        <v>506</v>
      </c>
      <c r="P78" s="3"/>
      <c r="Q78" s="1">
        <f t="shared" si="2"/>
        <v>-38600</v>
      </c>
      <c r="R78" s="8">
        <v>45705</v>
      </c>
      <c r="S78" s="3" t="s">
        <v>36</v>
      </c>
      <c r="T78" s="8"/>
      <c r="U78" s="3" t="s">
        <v>30</v>
      </c>
      <c r="W78" s="6">
        <v>87</v>
      </c>
    </row>
    <row r="79" spans="1:23">
      <c r="A79" s="24">
        <f t="shared" si="3"/>
        <v>77</v>
      </c>
      <c r="B79" s="3" t="s">
        <v>494</v>
      </c>
      <c r="C79" s="12" t="s">
        <v>197</v>
      </c>
      <c r="D79" s="11" t="s">
        <v>344</v>
      </c>
      <c r="E79" s="7" t="s">
        <v>67</v>
      </c>
      <c r="F79" s="3">
        <v>4.0999999999999996</v>
      </c>
      <c r="G79" s="12" t="s">
        <v>556</v>
      </c>
      <c r="H79" s="12" t="s">
        <v>20</v>
      </c>
      <c r="I79" s="3" t="s">
        <v>28</v>
      </c>
      <c r="J79" s="3" t="s">
        <v>43</v>
      </c>
      <c r="K79" s="3" t="s">
        <v>29</v>
      </c>
      <c r="L79" s="7" t="s">
        <v>69</v>
      </c>
      <c r="M79" s="3">
        <v>25000</v>
      </c>
      <c r="N79" s="3">
        <v>2000</v>
      </c>
      <c r="O79" s="3" t="s">
        <v>461</v>
      </c>
      <c r="P79" s="3"/>
      <c r="Q79" s="1">
        <f t="shared" si="2"/>
        <v>-27000</v>
      </c>
      <c r="R79" s="8">
        <v>45707</v>
      </c>
      <c r="S79" s="3" t="s">
        <v>36</v>
      </c>
      <c r="T79" s="8"/>
      <c r="U79" s="3" t="s">
        <v>123</v>
      </c>
      <c r="W79" s="6">
        <v>88</v>
      </c>
    </row>
    <row r="80" spans="1:23">
      <c r="A80" s="24">
        <f t="shared" si="3"/>
        <v>78</v>
      </c>
      <c r="B80" s="3" t="s">
        <v>496</v>
      </c>
      <c r="C80" s="12" t="s">
        <v>495</v>
      </c>
      <c r="D80" s="11" t="s">
        <v>497</v>
      </c>
      <c r="E80" s="7" t="s">
        <v>62</v>
      </c>
      <c r="F80" s="3">
        <v>4.5</v>
      </c>
      <c r="G80" s="12" t="s">
        <v>186</v>
      </c>
      <c r="H80" s="12" t="s">
        <v>551</v>
      </c>
      <c r="I80" s="3" t="s">
        <v>28</v>
      </c>
      <c r="J80" s="3" t="s">
        <v>22</v>
      </c>
      <c r="K80" s="3" t="s">
        <v>29</v>
      </c>
      <c r="L80" s="7" t="s">
        <v>75</v>
      </c>
      <c r="M80" s="3">
        <v>32000</v>
      </c>
      <c r="N80" s="3">
        <v>2500</v>
      </c>
      <c r="O80" s="3" t="s">
        <v>562</v>
      </c>
      <c r="P80" s="3"/>
      <c r="Q80" s="1">
        <f t="shared" si="2"/>
        <v>-34500</v>
      </c>
      <c r="R80" s="8">
        <v>45707</v>
      </c>
      <c r="S80" s="3" t="s">
        <v>36</v>
      </c>
      <c r="T80" s="8"/>
      <c r="U80" s="3" t="s">
        <v>30</v>
      </c>
      <c r="W80" s="6">
        <v>89</v>
      </c>
    </row>
    <row r="81" spans="1:23">
      <c r="A81" s="24">
        <f t="shared" si="3"/>
        <v>79</v>
      </c>
      <c r="B81" s="3" t="s">
        <v>545</v>
      </c>
      <c r="C81" s="12" t="s">
        <v>547</v>
      </c>
      <c r="D81" s="11" t="s">
        <v>83</v>
      </c>
      <c r="E81" s="7" t="s">
        <v>244</v>
      </c>
      <c r="F81" s="3">
        <v>4.3</v>
      </c>
      <c r="G81" s="12" t="s">
        <v>293</v>
      </c>
      <c r="H81" s="12" t="s">
        <v>558</v>
      </c>
      <c r="I81" s="3" t="s">
        <v>28</v>
      </c>
      <c r="J81" s="3" t="s">
        <v>22</v>
      </c>
      <c r="K81" s="3" t="s">
        <v>29</v>
      </c>
      <c r="L81" s="7" t="s">
        <v>192</v>
      </c>
      <c r="M81" s="3">
        <v>29000</v>
      </c>
      <c r="N81" s="3">
        <v>2800</v>
      </c>
      <c r="O81" s="3" t="s">
        <v>561</v>
      </c>
      <c r="P81" s="3"/>
      <c r="Q81" s="1">
        <f t="shared" si="2"/>
        <v>-31800</v>
      </c>
      <c r="R81" s="8">
        <v>45707</v>
      </c>
      <c r="S81" s="3" t="s">
        <v>36</v>
      </c>
      <c r="T81" s="8"/>
      <c r="U81" s="3" t="s">
        <v>30</v>
      </c>
      <c r="W81" s="6">
        <v>90</v>
      </c>
    </row>
    <row r="82" spans="1:23" s="21" customFormat="1">
      <c r="A82" s="24">
        <f t="shared" si="3"/>
        <v>80</v>
      </c>
      <c r="B82" s="52" t="s">
        <v>549</v>
      </c>
      <c r="C82" s="53" t="s">
        <v>250</v>
      </c>
      <c r="D82" s="26" t="s">
        <v>130</v>
      </c>
      <c r="E82" s="19" t="s">
        <v>127</v>
      </c>
      <c r="F82" s="18">
        <v>5.9</v>
      </c>
      <c r="G82" s="26" t="s">
        <v>277</v>
      </c>
      <c r="H82" s="26" t="s">
        <v>20</v>
      </c>
      <c r="I82" s="18" t="s">
        <v>28</v>
      </c>
      <c r="J82" s="18" t="s">
        <v>22</v>
      </c>
      <c r="K82" s="18" t="s">
        <v>29</v>
      </c>
      <c r="L82" s="19" t="s">
        <v>345</v>
      </c>
      <c r="M82" s="18">
        <v>46000</v>
      </c>
      <c r="N82" s="18">
        <v>1200</v>
      </c>
      <c r="O82" s="18" t="s">
        <v>560</v>
      </c>
      <c r="P82" s="18"/>
      <c r="Q82" s="18">
        <f t="shared" si="2"/>
        <v>-47200</v>
      </c>
      <c r="R82" s="20">
        <v>45707</v>
      </c>
      <c r="S82" s="18" t="s">
        <v>36</v>
      </c>
      <c r="T82" s="20"/>
      <c r="U82" s="18" t="s">
        <v>30</v>
      </c>
      <c r="W82" s="21">
        <v>91</v>
      </c>
    </row>
    <row r="83" spans="1:23">
      <c r="A83" s="24">
        <f t="shared" si="3"/>
        <v>81</v>
      </c>
      <c r="B83" s="3" t="s">
        <v>587</v>
      </c>
      <c r="C83" s="12" t="s">
        <v>589</v>
      </c>
      <c r="D83" s="11" t="s">
        <v>597</v>
      </c>
      <c r="E83" s="7" t="s">
        <v>40</v>
      </c>
      <c r="F83" s="3">
        <v>4.7</v>
      </c>
      <c r="G83" s="12" t="s">
        <v>637</v>
      </c>
      <c r="H83" s="12" t="s">
        <v>20</v>
      </c>
      <c r="I83" s="3" t="s">
        <v>28</v>
      </c>
      <c r="J83" s="3" t="s">
        <v>22</v>
      </c>
      <c r="K83" s="3" t="s">
        <v>29</v>
      </c>
      <c r="L83" s="7" t="s">
        <v>211</v>
      </c>
      <c r="M83" s="3">
        <v>34000</v>
      </c>
      <c r="N83" s="3">
        <v>2600</v>
      </c>
      <c r="O83" s="3" t="s">
        <v>506</v>
      </c>
      <c r="P83" s="3"/>
      <c r="Q83" s="1">
        <f t="shared" ref="Q83:Q86" si="4">P83-M83-N83</f>
        <v>-36600</v>
      </c>
      <c r="R83" s="8">
        <v>45708</v>
      </c>
      <c r="S83" s="3" t="s">
        <v>36</v>
      </c>
      <c r="T83" s="8"/>
      <c r="U83" s="3" t="s">
        <v>30</v>
      </c>
      <c r="W83" s="6">
        <v>92</v>
      </c>
    </row>
    <row r="84" spans="1:23">
      <c r="A84" s="24">
        <f t="shared" si="3"/>
        <v>82</v>
      </c>
      <c r="B84" s="3" t="s">
        <v>591</v>
      </c>
      <c r="C84" s="12" t="s">
        <v>279</v>
      </c>
      <c r="D84" s="11" t="s">
        <v>344</v>
      </c>
      <c r="E84" s="7" t="s">
        <v>328</v>
      </c>
      <c r="F84" s="3">
        <v>4.3</v>
      </c>
      <c r="G84" s="12" t="s">
        <v>644</v>
      </c>
      <c r="H84" s="12" t="s">
        <v>33</v>
      </c>
      <c r="I84" s="3" t="s">
        <v>28</v>
      </c>
      <c r="J84" s="3" t="s">
        <v>22</v>
      </c>
      <c r="K84" s="3" t="s">
        <v>29</v>
      </c>
      <c r="L84" s="7" t="s">
        <v>140</v>
      </c>
      <c r="M84" s="3">
        <v>28000</v>
      </c>
      <c r="N84" s="3">
        <v>2000</v>
      </c>
      <c r="O84" s="3" t="s">
        <v>461</v>
      </c>
      <c r="P84" s="3"/>
      <c r="Q84" s="1">
        <f t="shared" si="4"/>
        <v>-30000</v>
      </c>
      <c r="R84" s="8">
        <v>45708</v>
      </c>
      <c r="S84" s="3" t="s">
        <v>36</v>
      </c>
      <c r="T84" s="8"/>
      <c r="U84" s="3" t="s">
        <v>30</v>
      </c>
      <c r="W84" s="6">
        <v>93</v>
      </c>
    </row>
    <row r="85" spans="1:23">
      <c r="A85" s="24">
        <f t="shared" si="3"/>
        <v>83</v>
      </c>
      <c r="B85" s="3" t="s">
        <v>599</v>
      </c>
      <c r="C85" s="12" t="s">
        <v>593</v>
      </c>
      <c r="D85" s="11" t="s">
        <v>601</v>
      </c>
      <c r="E85" s="7" t="s">
        <v>610</v>
      </c>
      <c r="F85" s="3">
        <v>4.3</v>
      </c>
      <c r="G85" s="12" t="s">
        <v>638</v>
      </c>
      <c r="H85" s="12" t="s">
        <v>20</v>
      </c>
      <c r="I85" s="3" t="s">
        <v>28</v>
      </c>
      <c r="J85" s="3" t="s">
        <v>22</v>
      </c>
      <c r="K85" s="3" t="s">
        <v>29</v>
      </c>
      <c r="L85" s="7" t="s">
        <v>155</v>
      </c>
      <c r="M85" s="3">
        <v>28000</v>
      </c>
      <c r="N85" s="3">
        <v>2800</v>
      </c>
      <c r="O85" s="3" t="s">
        <v>561</v>
      </c>
      <c r="P85" s="3"/>
      <c r="Q85" s="1">
        <f t="shared" si="4"/>
        <v>-30800</v>
      </c>
      <c r="R85" s="8">
        <v>45708</v>
      </c>
      <c r="S85" s="3" t="s">
        <v>36</v>
      </c>
      <c r="T85" s="8"/>
      <c r="U85" s="3" t="s">
        <v>30</v>
      </c>
      <c r="W85" s="6">
        <v>94</v>
      </c>
    </row>
    <row r="86" spans="1:23">
      <c r="A86" s="24">
        <f t="shared" si="3"/>
        <v>84</v>
      </c>
      <c r="B86" s="3" t="s">
        <v>595</v>
      </c>
      <c r="C86" s="12" t="s">
        <v>197</v>
      </c>
      <c r="D86" s="11" t="s">
        <v>603</v>
      </c>
      <c r="E86" s="7" t="s">
        <v>101</v>
      </c>
      <c r="F86" s="3">
        <v>4.8</v>
      </c>
      <c r="G86" s="12" t="s">
        <v>246</v>
      </c>
      <c r="H86" s="12" t="s">
        <v>33</v>
      </c>
      <c r="I86" s="3" t="s">
        <v>28</v>
      </c>
      <c r="J86" s="3" t="s">
        <v>43</v>
      </c>
      <c r="K86" s="3" t="s">
        <v>29</v>
      </c>
      <c r="L86" s="7" t="s">
        <v>331</v>
      </c>
      <c r="M86" s="3">
        <v>35000</v>
      </c>
      <c r="N86" s="3">
        <v>2100</v>
      </c>
      <c r="O86" s="3" t="s">
        <v>634</v>
      </c>
      <c r="P86" s="3"/>
      <c r="Q86" s="1">
        <f t="shared" si="4"/>
        <v>-37100</v>
      </c>
      <c r="R86" s="8">
        <v>45708</v>
      </c>
      <c r="S86" s="3" t="s">
        <v>36</v>
      </c>
      <c r="T86" s="8"/>
      <c r="U86" s="3" t="s">
        <v>30</v>
      </c>
      <c r="W86" s="6">
        <v>95</v>
      </c>
    </row>
    <row r="87" spans="1:23">
      <c r="A87" s="24">
        <f t="shared" si="3"/>
        <v>85</v>
      </c>
      <c r="B87" s="3" t="s">
        <v>605</v>
      </c>
      <c r="C87" s="12" t="s">
        <v>215</v>
      </c>
      <c r="D87" s="11" t="s">
        <v>607</v>
      </c>
      <c r="E87" s="7" t="s">
        <v>614</v>
      </c>
      <c r="F87" s="3">
        <v>4</v>
      </c>
      <c r="G87" s="12" t="s">
        <v>307</v>
      </c>
      <c r="H87" s="12" t="s">
        <v>33</v>
      </c>
      <c r="I87" s="3" t="s">
        <v>34</v>
      </c>
      <c r="J87" s="3" t="s">
        <v>43</v>
      </c>
      <c r="K87" s="3" t="s">
        <v>29</v>
      </c>
      <c r="L87" s="7" t="s">
        <v>345</v>
      </c>
      <c r="M87" s="3">
        <v>28000</v>
      </c>
      <c r="N87" s="3"/>
      <c r="O87" s="3"/>
      <c r="P87" s="3"/>
      <c r="Q87" s="1">
        <f t="shared" ref="Q87" si="5">P87-M87-N87</f>
        <v>-28000</v>
      </c>
      <c r="R87" s="8">
        <v>45708</v>
      </c>
      <c r="S87" s="3" t="s">
        <v>36</v>
      </c>
      <c r="T87" s="8"/>
      <c r="U87" s="3" t="s">
        <v>615</v>
      </c>
      <c r="W87" s="6">
        <v>96</v>
      </c>
    </row>
    <row r="88" spans="1:23" s="41" customFormat="1">
      <c r="A88" s="51">
        <f t="shared" si="3"/>
        <v>86</v>
      </c>
      <c r="B88" s="31" t="s">
        <v>617</v>
      </c>
      <c r="C88" s="38" t="s">
        <v>619</v>
      </c>
      <c r="D88" s="38" t="s">
        <v>502</v>
      </c>
      <c r="E88" s="39" t="s">
        <v>622</v>
      </c>
      <c r="F88" s="31">
        <v>5.2</v>
      </c>
      <c r="G88" s="38" t="s">
        <v>641</v>
      </c>
      <c r="H88" s="38" t="s">
        <v>551</v>
      </c>
      <c r="I88" s="31" t="s">
        <v>28</v>
      </c>
      <c r="J88" s="31" t="s">
        <v>22</v>
      </c>
      <c r="K88" s="31" t="s">
        <v>29</v>
      </c>
      <c r="L88" s="39" t="s">
        <v>624</v>
      </c>
      <c r="M88" s="31">
        <v>38000</v>
      </c>
      <c r="N88" s="31">
        <v>2500</v>
      </c>
      <c r="O88" s="31" t="s">
        <v>562</v>
      </c>
      <c r="P88" s="31"/>
      <c r="Q88" s="31">
        <f t="shared" ref="Q88" si="6">P88-M88-N88</f>
        <v>-40500</v>
      </c>
      <c r="R88" s="40">
        <v>45708</v>
      </c>
      <c r="S88" s="31" t="s">
        <v>36</v>
      </c>
      <c r="T88" s="40"/>
      <c r="U88" s="31" t="s">
        <v>30</v>
      </c>
      <c r="W88" s="41">
        <v>98</v>
      </c>
    </row>
    <row r="89" spans="1:23">
      <c r="A89" s="24">
        <f t="shared" si="3"/>
        <v>87</v>
      </c>
      <c r="B89" s="3" t="s">
        <v>626</v>
      </c>
      <c r="C89" s="12" t="s">
        <v>628</v>
      </c>
      <c r="D89" s="11" t="s">
        <v>630</v>
      </c>
      <c r="E89" s="7" t="s">
        <v>40</v>
      </c>
      <c r="F89" s="3">
        <v>4.8</v>
      </c>
      <c r="G89" s="12" t="s">
        <v>68</v>
      </c>
      <c r="H89" s="12" t="s">
        <v>20</v>
      </c>
      <c r="I89" s="3" t="s">
        <v>368</v>
      </c>
      <c r="J89" s="3" t="s">
        <v>43</v>
      </c>
      <c r="K89" s="3" t="s">
        <v>29</v>
      </c>
      <c r="L89" s="7" t="s">
        <v>211</v>
      </c>
      <c r="M89" s="3">
        <v>35000</v>
      </c>
      <c r="N89" s="3">
        <v>2200</v>
      </c>
      <c r="O89" s="3" t="s">
        <v>632</v>
      </c>
      <c r="P89" s="3"/>
      <c r="Q89" s="1">
        <f t="shared" ref="Q89" si="7">P89-M89-N89</f>
        <v>-37200</v>
      </c>
      <c r="R89" s="8">
        <v>45708</v>
      </c>
      <c r="S89" s="3" t="s">
        <v>36</v>
      </c>
      <c r="T89" s="8"/>
      <c r="U89" s="3" t="s">
        <v>30</v>
      </c>
      <c r="W89" s="6">
        <v>99</v>
      </c>
    </row>
    <row r="90" spans="1:23">
      <c r="A90" s="24">
        <f t="shared" si="3"/>
        <v>88</v>
      </c>
      <c r="B90" s="3" t="s">
        <v>648</v>
      </c>
      <c r="C90" s="12" t="s">
        <v>646</v>
      </c>
      <c r="D90" s="11" t="s">
        <v>650</v>
      </c>
      <c r="E90" s="7" t="s">
        <v>108</v>
      </c>
      <c r="F90" s="3">
        <v>7.8</v>
      </c>
      <c r="G90" s="12" t="s">
        <v>307</v>
      </c>
      <c r="H90" s="12" t="s">
        <v>33</v>
      </c>
      <c r="I90" s="3" t="s">
        <v>657</v>
      </c>
      <c r="J90" s="3" t="s">
        <v>22</v>
      </c>
      <c r="K90" s="3" t="s">
        <v>39</v>
      </c>
      <c r="L90" s="7" t="s">
        <v>214</v>
      </c>
      <c r="M90" s="3"/>
      <c r="N90" s="3"/>
      <c r="O90" s="3"/>
      <c r="P90" s="3"/>
      <c r="Q90" s="1">
        <f t="shared" ref="Q90" si="8">P90-M90-N90</f>
        <v>0</v>
      </c>
      <c r="R90" s="8">
        <v>45708</v>
      </c>
      <c r="S90" s="3" t="s">
        <v>36</v>
      </c>
      <c r="T90" s="8"/>
      <c r="U90" s="3" t="s">
        <v>30</v>
      </c>
    </row>
    <row r="91" spans="1:23">
      <c r="A91" s="24">
        <f t="shared" si="3"/>
        <v>89</v>
      </c>
    </row>
    <row r="92" spans="1:23">
      <c r="A92" s="24">
        <f t="shared" si="3"/>
        <v>90</v>
      </c>
    </row>
    <row r="93" spans="1:23">
      <c r="A93" s="24">
        <f t="shared" si="3"/>
        <v>91</v>
      </c>
    </row>
    <row r="94" spans="1:23">
      <c r="A94" s="24">
        <f t="shared" si="3"/>
        <v>92</v>
      </c>
    </row>
    <row r="95" spans="1:23">
      <c r="A95" s="24">
        <f t="shared" si="3"/>
        <v>93</v>
      </c>
    </row>
    <row r="96" spans="1:23">
      <c r="A96" s="24">
        <f t="shared" si="3"/>
        <v>94</v>
      </c>
    </row>
    <row r="97" spans="1:1">
      <c r="A97" s="24">
        <f t="shared" si="3"/>
        <v>95</v>
      </c>
    </row>
    <row r="98" spans="1:1">
      <c r="A98" s="24">
        <f t="shared" si="3"/>
        <v>96</v>
      </c>
    </row>
    <row r="99" spans="1:1">
      <c r="A99" s="24">
        <f t="shared" si="3"/>
        <v>97</v>
      </c>
    </row>
    <row r="100" spans="1:1">
      <c r="A100" s="24">
        <f t="shared" si="3"/>
        <v>98</v>
      </c>
    </row>
    <row r="101" spans="1:1">
      <c r="A101" s="24">
        <f t="shared" si="3"/>
        <v>99</v>
      </c>
    </row>
    <row r="102" spans="1:1">
      <c r="A102" s="24">
        <f t="shared" si="3"/>
        <v>100</v>
      </c>
    </row>
    <row r="103" spans="1:1">
      <c r="A103" s="24">
        <f t="shared" si="3"/>
        <v>101</v>
      </c>
    </row>
    <row r="104" spans="1:1">
      <c r="A104" s="24">
        <f t="shared" si="3"/>
        <v>102</v>
      </c>
    </row>
    <row r="105" spans="1:1">
      <c r="A105" s="24">
        <f t="shared" si="3"/>
        <v>103</v>
      </c>
    </row>
    <row r="106" spans="1:1">
      <c r="A106" s="24">
        <f t="shared" si="3"/>
        <v>104</v>
      </c>
    </row>
    <row r="107" spans="1:1">
      <c r="A107" s="24">
        <f t="shared" si="3"/>
        <v>105</v>
      </c>
    </row>
    <row r="108" spans="1:1">
      <c r="A108" s="24">
        <f t="shared" si="3"/>
        <v>106</v>
      </c>
    </row>
    <row r="109" spans="1:1">
      <c r="A109" s="24">
        <f t="shared" si="3"/>
        <v>107</v>
      </c>
    </row>
    <row r="110" spans="1:1">
      <c r="A110" s="24">
        <f t="shared" si="3"/>
        <v>108</v>
      </c>
    </row>
    <row r="111" spans="1:1">
      <c r="A111" s="24">
        <f t="shared" si="3"/>
        <v>109</v>
      </c>
    </row>
    <row r="112" spans="1:1">
      <c r="A112" s="24">
        <f t="shared" si="3"/>
        <v>110</v>
      </c>
    </row>
    <row r="113" spans="1:1">
      <c r="A113" s="24">
        <f t="shared" si="3"/>
        <v>111</v>
      </c>
    </row>
    <row r="114" spans="1:1">
      <c r="A114" s="24">
        <f t="shared" si="3"/>
        <v>112</v>
      </c>
    </row>
    <row r="115" spans="1:1">
      <c r="A115" s="24">
        <f t="shared" si="3"/>
        <v>113</v>
      </c>
    </row>
    <row r="116" spans="1:1">
      <c r="A116" s="24">
        <f t="shared" si="3"/>
        <v>114</v>
      </c>
    </row>
    <row r="117" spans="1:1">
      <c r="A117" s="24">
        <f t="shared" si="3"/>
        <v>115</v>
      </c>
    </row>
    <row r="118" spans="1:1">
      <c r="A118" s="24">
        <f t="shared" si="3"/>
        <v>116</v>
      </c>
    </row>
    <row r="119" spans="1:1">
      <c r="A119" s="24">
        <f t="shared" si="3"/>
        <v>117</v>
      </c>
    </row>
    <row r="120" spans="1:1">
      <c r="A120" s="24">
        <f t="shared" si="3"/>
        <v>118</v>
      </c>
    </row>
    <row r="121" spans="1:1">
      <c r="A121" s="24">
        <f t="shared" si="3"/>
        <v>119</v>
      </c>
    </row>
    <row r="122" spans="1:1">
      <c r="A122" s="24">
        <f t="shared" si="3"/>
        <v>120</v>
      </c>
    </row>
    <row r="123" spans="1:1">
      <c r="A123" s="24">
        <f t="shared" si="3"/>
        <v>121</v>
      </c>
    </row>
    <row r="124" spans="1:1">
      <c r="A124" s="24">
        <f t="shared" si="3"/>
        <v>122</v>
      </c>
    </row>
    <row r="125" spans="1:1">
      <c r="A125" s="24">
        <f t="shared" si="3"/>
        <v>123</v>
      </c>
    </row>
    <row r="126" spans="1:1">
      <c r="A126" s="24">
        <f t="shared" si="3"/>
        <v>124</v>
      </c>
    </row>
    <row r="127" spans="1:1">
      <c r="A127" s="24">
        <f t="shared" si="3"/>
        <v>125</v>
      </c>
    </row>
    <row r="128" spans="1:1">
      <c r="A128" s="24">
        <f t="shared" ref="A128:A191" si="9">ROW()-2</f>
        <v>126</v>
      </c>
    </row>
    <row r="129" spans="1:1">
      <c r="A129" s="24">
        <f t="shared" si="9"/>
        <v>127</v>
      </c>
    </row>
    <row r="130" spans="1:1">
      <c r="A130" s="24">
        <f t="shared" si="9"/>
        <v>128</v>
      </c>
    </row>
    <row r="131" spans="1:1">
      <c r="A131" s="24">
        <f t="shared" si="9"/>
        <v>129</v>
      </c>
    </row>
    <row r="132" spans="1:1">
      <c r="A132" s="24">
        <f t="shared" si="9"/>
        <v>130</v>
      </c>
    </row>
    <row r="133" spans="1:1">
      <c r="A133" s="24">
        <f t="shared" si="9"/>
        <v>131</v>
      </c>
    </row>
    <row r="134" spans="1:1">
      <c r="A134" s="24">
        <f t="shared" si="9"/>
        <v>132</v>
      </c>
    </row>
    <row r="135" spans="1:1">
      <c r="A135" s="24">
        <f t="shared" si="9"/>
        <v>133</v>
      </c>
    </row>
    <row r="136" spans="1:1">
      <c r="A136" s="24">
        <f t="shared" si="9"/>
        <v>134</v>
      </c>
    </row>
    <row r="137" spans="1:1">
      <c r="A137" s="24">
        <f t="shared" si="9"/>
        <v>135</v>
      </c>
    </row>
    <row r="138" spans="1:1">
      <c r="A138" s="24">
        <f t="shared" si="9"/>
        <v>136</v>
      </c>
    </row>
    <row r="139" spans="1:1">
      <c r="A139" s="24">
        <f t="shared" si="9"/>
        <v>137</v>
      </c>
    </row>
    <row r="140" spans="1:1">
      <c r="A140" s="24">
        <f t="shared" si="9"/>
        <v>138</v>
      </c>
    </row>
    <row r="141" spans="1:1">
      <c r="A141" s="24">
        <f t="shared" si="9"/>
        <v>139</v>
      </c>
    </row>
    <row r="142" spans="1:1">
      <c r="A142" s="24">
        <f t="shared" si="9"/>
        <v>140</v>
      </c>
    </row>
    <row r="143" spans="1:1">
      <c r="A143" s="24">
        <f t="shared" si="9"/>
        <v>141</v>
      </c>
    </row>
    <row r="144" spans="1:1">
      <c r="A144" s="24">
        <f t="shared" si="9"/>
        <v>142</v>
      </c>
    </row>
    <row r="145" spans="1:1">
      <c r="A145" s="24">
        <f t="shared" si="9"/>
        <v>143</v>
      </c>
    </row>
    <row r="146" spans="1:1">
      <c r="A146" s="24">
        <f t="shared" si="9"/>
        <v>144</v>
      </c>
    </row>
    <row r="147" spans="1:1">
      <c r="A147" s="24">
        <f t="shared" si="9"/>
        <v>145</v>
      </c>
    </row>
    <row r="148" spans="1:1">
      <c r="A148" s="24">
        <f t="shared" si="9"/>
        <v>146</v>
      </c>
    </row>
    <row r="149" spans="1:1">
      <c r="A149" s="24">
        <f t="shared" si="9"/>
        <v>147</v>
      </c>
    </row>
    <row r="150" spans="1:1">
      <c r="A150" s="24">
        <f t="shared" si="9"/>
        <v>148</v>
      </c>
    </row>
    <row r="151" spans="1:1">
      <c r="A151" s="24">
        <f t="shared" si="9"/>
        <v>149</v>
      </c>
    </row>
    <row r="152" spans="1:1">
      <c r="A152" s="24">
        <f t="shared" si="9"/>
        <v>150</v>
      </c>
    </row>
    <row r="153" spans="1:1">
      <c r="A153" s="24">
        <f t="shared" si="9"/>
        <v>151</v>
      </c>
    </row>
    <row r="154" spans="1:1">
      <c r="A154" s="24">
        <f t="shared" si="9"/>
        <v>152</v>
      </c>
    </row>
    <row r="155" spans="1:1">
      <c r="A155" s="24">
        <f t="shared" si="9"/>
        <v>153</v>
      </c>
    </row>
    <row r="156" spans="1:1">
      <c r="A156" s="24">
        <f t="shared" si="9"/>
        <v>154</v>
      </c>
    </row>
    <row r="157" spans="1:1">
      <c r="A157" s="24">
        <f t="shared" si="9"/>
        <v>155</v>
      </c>
    </row>
    <row r="158" spans="1:1">
      <c r="A158" s="24">
        <f t="shared" si="9"/>
        <v>156</v>
      </c>
    </row>
    <row r="159" spans="1:1">
      <c r="A159" s="24">
        <f t="shared" si="9"/>
        <v>157</v>
      </c>
    </row>
    <row r="160" spans="1:1">
      <c r="A160" s="24">
        <f t="shared" si="9"/>
        <v>158</v>
      </c>
    </row>
    <row r="161" spans="1:1">
      <c r="A161" s="24">
        <f t="shared" si="9"/>
        <v>159</v>
      </c>
    </row>
    <row r="162" spans="1:1">
      <c r="A162" s="24">
        <f t="shared" si="9"/>
        <v>160</v>
      </c>
    </row>
    <row r="163" spans="1:1">
      <c r="A163" s="24">
        <f t="shared" si="9"/>
        <v>161</v>
      </c>
    </row>
    <row r="164" spans="1:1">
      <c r="A164" s="24">
        <f t="shared" si="9"/>
        <v>162</v>
      </c>
    </row>
    <row r="165" spans="1:1">
      <c r="A165" s="24">
        <f t="shared" si="9"/>
        <v>163</v>
      </c>
    </row>
    <row r="166" spans="1:1">
      <c r="A166" s="24">
        <f t="shared" si="9"/>
        <v>164</v>
      </c>
    </row>
    <row r="167" spans="1:1">
      <c r="A167" s="24">
        <f t="shared" si="9"/>
        <v>165</v>
      </c>
    </row>
    <row r="168" spans="1:1">
      <c r="A168" s="24">
        <f t="shared" si="9"/>
        <v>166</v>
      </c>
    </row>
    <row r="169" spans="1:1">
      <c r="A169" s="24">
        <f t="shared" si="9"/>
        <v>167</v>
      </c>
    </row>
    <row r="170" spans="1:1">
      <c r="A170" s="24">
        <f t="shared" si="9"/>
        <v>168</v>
      </c>
    </row>
    <row r="171" spans="1:1">
      <c r="A171" s="24">
        <f t="shared" si="9"/>
        <v>169</v>
      </c>
    </row>
    <row r="172" spans="1:1">
      <c r="A172" s="24">
        <f t="shared" si="9"/>
        <v>170</v>
      </c>
    </row>
    <row r="173" spans="1:1">
      <c r="A173" s="24">
        <f t="shared" si="9"/>
        <v>171</v>
      </c>
    </row>
    <row r="174" spans="1:1">
      <c r="A174" s="24">
        <f t="shared" si="9"/>
        <v>172</v>
      </c>
    </row>
    <row r="175" spans="1:1">
      <c r="A175" s="24">
        <f t="shared" si="9"/>
        <v>173</v>
      </c>
    </row>
    <row r="176" spans="1:1">
      <c r="A176" s="24">
        <f t="shared" si="9"/>
        <v>174</v>
      </c>
    </row>
    <row r="177" spans="1:1">
      <c r="A177" s="24">
        <f t="shared" si="9"/>
        <v>175</v>
      </c>
    </row>
    <row r="178" spans="1:1">
      <c r="A178" s="24">
        <f t="shared" si="9"/>
        <v>176</v>
      </c>
    </row>
    <row r="179" spans="1:1">
      <c r="A179" s="24">
        <f t="shared" si="9"/>
        <v>177</v>
      </c>
    </row>
    <row r="180" spans="1:1">
      <c r="A180" s="24">
        <f t="shared" si="9"/>
        <v>178</v>
      </c>
    </row>
    <row r="181" spans="1:1">
      <c r="A181" s="24">
        <f t="shared" si="9"/>
        <v>179</v>
      </c>
    </row>
    <row r="182" spans="1:1">
      <c r="A182" s="24">
        <f t="shared" si="9"/>
        <v>180</v>
      </c>
    </row>
    <row r="183" spans="1:1">
      <c r="A183" s="24">
        <f t="shared" si="9"/>
        <v>181</v>
      </c>
    </row>
    <row r="184" spans="1:1">
      <c r="A184" s="24">
        <f t="shared" si="9"/>
        <v>182</v>
      </c>
    </row>
    <row r="185" spans="1:1">
      <c r="A185" s="24">
        <f t="shared" si="9"/>
        <v>183</v>
      </c>
    </row>
    <row r="186" spans="1:1">
      <c r="A186" s="24">
        <f t="shared" si="9"/>
        <v>184</v>
      </c>
    </row>
    <row r="187" spans="1:1">
      <c r="A187" s="24">
        <f t="shared" si="9"/>
        <v>185</v>
      </c>
    </row>
    <row r="188" spans="1:1">
      <c r="A188" s="24">
        <f t="shared" si="9"/>
        <v>186</v>
      </c>
    </row>
    <row r="189" spans="1:1">
      <c r="A189" s="24">
        <f t="shared" si="9"/>
        <v>187</v>
      </c>
    </row>
    <row r="190" spans="1:1">
      <c r="A190" s="24">
        <f t="shared" si="9"/>
        <v>188</v>
      </c>
    </row>
    <row r="191" spans="1:1">
      <c r="A191" s="24">
        <f t="shared" si="9"/>
        <v>189</v>
      </c>
    </row>
    <row r="192" spans="1:1">
      <c r="A192" s="24">
        <f t="shared" ref="A192:A255" si="10">ROW()-2</f>
        <v>190</v>
      </c>
    </row>
    <row r="193" spans="1:1">
      <c r="A193" s="24">
        <f t="shared" si="10"/>
        <v>191</v>
      </c>
    </row>
    <row r="194" spans="1:1">
      <c r="A194" s="24">
        <f t="shared" si="10"/>
        <v>192</v>
      </c>
    </row>
    <row r="195" spans="1:1">
      <c r="A195" s="24">
        <f t="shared" si="10"/>
        <v>193</v>
      </c>
    </row>
    <row r="196" spans="1:1">
      <c r="A196" s="24">
        <f t="shared" si="10"/>
        <v>194</v>
      </c>
    </row>
    <row r="197" spans="1:1">
      <c r="A197" s="24">
        <f t="shared" si="10"/>
        <v>195</v>
      </c>
    </row>
    <row r="198" spans="1:1">
      <c r="A198" s="24">
        <f t="shared" si="10"/>
        <v>196</v>
      </c>
    </row>
    <row r="199" spans="1:1">
      <c r="A199" s="24">
        <f t="shared" si="10"/>
        <v>197</v>
      </c>
    </row>
    <row r="200" spans="1:1">
      <c r="A200" s="24">
        <f t="shared" si="10"/>
        <v>198</v>
      </c>
    </row>
    <row r="201" spans="1:1">
      <c r="A201" s="24">
        <f t="shared" si="10"/>
        <v>199</v>
      </c>
    </row>
    <row r="202" spans="1:1">
      <c r="A202" s="24">
        <f t="shared" si="10"/>
        <v>200</v>
      </c>
    </row>
    <row r="203" spans="1:1">
      <c r="A203" s="24">
        <f t="shared" si="10"/>
        <v>201</v>
      </c>
    </row>
    <row r="204" spans="1:1">
      <c r="A204" s="24">
        <f t="shared" si="10"/>
        <v>202</v>
      </c>
    </row>
    <row r="205" spans="1:1">
      <c r="A205" s="24">
        <f t="shared" si="10"/>
        <v>203</v>
      </c>
    </row>
    <row r="206" spans="1:1">
      <c r="A206" s="24">
        <f t="shared" si="10"/>
        <v>204</v>
      </c>
    </row>
    <row r="207" spans="1:1">
      <c r="A207" s="24">
        <f t="shared" si="10"/>
        <v>205</v>
      </c>
    </row>
    <row r="208" spans="1:1">
      <c r="A208" s="24">
        <f t="shared" si="10"/>
        <v>206</v>
      </c>
    </row>
    <row r="209" spans="1:1">
      <c r="A209" s="24">
        <f t="shared" si="10"/>
        <v>207</v>
      </c>
    </row>
    <row r="210" spans="1:1">
      <c r="A210" s="24">
        <f t="shared" si="10"/>
        <v>208</v>
      </c>
    </row>
    <row r="211" spans="1:1">
      <c r="A211" s="24">
        <f t="shared" si="10"/>
        <v>209</v>
      </c>
    </row>
    <row r="212" spans="1:1">
      <c r="A212" s="24">
        <f t="shared" si="10"/>
        <v>210</v>
      </c>
    </row>
    <row r="213" spans="1:1">
      <c r="A213" s="24">
        <f t="shared" si="10"/>
        <v>211</v>
      </c>
    </row>
    <row r="214" spans="1:1">
      <c r="A214" s="24">
        <f t="shared" si="10"/>
        <v>212</v>
      </c>
    </row>
    <row r="215" spans="1:1">
      <c r="A215" s="24">
        <f t="shared" si="10"/>
        <v>213</v>
      </c>
    </row>
    <row r="216" spans="1:1">
      <c r="A216" s="24">
        <f t="shared" si="10"/>
        <v>214</v>
      </c>
    </row>
    <row r="217" spans="1:1">
      <c r="A217" s="24">
        <f t="shared" si="10"/>
        <v>215</v>
      </c>
    </row>
    <row r="218" spans="1:1">
      <c r="A218" s="24">
        <f t="shared" si="10"/>
        <v>216</v>
      </c>
    </row>
    <row r="219" spans="1:1">
      <c r="A219" s="24">
        <f t="shared" si="10"/>
        <v>217</v>
      </c>
    </row>
    <row r="220" spans="1:1">
      <c r="A220" s="24">
        <f t="shared" si="10"/>
        <v>218</v>
      </c>
    </row>
    <row r="221" spans="1:1">
      <c r="A221" s="24">
        <f t="shared" si="10"/>
        <v>219</v>
      </c>
    </row>
    <row r="222" spans="1:1">
      <c r="A222" s="24">
        <f t="shared" si="10"/>
        <v>220</v>
      </c>
    </row>
    <row r="223" spans="1:1">
      <c r="A223" s="24">
        <f t="shared" si="10"/>
        <v>221</v>
      </c>
    </row>
    <row r="224" spans="1:1">
      <c r="A224" s="24">
        <f t="shared" si="10"/>
        <v>222</v>
      </c>
    </row>
    <row r="225" spans="1:1">
      <c r="A225" s="24">
        <f t="shared" si="10"/>
        <v>223</v>
      </c>
    </row>
    <row r="226" spans="1:1">
      <c r="A226" s="24">
        <f t="shared" si="10"/>
        <v>224</v>
      </c>
    </row>
    <row r="227" spans="1:1">
      <c r="A227" s="24">
        <f t="shared" si="10"/>
        <v>225</v>
      </c>
    </row>
    <row r="228" spans="1:1">
      <c r="A228" s="24">
        <f t="shared" si="10"/>
        <v>226</v>
      </c>
    </row>
    <row r="229" spans="1:1">
      <c r="A229" s="24">
        <f t="shared" si="10"/>
        <v>227</v>
      </c>
    </row>
    <row r="230" spans="1:1">
      <c r="A230" s="24">
        <f t="shared" si="10"/>
        <v>228</v>
      </c>
    </row>
    <row r="231" spans="1:1">
      <c r="A231" s="24">
        <f t="shared" si="10"/>
        <v>229</v>
      </c>
    </row>
    <row r="232" spans="1:1">
      <c r="A232" s="24">
        <f t="shared" si="10"/>
        <v>230</v>
      </c>
    </row>
    <row r="233" spans="1:1">
      <c r="A233" s="24">
        <f t="shared" si="10"/>
        <v>231</v>
      </c>
    </row>
    <row r="234" spans="1:1">
      <c r="A234" s="24">
        <f t="shared" si="10"/>
        <v>232</v>
      </c>
    </row>
    <row r="235" spans="1:1">
      <c r="A235" s="24">
        <f t="shared" si="10"/>
        <v>233</v>
      </c>
    </row>
    <row r="236" spans="1:1">
      <c r="A236" s="24">
        <f t="shared" si="10"/>
        <v>234</v>
      </c>
    </row>
    <row r="237" spans="1:1">
      <c r="A237" s="24">
        <f t="shared" si="10"/>
        <v>235</v>
      </c>
    </row>
    <row r="238" spans="1:1">
      <c r="A238" s="24">
        <f t="shared" si="10"/>
        <v>236</v>
      </c>
    </row>
    <row r="239" spans="1:1">
      <c r="A239" s="24">
        <f t="shared" si="10"/>
        <v>237</v>
      </c>
    </row>
    <row r="240" spans="1:1">
      <c r="A240" s="24">
        <f t="shared" si="10"/>
        <v>238</v>
      </c>
    </row>
    <row r="241" spans="1:1">
      <c r="A241" s="24">
        <f t="shared" si="10"/>
        <v>239</v>
      </c>
    </row>
    <row r="242" spans="1:1">
      <c r="A242" s="24">
        <f t="shared" si="10"/>
        <v>240</v>
      </c>
    </row>
    <row r="243" spans="1:1">
      <c r="A243" s="24">
        <f t="shared" si="10"/>
        <v>241</v>
      </c>
    </row>
    <row r="244" spans="1:1">
      <c r="A244" s="24">
        <f t="shared" si="10"/>
        <v>242</v>
      </c>
    </row>
    <row r="245" spans="1:1">
      <c r="A245" s="24">
        <f t="shared" si="10"/>
        <v>243</v>
      </c>
    </row>
    <row r="246" spans="1:1">
      <c r="A246" s="24">
        <f t="shared" si="10"/>
        <v>244</v>
      </c>
    </row>
    <row r="247" spans="1:1">
      <c r="A247" s="24">
        <f t="shared" si="10"/>
        <v>245</v>
      </c>
    </row>
    <row r="248" spans="1:1">
      <c r="A248" s="24">
        <f t="shared" si="10"/>
        <v>246</v>
      </c>
    </row>
    <row r="249" spans="1:1">
      <c r="A249" s="24">
        <f t="shared" si="10"/>
        <v>247</v>
      </c>
    </row>
    <row r="250" spans="1:1">
      <c r="A250" s="24">
        <f t="shared" si="10"/>
        <v>248</v>
      </c>
    </row>
    <row r="251" spans="1:1">
      <c r="A251" s="24">
        <f t="shared" si="10"/>
        <v>249</v>
      </c>
    </row>
    <row r="252" spans="1:1">
      <c r="A252" s="24">
        <f t="shared" si="10"/>
        <v>250</v>
      </c>
    </row>
    <row r="253" spans="1:1">
      <c r="A253" s="24">
        <f t="shared" si="10"/>
        <v>251</v>
      </c>
    </row>
    <row r="254" spans="1:1">
      <c r="A254" s="24">
        <f t="shared" si="10"/>
        <v>252</v>
      </c>
    </row>
    <row r="255" spans="1:1">
      <c r="A255" s="24">
        <f t="shared" si="10"/>
        <v>253</v>
      </c>
    </row>
    <row r="256" spans="1:1">
      <c r="A256" s="24">
        <f t="shared" ref="A256:A319" si="11">ROW()-2</f>
        <v>254</v>
      </c>
    </row>
    <row r="257" spans="1:1">
      <c r="A257" s="24">
        <f t="shared" si="11"/>
        <v>255</v>
      </c>
    </row>
    <row r="258" spans="1:1">
      <c r="A258" s="24">
        <f t="shared" si="11"/>
        <v>256</v>
      </c>
    </row>
    <row r="259" spans="1:1">
      <c r="A259" s="24">
        <f t="shared" si="11"/>
        <v>257</v>
      </c>
    </row>
    <row r="260" spans="1:1">
      <c r="A260" s="24">
        <f t="shared" si="11"/>
        <v>258</v>
      </c>
    </row>
    <row r="261" spans="1:1">
      <c r="A261" s="24">
        <f t="shared" si="11"/>
        <v>259</v>
      </c>
    </row>
    <row r="262" spans="1:1">
      <c r="A262" s="24">
        <f t="shared" si="11"/>
        <v>260</v>
      </c>
    </row>
    <row r="263" spans="1:1">
      <c r="A263" s="24">
        <f t="shared" si="11"/>
        <v>261</v>
      </c>
    </row>
    <row r="264" spans="1:1">
      <c r="A264" s="24">
        <f t="shared" si="11"/>
        <v>262</v>
      </c>
    </row>
    <row r="265" spans="1:1">
      <c r="A265" s="24">
        <f t="shared" si="11"/>
        <v>263</v>
      </c>
    </row>
    <row r="266" spans="1:1">
      <c r="A266" s="24">
        <f t="shared" si="11"/>
        <v>264</v>
      </c>
    </row>
    <row r="267" spans="1:1">
      <c r="A267" s="24">
        <f t="shared" si="11"/>
        <v>265</v>
      </c>
    </row>
    <row r="268" spans="1:1">
      <c r="A268" s="24">
        <f t="shared" si="11"/>
        <v>266</v>
      </c>
    </row>
    <row r="269" spans="1:1">
      <c r="A269" s="24">
        <f t="shared" si="11"/>
        <v>267</v>
      </c>
    </row>
    <row r="270" spans="1:1">
      <c r="A270" s="24">
        <f t="shared" si="11"/>
        <v>268</v>
      </c>
    </row>
    <row r="271" spans="1:1">
      <c r="A271" s="24">
        <f t="shared" si="11"/>
        <v>269</v>
      </c>
    </row>
    <row r="272" spans="1:1">
      <c r="A272" s="24">
        <f t="shared" si="11"/>
        <v>270</v>
      </c>
    </row>
    <row r="273" spans="1:1">
      <c r="A273" s="24">
        <f t="shared" si="11"/>
        <v>271</v>
      </c>
    </row>
    <row r="274" spans="1:1">
      <c r="A274" s="24">
        <f t="shared" si="11"/>
        <v>272</v>
      </c>
    </row>
    <row r="275" spans="1:1">
      <c r="A275" s="24">
        <f t="shared" si="11"/>
        <v>273</v>
      </c>
    </row>
    <row r="276" spans="1:1">
      <c r="A276" s="24">
        <f t="shared" si="11"/>
        <v>274</v>
      </c>
    </row>
    <row r="277" spans="1:1">
      <c r="A277" s="24">
        <f t="shared" si="11"/>
        <v>275</v>
      </c>
    </row>
    <row r="278" spans="1:1">
      <c r="A278" s="24">
        <f t="shared" si="11"/>
        <v>276</v>
      </c>
    </row>
    <row r="279" spans="1:1">
      <c r="A279" s="24">
        <f t="shared" si="11"/>
        <v>277</v>
      </c>
    </row>
    <row r="280" spans="1:1">
      <c r="A280" s="24">
        <f t="shared" si="11"/>
        <v>278</v>
      </c>
    </row>
    <row r="281" spans="1:1">
      <c r="A281" s="24">
        <f t="shared" si="11"/>
        <v>279</v>
      </c>
    </row>
    <row r="282" spans="1:1">
      <c r="A282" s="24">
        <f t="shared" si="11"/>
        <v>280</v>
      </c>
    </row>
    <row r="283" spans="1:1">
      <c r="A283" s="24">
        <f t="shared" si="11"/>
        <v>281</v>
      </c>
    </row>
    <row r="284" spans="1:1">
      <c r="A284" s="24">
        <f t="shared" si="11"/>
        <v>282</v>
      </c>
    </row>
    <row r="285" spans="1:1">
      <c r="A285" s="24">
        <f t="shared" si="11"/>
        <v>283</v>
      </c>
    </row>
    <row r="286" spans="1:1">
      <c r="A286" s="24">
        <f t="shared" si="11"/>
        <v>284</v>
      </c>
    </row>
    <row r="287" spans="1:1">
      <c r="A287" s="24">
        <f t="shared" si="11"/>
        <v>285</v>
      </c>
    </row>
    <row r="288" spans="1:1">
      <c r="A288" s="24">
        <f t="shared" si="11"/>
        <v>286</v>
      </c>
    </row>
    <row r="289" spans="1:1">
      <c r="A289" s="24">
        <f t="shared" si="11"/>
        <v>287</v>
      </c>
    </row>
    <row r="290" spans="1:1">
      <c r="A290" s="24">
        <f t="shared" si="11"/>
        <v>288</v>
      </c>
    </row>
    <row r="291" spans="1:1">
      <c r="A291" s="24">
        <f t="shared" si="11"/>
        <v>289</v>
      </c>
    </row>
    <row r="292" spans="1:1">
      <c r="A292" s="24">
        <f t="shared" si="11"/>
        <v>290</v>
      </c>
    </row>
    <row r="293" spans="1:1">
      <c r="A293" s="24">
        <f t="shared" si="11"/>
        <v>291</v>
      </c>
    </row>
    <row r="294" spans="1:1">
      <c r="A294" s="24">
        <f t="shared" si="11"/>
        <v>292</v>
      </c>
    </row>
    <row r="295" spans="1:1">
      <c r="A295" s="24">
        <f t="shared" si="11"/>
        <v>293</v>
      </c>
    </row>
    <row r="296" spans="1:1">
      <c r="A296" s="24">
        <f t="shared" si="11"/>
        <v>294</v>
      </c>
    </row>
    <row r="297" spans="1:1">
      <c r="A297" s="24">
        <f t="shared" si="11"/>
        <v>295</v>
      </c>
    </row>
    <row r="298" spans="1:1">
      <c r="A298" s="24">
        <f t="shared" si="11"/>
        <v>296</v>
      </c>
    </row>
    <row r="299" spans="1:1">
      <c r="A299" s="24">
        <f t="shared" si="11"/>
        <v>297</v>
      </c>
    </row>
    <row r="300" spans="1:1">
      <c r="A300" s="24">
        <f t="shared" si="11"/>
        <v>298</v>
      </c>
    </row>
    <row r="301" spans="1:1">
      <c r="A301" s="24">
        <f t="shared" si="11"/>
        <v>299</v>
      </c>
    </row>
    <row r="302" spans="1:1">
      <c r="A302" s="24">
        <f t="shared" si="11"/>
        <v>300</v>
      </c>
    </row>
    <row r="303" spans="1:1">
      <c r="A303" s="24">
        <f t="shared" si="11"/>
        <v>301</v>
      </c>
    </row>
    <row r="304" spans="1:1">
      <c r="A304" s="24">
        <f t="shared" si="11"/>
        <v>302</v>
      </c>
    </row>
    <row r="305" spans="1:1">
      <c r="A305" s="24">
        <f t="shared" si="11"/>
        <v>303</v>
      </c>
    </row>
    <row r="306" spans="1:1">
      <c r="A306" s="24">
        <f t="shared" si="11"/>
        <v>304</v>
      </c>
    </row>
    <row r="307" spans="1:1">
      <c r="A307" s="24">
        <f t="shared" si="11"/>
        <v>305</v>
      </c>
    </row>
    <row r="308" spans="1:1">
      <c r="A308" s="24">
        <f t="shared" si="11"/>
        <v>306</v>
      </c>
    </row>
    <row r="309" spans="1:1">
      <c r="A309" s="24">
        <f t="shared" si="11"/>
        <v>307</v>
      </c>
    </row>
    <row r="310" spans="1:1">
      <c r="A310" s="24">
        <f t="shared" si="11"/>
        <v>308</v>
      </c>
    </row>
    <row r="311" spans="1:1">
      <c r="A311" s="24">
        <f t="shared" si="11"/>
        <v>309</v>
      </c>
    </row>
    <row r="312" spans="1:1">
      <c r="A312" s="24">
        <f t="shared" si="11"/>
        <v>310</v>
      </c>
    </row>
    <row r="313" spans="1:1">
      <c r="A313" s="24">
        <f t="shared" si="11"/>
        <v>311</v>
      </c>
    </row>
    <row r="314" spans="1:1">
      <c r="A314" s="24">
        <f t="shared" si="11"/>
        <v>312</v>
      </c>
    </row>
    <row r="315" spans="1:1">
      <c r="A315" s="24">
        <f t="shared" si="11"/>
        <v>313</v>
      </c>
    </row>
    <row r="316" spans="1:1">
      <c r="A316" s="24">
        <f t="shared" si="11"/>
        <v>314</v>
      </c>
    </row>
    <row r="317" spans="1:1">
      <c r="A317" s="24">
        <f t="shared" si="11"/>
        <v>315</v>
      </c>
    </row>
    <row r="318" spans="1:1">
      <c r="A318" s="24">
        <f t="shared" si="11"/>
        <v>316</v>
      </c>
    </row>
    <row r="319" spans="1:1">
      <c r="A319" s="24">
        <f t="shared" si="11"/>
        <v>317</v>
      </c>
    </row>
    <row r="320" spans="1:1">
      <c r="A320" s="24">
        <f t="shared" ref="A320:A383" si="12">ROW()-2</f>
        <v>318</v>
      </c>
    </row>
    <row r="321" spans="1:1">
      <c r="A321" s="24">
        <f t="shared" si="12"/>
        <v>319</v>
      </c>
    </row>
    <row r="322" spans="1:1">
      <c r="A322" s="24">
        <f t="shared" si="12"/>
        <v>320</v>
      </c>
    </row>
    <row r="323" spans="1:1">
      <c r="A323" s="24">
        <f t="shared" si="12"/>
        <v>321</v>
      </c>
    </row>
    <row r="324" spans="1:1">
      <c r="A324" s="24">
        <f t="shared" si="12"/>
        <v>322</v>
      </c>
    </row>
    <row r="325" spans="1:1">
      <c r="A325" s="24">
        <f t="shared" si="12"/>
        <v>323</v>
      </c>
    </row>
    <row r="326" spans="1:1">
      <c r="A326" s="24">
        <f t="shared" si="12"/>
        <v>324</v>
      </c>
    </row>
    <row r="327" spans="1:1">
      <c r="A327" s="24">
        <f t="shared" si="12"/>
        <v>325</v>
      </c>
    </row>
    <row r="328" spans="1:1">
      <c r="A328" s="24">
        <f t="shared" si="12"/>
        <v>326</v>
      </c>
    </row>
    <row r="329" spans="1:1">
      <c r="A329" s="24">
        <f t="shared" si="12"/>
        <v>327</v>
      </c>
    </row>
    <row r="330" spans="1:1">
      <c r="A330" s="24">
        <f t="shared" si="12"/>
        <v>328</v>
      </c>
    </row>
    <row r="331" spans="1:1">
      <c r="A331" s="24">
        <f t="shared" si="12"/>
        <v>329</v>
      </c>
    </row>
    <row r="332" spans="1:1">
      <c r="A332" s="24">
        <f t="shared" si="12"/>
        <v>330</v>
      </c>
    </row>
    <row r="333" spans="1:1">
      <c r="A333" s="24">
        <f t="shared" si="12"/>
        <v>331</v>
      </c>
    </row>
    <row r="334" spans="1:1">
      <c r="A334" s="24">
        <f t="shared" si="12"/>
        <v>332</v>
      </c>
    </row>
    <row r="335" spans="1:1">
      <c r="A335" s="24">
        <f t="shared" si="12"/>
        <v>333</v>
      </c>
    </row>
    <row r="336" spans="1:1">
      <c r="A336" s="24">
        <f t="shared" si="12"/>
        <v>334</v>
      </c>
    </row>
    <row r="337" spans="1:1">
      <c r="A337" s="24">
        <f t="shared" si="12"/>
        <v>335</v>
      </c>
    </row>
    <row r="338" spans="1:1">
      <c r="A338" s="24">
        <f t="shared" si="12"/>
        <v>336</v>
      </c>
    </row>
    <row r="339" spans="1:1">
      <c r="A339" s="24">
        <f t="shared" si="12"/>
        <v>337</v>
      </c>
    </row>
    <row r="340" spans="1:1">
      <c r="A340" s="24">
        <f t="shared" si="12"/>
        <v>338</v>
      </c>
    </row>
    <row r="341" spans="1:1">
      <c r="A341" s="24">
        <f t="shared" si="12"/>
        <v>339</v>
      </c>
    </row>
    <row r="342" spans="1:1">
      <c r="A342" s="24">
        <f t="shared" si="12"/>
        <v>340</v>
      </c>
    </row>
    <row r="343" spans="1:1">
      <c r="A343" s="24">
        <f t="shared" si="12"/>
        <v>341</v>
      </c>
    </row>
    <row r="344" spans="1:1">
      <c r="A344" s="24">
        <f t="shared" si="12"/>
        <v>342</v>
      </c>
    </row>
    <row r="345" spans="1:1">
      <c r="A345" s="24">
        <f t="shared" si="12"/>
        <v>343</v>
      </c>
    </row>
    <row r="346" spans="1:1">
      <c r="A346" s="24">
        <f t="shared" si="12"/>
        <v>344</v>
      </c>
    </row>
    <row r="347" spans="1:1">
      <c r="A347" s="24">
        <f t="shared" si="12"/>
        <v>345</v>
      </c>
    </row>
    <row r="348" spans="1:1">
      <c r="A348" s="24">
        <f t="shared" si="12"/>
        <v>346</v>
      </c>
    </row>
    <row r="349" spans="1:1">
      <c r="A349" s="24">
        <f t="shared" si="12"/>
        <v>347</v>
      </c>
    </row>
    <row r="350" spans="1:1">
      <c r="A350" s="24">
        <f t="shared" si="12"/>
        <v>348</v>
      </c>
    </row>
    <row r="351" spans="1:1">
      <c r="A351" s="24">
        <f t="shared" si="12"/>
        <v>349</v>
      </c>
    </row>
    <row r="352" spans="1:1">
      <c r="A352" s="24">
        <f t="shared" si="12"/>
        <v>350</v>
      </c>
    </row>
    <row r="353" spans="1:1">
      <c r="A353" s="24">
        <f t="shared" si="12"/>
        <v>351</v>
      </c>
    </row>
    <row r="354" spans="1:1">
      <c r="A354" s="24">
        <f t="shared" si="12"/>
        <v>352</v>
      </c>
    </row>
    <row r="355" spans="1:1">
      <c r="A355" s="24">
        <f t="shared" si="12"/>
        <v>353</v>
      </c>
    </row>
    <row r="356" spans="1:1">
      <c r="A356" s="24">
        <f t="shared" si="12"/>
        <v>354</v>
      </c>
    </row>
    <row r="357" spans="1:1">
      <c r="A357" s="24">
        <f t="shared" si="12"/>
        <v>355</v>
      </c>
    </row>
    <row r="358" spans="1:1">
      <c r="A358" s="24">
        <f t="shared" si="12"/>
        <v>356</v>
      </c>
    </row>
    <row r="359" spans="1:1">
      <c r="A359" s="24">
        <f t="shared" si="12"/>
        <v>357</v>
      </c>
    </row>
    <row r="360" spans="1:1">
      <c r="A360" s="24">
        <f t="shared" si="12"/>
        <v>358</v>
      </c>
    </row>
    <row r="361" spans="1:1">
      <c r="A361" s="24">
        <f t="shared" si="12"/>
        <v>359</v>
      </c>
    </row>
    <row r="362" spans="1:1">
      <c r="A362" s="24">
        <f t="shared" si="12"/>
        <v>360</v>
      </c>
    </row>
    <row r="363" spans="1:1">
      <c r="A363" s="24">
        <f t="shared" si="12"/>
        <v>361</v>
      </c>
    </row>
    <row r="364" spans="1:1">
      <c r="A364" s="24">
        <f t="shared" si="12"/>
        <v>362</v>
      </c>
    </row>
    <row r="365" spans="1:1">
      <c r="A365" s="24">
        <f t="shared" si="12"/>
        <v>363</v>
      </c>
    </row>
    <row r="366" spans="1:1">
      <c r="A366" s="24">
        <f t="shared" si="12"/>
        <v>364</v>
      </c>
    </row>
    <row r="367" spans="1:1">
      <c r="A367" s="24">
        <f t="shared" si="12"/>
        <v>365</v>
      </c>
    </row>
    <row r="368" spans="1:1">
      <c r="A368" s="24">
        <f t="shared" si="12"/>
        <v>366</v>
      </c>
    </row>
    <row r="369" spans="1:1">
      <c r="A369" s="24">
        <f t="shared" si="12"/>
        <v>367</v>
      </c>
    </row>
    <row r="370" spans="1:1">
      <c r="A370" s="24">
        <f t="shared" si="12"/>
        <v>368</v>
      </c>
    </row>
    <row r="371" spans="1:1">
      <c r="A371" s="24">
        <f t="shared" si="12"/>
        <v>369</v>
      </c>
    </row>
    <row r="372" spans="1:1">
      <c r="A372" s="24">
        <f t="shared" si="12"/>
        <v>370</v>
      </c>
    </row>
    <row r="373" spans="1:1">
      <c r="A373" s="24">
        <f t="shared" si="12"/>
        <v>371</v>
      </c>
    </row>
    <row r="374" spans="1:1">
      <c r="A374" s="24">
        <f t="shared" si="12"/>
        <v>372</v>
      </c>
    </row>
    <row r="375" spans="1:1">
      <c r="A375" s="24">
        <f t="shared" si="12"/>
        <v>373</v>
      </c>
    </row>
    <row r="376" spans="1:1">
      <c r="A376" s="24">
        <f t="shared" si="12"/>
        <v>374</v>
      </c>
    </row>
    <row r="377" spans="1:1">
      <c r="A377" s="24">
        <f t="shared" si="12"/>
        <v>375</v>
      </c>
    </row>
    <row r="378" spans="1:1">
      <c r="A378" s="24">
        <f t="shared" si="12"/>
        <v>376</v>
      </c>
    </row>
    <row r="379" spans="1:1">
      <c r="A379" s="24">
        <f t="shared" si="12"/>
        <v>377</v>
      </c>
    </row>
    <row r="380" spans="1:1">
      <c r="A380" s="24">
        <f t="shared" si="12"/>
        <v>378</v>
      </c>
    </row>
    <row r="381" spans="1:1">
      <c r="A381" s="24">
        <f t="shared" si="12"/>
        <v>379</v>
      </c>
    </row>
    <row r="382" spans="1:1">
      <c r="A382" s="24">
        <f t="shared" si="12"/>
        <v>380</v>
      </c>
    </row>
    <row r="383" spans="1:1">
      <c r="A383" s="24">
        <f t="shared" si="12"/>
        <v>381</v>
      </c>
    </row>
    <row r="384" spans="1:1">
      <c r="A384" s="24">
        <f t="shared" ref="A384:A447" si="13">ROW()-2</f>
        <v>382</v>
      </c>
    </row>
    <row r="385" spans="1:1">
      <c r="A385" s="24">
        <f t="shared" si="13"/>
        <v>383</v>
      </c>
    </row>
    <row r="386" spans="1:1">
      <c r="A386" s="24">
        <f t="shared" si="13"/>
        <v>384</v>
      </c>
    </row>
    <row r="387" spans="1:1">
      <c r="A387" s="24">
        <f t="shared" si="13"/>
        <v>385</v>
      </c>
    </row>
    <row r="388" spans="1:1">
      <c r="A388" s="24">
        <f t="shared" si="13"/>
        <v>386</v>
      </c>
    </row>
    <row r="389" spans="1:1">
      <c r="A389" s="24">
        <f t="shared" si="13"/>
        <v>387</v>
      </c>
    </row>
    <row r="390" spans="1:1">
      <c r="A390" s="24">
        <f t="shared" si="13"/>
        <v>388</v>
      </c>
    </row>
    <row r="391" spans="1:1">
      <c r="A391" s="24">
        <f t="shared" si="13"/>
        <v>389</v>
      </c>
    </row>
    <row r="392" spans="1:1">
      <c r="A392" s="24">
        <f t="shared" si="13"/>
        <v>390</v>
      </c>
    </row>
    <row r="393" spans="1:1">
      <c r="A393" s="24">
        <f t="shared" si="13"/>
        <v>391</v>
      </c>
    </row>
    <row r="394" spans="1:1">
      <c r="A394" s="24">
        <f t="shared" si="13"/>
        <v>392</v>
      </c>
    </row>
    <row r="395" spans="1:1">
      <c r="A395" s="24">
        <f t="shared" si="13"/>
        <v>393</v>
      </c>
    </row>
    <row r="396" spans="1:1">
      <c r="A396" s="24">
        <f t="shared" si="13"/>
        <v>394</v>
      </c>
    </row>
    <row r="397" spans="1:1">
      <c r="A397" s="24">
        <f t="shared" si="13"/>
        <v>395</v>
      </c>
    </row>
    <row r="398" spans="1:1">
      <c r="A398" s="24">
        <f t="shared" si="13"/>
        <v>396</v>
      </c>
    </row>
    <row r="399" spans="1:1">
      <c r="A399" s="24">
        <f t="shared" si="13"/>
        <v>397</v>
      </c>
    </row>
    <row r="400" spans="1:1">
      <c r="A400" s="24">
        <f t="shared" si="13"/>
        <v>398</v>
      </c>
    </row>
    <row r="401" spans="1:1">
      <c r="A401" s="24">
        <f t="shared" si="13"/>
        <v>399</v>
      </c>
    </row>
    <row r="402" spans="1:1">
      <c r="A402" s="24">
        <f t="shared" si="13"/>
        <v>400</v>
      </c>
    </row>
    <row r="403" spans="1:1">
      <c r="A403" s="24">
        <f t="shared" si="13"/>
        <v>401</v>
      </c>
    </row>
    <row r="404" spans="1:1">
      <c r="A404" s="24">
        <f t="shared" si="13"/>
        <v>402</v>
      </c>
    </row>
    <row r="405" spans="1:1">
      <c r="A405" s="24">
        <f t="shared" si="13"/>
        <v>403</v>
      </c>
    </row>
    <row r="406" spans="1:1">
      <c r="A406" s="24">
        <f t="shared" si="13"/>
        <v>404</v>
      </c>
    </row>
    <row r="407" spans="1:1">
      <c r="A407" s="24">
        <f t="shared" si="13"/>
        <v>405</v>
      </c>
    </row>
    <row r="408" spans="1:1">
      <c r="A408" s="24">
        <f t="shared" si="13"/>
        <v>406</v>
      </c>
    </row>
    <row r="409" spans="1:1">
      <c r="A409" s="24">
        <f t="shared" si="13"/>
        <v>407</v>
      </c>
    </row>
    <row r="410" spans="1:1">
      <c r="A410" s="24">
        <f t="shared" si="13"/>
        <v>408</v>
      </c>
    </row>
    <row r="411" spans="1:1">
      <c r="A411" s="24">
        <f t="shared" si="13"/>
        <v>409</v>
      </c>
    </row>
    <row r="412" spans="1:1">
      <c r="A412" s="24">
        <f t="shared" si="13"/>
        <v>410</v>
      </c>
    </row>
    <row r="413" spans="1:1">
      <c r="A413" s="24">
        <f t="shared" si="13"/>
        <v>411</v>
      </c>
    </row>
    <row r="414" spans="1:1">
      <c r="A414" s="24">
        <f t="shared" si="13"/>
        <v>412</v>
      </c>
    </row>
    <row r="415" spans="1:1">
      <c r="A415" s="24">
        <f t="shared" si="13"/>
        <v>413</v>
      </c>
    </row>
    <row r="416" spans="1:1">
      <c r="A416" s="24">
        <f t="shared" si="13"/>
        <v>414</v>
      </c>
    </row>
    <row r="417" spans="1:1">
      <c r="A417" s="24">
        <f t="shared" si="13"/>
        <v>415</v>
      </c>
    </row>
    <row r="418" spans="1:1">
      <c r="A418" s="24">
        <f t="shared" si="13"/>
        <v>416</v>
      </c>
    </row>
    <row r="419" spans="1:1">
      <c r="A419" s="24">
        <f t="shared" si="13"/>
        <v>417</v>
      </c>
    </row>
    <row r="420" spans="1:1">
      <c r="A420" s="24">
        <f t="shared" si="13"/>
        <v>418</v>
      </c>
    </row>
    <row r="421" spans="1:1">
      <c r="A421" s="24">
        <f t="shared" si="13"/>
        <v>419</v>
      </c>
    </row>
    <row r="422" spans="1:1">
      <c r="A422" s="24">
        <f t="shared" si="13"/>
        <v>420</v>
      </c>
    </row>
    <row r="423" spans="1:1">
      <c r="A423" s="24">
        <f t="shared" si="13"/>
        <v>421</v>
      </c>
    </row>
    <row r="424" spans="1:1">
      <c r="A424" s="24">
        <f t="shared" si="13"/>
        <v>422</v>
      </c>
    </row>
    <row r="425" spans="1:1">
      <c r="A425" s="24">
        <f t="shared" si="13"/>
        <v>423</v>
      </c>
    </row>
    <row r="426" spans="1:1">
      <c r="A426" s="24">
        <f t="shared" si="13"/>
        <v>424</v>
      </c>
    </row>
    <row r="427" spans="1:1">
      <c r="A427" s="24">
        <f t="shared" si="13"/>
        <v>425</v>
      </c>
    </row>
    <row r="428" spans="1:1">
      <c r="A428" s="24">
        <f t="shared" si="13"/>
        <v>426</v>
      </c>
    </row>
    <row r="429" spans="1:1">
      <c r="A429" s="24">
        <f t="shared" si="13"/>
        <v>427</v>
      </c>
    </row>
    <row r="430" spans="1:1">
      <c r="A430" s="24">
        <f t="shared" si="13"/>
        <v>428</v>
      </c>
    </row>
    <row r="431" spans="1:1">
      <c r="A431" s="24">
        <f t="shared" si="13"/>
        <v>429</v>
      </c>
    </row>
    <row r="432" spans="1:1">
      <c r="A432" s="24">
        <f t="shared" si="13"/>
        <v>430</v>
      </c>
    </row>
    <row r="433" spans="1:1">
      <c r="A433" s="24">
        <f t="shared" si="13"/>
        <v>431</v>
      </c>
    </row>
    <row r="434" spans="1:1">
      <c r="A434" s="24">
        <f t="shared" si="13"/>
        <v>432</v>
      </c>
    </row>
    <row r="435" spans="1:1">
      <c r="A435" s="24">
        <f t="shared" si="13"/>
        <v>433</v>
      </c>
    </row>
    <row r="436" spans="1:1">
      <c r="A436" s="24">
        <f t="shared" si="13"/>
        <v>434</v>
      </c>
    </row>
    <row r="437" spans="1:1">
      <c r="A437" s="24">
        <f t="shared" si="13"/>
        <v>435</v>
      </c>
    </row>
    <row r="438" spans="1:1">
      <c r="A438" s="24">
        <f t="shared" si="13"/>
        <v>436</v>
      </c>
    </row>
    <row r="439" spans="1:1">
      <c r="A439" s="24">
        <f t="shared" si="13"/>
        <v>437</v>
      </c>
    </row>
    <row r="440" spans="1:1">
      <c r="A440" s="24">
        <f t="shared" si="13"/>
        <v>438</v>
      </c>
    </row>
    <row r="441" spans="1:1">
      <c r="A441" s="24">
        <f t="shared" si="13"/>
        <v>439</v>
      </c>
    </row>
    <row r="442" spans="1:1">
      <c r="A442" s="24">
        <f t="shared" si="13"/>
        <v>440</v>
      </c>
    </row>
    <row r="443" spans="1:1">
      <c r="A443" s="24">
        <f t="shared" si="13"/>
        <v>441</v>
      </c>
    </row>
    <row r="444" spans="1:1">
      <c r="A444" s="24">
        <f t="shared" si="13"/>
        <v>442</v>
      </c>
    </row>
    <row r="445" spans="1:1">
      <c r="A445" s="24">
        <f t="shared" si="13"/>
        <v>443</v>
      </c>
    </row>
    <row r="446" spans="1:1">
      <c r="A446" s="24">
        <f t="shared" si="13"/>
        <v>444</v>
      </c>
    </row>
    <row r="447" spans="1:1">
      <c r="A447" s="24">
        <f t="shared" si="13"/>
        <v>445</v>
      </c>
    </row>
    <row r="448" spans="1:1">
      <c r="A448" s="24">
        <f t="shared" ref="A448:A511" si="14">ROW()-2</f>
        <v>446</v>
      </c>
    </row>
    <row r="449" spans="1:1">
      <c r="A449" s="24">
        <f t="shared" si="14"/>
        <v>447</v>
      </c>
    </row>
    <row r="450" spans="1:1">
      <c r="A450" s="24">
        <f t="shared" si="14"/>
        <v>448</v>
      </c>
    </row>
    <row r="451" spans="1:1">
      <c r="A451" s="24">
        <f t="shared" si="14"/>
        <v>449</v>
      </c>
    </row>
    <row r="452" spans="1:1">
      <c r="A452" s="24">
        <f t="shared" si="14"/>
        <v>450</v>
      </c>
    </row>
    <row r="453" spans="1:1">
      <c r="A453" s="24">
        <f t="shared" si="14"/>
        <v>451</v>
      </c>
    </row>
    <row r="454" spans="1:1">
      <c r="A454" s="24">
        <f t="shared" si="14"/>
        <v>452</v>
      </c>
    </row>
    <row r="455" spans="1:1">
      <c r="A455" s="24">
        <f t="shared" si="14"/>
        <v>453</v>
      </c>
    </row>
    <row r="456" spans="1:1">
      <c r="A456" s="24">
        <f t="shared" si="14"/>
        <v>454</v>
      </c>
    </row>
    <row r="457" spans="1:1">
      <c r="A457" s="24">
        <f t="shared" si="14"/>
        <v>455</v>
      </c>
    </row>
    <row r="458" spans="1:1">
      <c r="A458" s="24">
        <f t="shared" si="14"/>
        <v>456</v>
      </c>
    </row>
    <row r="459" spans="1:1">
      <c r="A459" s="24">
        <f t="shared" si="14"/>
        <v>457</v>
      </c>
    </row>
    <row r="460" spans="1:1">
      <c r="A460" s="24">
        <f t="shared" si="14"/>
        <v>458</v>
      </c>
    </row>
    <row r="461" spans="1:1">
      <c r="A461" s="24">
        <f t="shared" si="14"/>
        <v>459</v>
      </c>
    </row>
    <row r="462" spans="1:1">
      <c r="A462" s="24">
        <f t="shared" si="14"/>
        <v>460</v>
      </c>
    </row>
    <row r="463" spans="1:1">
      <c r="A463" s="24">
        <f t="shared" si="14"/>
        <v>461</v>
      </c>
    </row>
    <row r="464" spans="1:1">
      <c r="A464" s="24">
        <f t="shared" si="14"/>
        <v>462</v>
      </c>
    </row>
    <row r="465" spans="1:1">
      <c r="A465" s="24">
        <f t="shared" si="14"/>
        <v>463</v>
      </c>
    </row>
    <row r="466" spans="1:1">
      <c r="A466" s="24">
        <f t="shared" si="14"/>
        <v>464</v>
      </c>
    </row>
    <row r="467" spans="1:1">
      <c r="A467" s="24">
        <f t="shared" si="14"/>
        <v>465</v>
      </c>
    </row>
    <row r="468" spans="1:1">
      <c r="A468" s="24">
        <f t="shared" si="14"/>
        <v>466</v>
      </c>
    </row>
    <row r="469" spans="1:1">
      <c r="A469" s="24">
        <f t="shared" si="14"/>
        <v>467</v>
      </c>
    </row>
    <row r="470" spans="1:1">
      <c r="A470" s="24">
        <f t="shared" si="14"/>
        <v>468</v>
      </c>
    </row>
    <row r="471" spans="1:1">
      <c r="A471" s="24">
        <f t="shared" si="14"/>
        <v>469</v>
      </c>
    </row>
    <row r="472" spans="1:1">
      <c r="A472" s="24">
        <f t="shared" si="14"/>
        <v>470</v>
      </c>
    </row>
    <row r="473" spans="1:1">
      <c r="A473" s="24">
        <f t="shared" si="14"/>
        <v>471</v>
      </c>
    </row>
    <row r="474" spans="1:1">
      <c r="A474" s="24">
        <f t="shared" si="14"/>
        <v>472</v>
      </c>
    </row>
    <row r="475" spans="1:1">
      <c r="A475" s="24">
        <f t="shared" si="14"/>
        <v>473</v>
      </c>
    </row>
    <row r="476" spans="1:1">
      <c r="A476" s="24">
        <f t="shared" si="14"/>
        <v>474</v>
      </c>
    </row>
    <row r="477" spans="1:1">
      <c r="A477" s="24">
        <f t="shared" si="14"/>
        <v>475</v>
      </c>
    </row>
    <row r="478" spans="1:1">
      <c r="A478" s="24">
        <f t="shared" si="14"/>
        <v>476</v>
      </c>
    </row>
    <row r="479" spans="1:1">
      <c r="A479" s="24">
        <f t="shared" si="14"/>
        <v>477</v>
      </c>
    </row>
    <row r="480" spans="1:1">
      <c r="A480" s="24">
        <f t="shared" si="14"/>
        <v>478</v>
      </c>
    </row>
    <row r="481" spans="1:1">
      <c r="A481" s="24">
        <f t="shared" si="14"/>
        <v>479</v>
      </c>
    </row>
    <row r="482" spans="1:1">
      <c r="A482" s="24">
        <f t="shared" si="14"/>
        <v>480</v>
      </c>
    </row>
    <row r="483" spans="1:1">
      <c r="A483" s="24">
        <f t="shared" si="14"/>
        <v>481</v>
      </c>
    </row>
    <row r="484" spans="1:1">
      <c r="A484" s="24">
        <f t="shared" si="14"/>
        <v>482</v>
      </c>
    </row>
    <row r="485" spans="1:1">
      <c r="A485" s="24">
        <f t="shared" si="14"/>
        <v>483</v>
      </c>
    </row>
    <row r="486" spans="1:1">
      <c r="A486" s="24">
        <f t="shared" si="14"/>
        <v>484</v>
      </c>
    </row>
    <row r="487" spans="1:1">
      <c r="A487" s="24">
        <f t="shared" si="14"/>
        <v>485</v>
      </c>
    </row>
    <row r="488" spans="1:1">
      <c r="A488" s="24">
        <f t="shared" si="14"/>
        <v>486</v>
      </c>
    </row>
    <row r="489" spans="1:1">
      <c r="A489" s="24">
        <f t="shared" si="14"/>
        <v>487</v>
      </c>
    </row>
    <row r="490" spans="1:1">
      <c r="A490" s="24">
        <f t="shared" si="14"/>
        <v>488</v>
      </c>
    </row>
    <row r="491" spans="1:1">
      <c r="A491" s="24">
        <f t="shared" si="14"/>
        <v>489</v>
      </c>
    </row>
    <row r="492" spans="1:1">
      <c r="A492" s="24">
        <f t="shared" si="14"/>
        <v>490</v>
      </c>
    </row>
    <row r="493" spans="1:1">
      <c r="A493" s="24">
        <f t="shared" si="14"/>
        <v>491</v>
      </c>
    </row>
    <row r="494" spans="1:1">
      <c r="A494" s="24">
        <f t="shared" si="14"/>
        <v>492</v>
      </c>
    </row>
    <row r="495" spans="1:1">
      <c r="A495" s="24">
        <f t="shared" si="14"/>
        <v>493</v>
      </c>
    </row>
    <row r="496" spans="1:1">
      <c r="A496" s="24">
        <f t="shared" si="14"/>
        <v>494</v>
      </c>
    </row>
    <row r="497" spans="1:1">
      <c r="A497" s="24">
        <f t="shared" si="14"/>
        <v>495</v>
      </c>
    </row>
    <row r="498" spans="1:1">
      <c r="A498" s="24">
        <f t="shared" si="14"/>
        <v>496</v>
      </c>
    </row>
    <row r="499" spans="1:1">
      <c r="A499" s="24">
        <f t="shared" si="14"/>
        <v>497</v>
      </c>
    </row>
    <row r="500" spans="1:1">
      <c r="A500" s="24">
        <f t="shared" si="14"/>
        <v>498</v>
      </c>
    </row>
    <row r="501" spans="1:1">
      <c r="A501" s="24">
        <f t="shared" si="14"/>
        <v>499</v>
      </c>
    </row>
    <row r="502" spans="1:1">
      <c r="A502" s="24">
        <f t="shared" si="14"/>
        <v>500</v>
      </c>
    </row>
    <row r="503" spans="1:1">
      <c r="A503" s="24">
        <f t="shared" si="14"/>
        <v>501</v>
      </c>
    </row>
    <row r="504" spans="1:1">
      <c r="A504" s="24">
        <f t="shared" si="14"/>
        <v>502</v>
      </c>
    </row>
    <row r="505" spans="1:1">
      <c r="A505" s="24">
        <f t="shared" si="14"/>
        <v>503</v>
      </c>
    </row>
    <row r="506" spans="1:1">
      <c r="A506" s="24">
        <f t="shared" si="14"/>
        <v>504</v>
      </c>
    </row>
    <row r="507" spans="1:1">
      <c r="A507" s="24">
        <f t="shared" si="14"/>
        <v>505</v>
      </c>
    </row>
    <row r="508" spans="1:1">
      <c r="A508" s="24">
        <f t="shared" si="14"/>
        <v>506</v>
      </c>
    </row>
    <row r="509" spans="1:1">
      <c r="A509" s="24">
        <f t="shared" si="14"/>
        <v>507</v>
      </c>
    </row>
    <row r="510" spans="1:1">
      <c r="A510" s="24">
        <f t="shared" si="14"/>
        <v>508</v>
      </c>
    </row>
    <row r="511" spans="1:1">
      <c r="A511" s="24">
        <f t="shared" si="14"/>
        <v>509</v>
      </c>
    </row>
    <row r="512" spans="1:1">
      <c r="A512" s="24">
        <f t="shared" ref="A512:A563" si="15">ROW()-2</f>
        <v>510</v>
      </c>
    </row>
    <row r="513" spans="1:1">
      <c r="A513" s="24">
        <f t="shared" si="15"/>
        <v>511</v>
      </c>
    </row>
    <row r="514" spans="1:1">
      <c r="A514" s="24">
        <f t="shared" si="15"/>
        <v>512</v>
      </c>
    </row>
    <row r="515" spans="1:1">
      <c r="A515" s="24">
        <f t="shared" si="15"/>
        <v>513</v>
      </c>
    </row>
    <row r="516" spans="1:1">
      <c r="A516" s="24">
        <f t="shared" si="15"/>
        <v>514</v>
      </c>
    </row>
    <row r="517" spans="1:1">
      <c r="A517" s="24">
        <f t="shared" si="15"/>
        <v>515</v>
      </c>
    </row>
    <row r="518" spans="1:1">
      <c r="A518" s="24">
        <f t="shared" si="15"/>
        <v>516</v>
      </c>
    </row>
    <row r="519" spans="1:1">
      <c r="A519" s="24">
        <f t="shared" si="15"/>
        <v>517</v>
      </c>
    </row>
    <row r="520" spans="1:1">
      <c r="A520" s="24">
        <f t="shared" si="15"/>
        <v>518</v>
      </c>
    </row>
    <row r="521" spans="1:1">
      <c r="A521" s="24">
        <f t="shared" si="15"/>
        <v>519</v>
      </c>
    </row>
    <row r="522" spans="1:1">
      <c r="A522" s="24">
        <f t="shared" si="15"/>
        <v>520</v>
      </c>
    </row>
    <row r="523" spans="1:1">
      <c r="A523" s="24">
        <f t="shared" si="15"/>
        <v>521</v>
      </c>
    </row>
    <row r="524" spans="1:1">
      <c r="A524" s="24">
        <f t="shared" si="15"/>
        <v>522</v>
      </c>
    </row>
    <row r="525" spans="1:1">
      <c r="A525" s="24">
        <f t="shared" si="15"/>
        <v>523</v>
      </c>
    </row>
    <row r="526" spans="1:1">
      <c r="A526" s="24">
        <f t="shared" si="15"/>
        <v>524</v>
      </c>
    </row>
    <row r="527" spans="1:1">
      <c r="A527" s="24">
        <f t="shared" si="15"/>
        <v>525</v>
      </c>
    </row>
    <row r="528" spans="1:1">
      <c r="A528" s="24">
        <f t="shared" si="15"/>
        <v>526</v>
      </c>
    </row>
    <row r="529" spans="1:1">
      <c r="A529" s="24">
        <f t="shared" si="15"/>
        <v>527</v>
      </c>
    </row>
    <row r="530" spans="1:1">
      <c r="A530" s="24">
        <f t="shared" si="15"/>
        <v>528</v>
      </c>
    </row>
    <row r="531" spans="1:1">
      <c r="A531" s="24">
        <f t="shared" si="15"/>
        <v>529</v>
      </c>
    </row>
    <row r="532" spans="1:1">
      <c r="A532" s="24">
        <f t="shared" si="15"/>
        <v>530</v>
      </c>
    </row>
    <row r="533" spans="1:1">
      <c r="A533" s="24">
        <f t="shared" si="15"/>
        <v>531</v>
      </c>
    </row>
    <row r="534" spans="1:1">
      <c r="A534" s="24">
        <f t="shared" si="15"/>
        <v>532</v>
      </c>
    </row>
    <row r="535" spans="1:1">
      <c r="A535" s="24">
        <f t="shared" si="15"/>
        <v>533</v>
      </c>
    </row>
    <row r="536" spans="1:1">
      <c r="A536" s="24">
        <f t="shared" si="15"/>
        <v>534</v>
      </c>
    </row>
    <row r="537" spans="1:1">
      <c r="A537" s="24">
        <f t="shared" si="15"/>
        <v>535</v>
      </c>
    </row>
    <row r="538" spans="1:1">
      <c r="A538" s="24">
        <f t="shared" si="15"/>
        <v>536</v>
      </c>
    </row>
    <row r="539" spans="1:1">
      <c r="A539" s="24">
        <f t="shared" si="15"/>
        <v>537</v>
      </c>
    </row>
    <row r="540" spans="1:1">
      <c r="A540" s="24">
        <f t="shared" si="15"/>
        <v>538</v>
      </c>
    </row>
    <row r="541" spans="1:1">
      <c r="A541" s="24">
        <f t="shared" si="15"/>
        <v>539</v>
      </c>
    </row>
    <row r="542" spans="1:1">
      <c r="A542" s="24">
        <f t="shared" si="15"/>
        <v>540</v>
      </c>
    </row>
    <row r="543" spans="1:1">
      <c r="A543" s="24">
        <f t="shared" si="15"/>
        <v>541</v>
      </c>
    </row>
    <row r="544" spans="1:1">
      <c r="A544" s="24">
        <f t="shared" si="15"/>
        <v>542</v>
      </c>
    </row>
    <row r="545" spans="1:1">
      <c r="A545" s="24">
        <f t="shared" si="15"/>
        <v>543</v>
      </c>
    </row>
    <row r="546" spans="1:1">
      <c r="A546" s="24">
        <f t="shared" si="15"/>
        <v>544</v>
      </c>
    </row>
    <row r="547" spans="1:1">
      <c r="A547" s="24">
        <f t="shared" si="15"/>
        <v>545</v>
      </c>
    </row>
    <row r="548" spans="1:1">
      <c r="A548" s="24">
        <f t="shared" si="15"/>
        <v>546</v>
      </c>
    </row>
    <row r="549" spans="1:1">
      <c r="A549" s="24">
        <f t="shared" si="15"/>
        <v>547</v>
      </c>
    </row>
    <row r="550" spans="1:1">
      <c r="A550" s="24">
        <f t="shared" si="15"/>
        <v>548</v>
      </c>
    </row>
    <row r="551" spans="1:1">
      <c r="A551" s="24">
        <f t="shared" si="15"/>
        <v>549</v>
      </c>
    </row>
    <row r="552" spans="1:1">
      <c r="A552" s="24">
        <f t="shared" si="15"/>
        <v>550</v>
      </c>
    </row>
    <row r="553" spans="1:1">
      <c r="A553" s="24">
        <f t="shared" si="15"/>
        <v>551</v>
      </c>
    </row>
    <row r="554" spans="1:1">
      <c r="A554" s="24">
        <f t="shared" si="15"/>
        <v>552</v>
      </c>
    </row>
    <row r="555" spans="1:1">
      <c r="A555" s="24">
        <f t="shared" si="15"/>
        <v>553</v>
      </c>
    </row>
    <row r="556" spans="1:1">
      <c r="A556" s="24">
        <f t="shared" si="15"/>
        <v>554</v>
      </c>
    </row>
    <row r="557" spans="1:1">
      <c r="A557" s="24">
        <f t="shared" si="15"/>
        <v>555</v>
      </c>
    </row>
    <row r="558" spans="1:1">
      <c r="A558" s="24">
        <f t="shared" si="15"/>
        <v>556</v>
      </c>
    </row>
    <row r="559" spans="1:1">
      <c r="A559" s="24">
        <f t="shared" si="15"/>
        <v>557</v>
      </c>
    </row>
    <row r="560" spans="1:1">
      <c r="A560" s="24">
        <f t="shared" si="15"/>
        <v>558</v>
      </c>
    </row>
    <row r="561" spans="1:1">
      <c r="A561" s="24">
        <f t="shared" si="15"/>
        <v>559</v>
      </c>
    </row>
    <row r="562" spans="1:1">
      <c r="A562" s="24">
        <f t="shared" si="15"/>
        <v>560</v>
      </c>
    </row>
    <row r="563" spans="1:1">
      <c r="A563" s="24">
        <f t="shared" si="15"/>
        <v>561</v>
      </c>
    </row>
    <row r="564" spans="1:1">
      <c r="A564" s="6">
        <f>ROW()</f>
        <v>564</v>
      </c>
    </row>
    <row r="565" spans="1:1">
      <c r="A565" s="6">
        <f>ROW()</f>
        <v>565</v>
      </c>
    </row>
    <row r="566" spans="1:1">
      <c r="A566" s="6">
        <f>ROW()</f>
        <v>566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  <row r="9843" spans="1:1">
      <c r="A9843" s="6">
        <f>ROW()</f>
        <v>9843</v>
      </c>
    </row>
    <row r="9844" spans="1:1">
      <c r="A9844" s="6">
        <f>ROW()</f>
        <v>9844</v>
      </c>
    </row>
    <row r="9845" spans="1:1">
      <c r="A9845" s="6">
        <f>ROW()</f>
        <v>9845</v>
      </c>
    </row>
    <row r="9846" spans="1:1">
      <c r="A9846" s="6">
        <f>ROW()</f>
        <v>9846</v>
      </c>
    </row>
    <row r="9847" spans="1:1">
      <c r="A9847" s="6">
        <f>ROW()</f>
        <v>9847</v>
      </c>
    </row>
    <row r="9848" spans="1:1">
      <c r="A9848" s="6">
        <f>ROW()</f>
        <v>9848</v>
      </c>
    </row>
    <row r="9849" spans="1:1">
      <c r="A9849" s="6">
        <f>ROW()</f>
        <v>9849</v>
      </c>
    </row>
    <row r="9850" spans="1:1">
      <c r="A9850" s="6">
        <f>ROW()</f>
        <v>9850</v>
      </c>
    </row>
    <row r="9851" spans="1:1">
      <c r="A9851" s="6">
        <f>ROW()</f>
        <v>9851</v>
      </c>
    </row>
    <row r="9852" spans="1:1">
      <c r="A9852" s="6">
        <f>ROW()</f>
        <v>9852</v>
      </c>
    </row>
    <row r="9853" spans="1:1">
      <c r="A9853" s="6">
        <f>ROW()</f>
        <v>9853</v>
      </c>
    </row>
    <row r="9854" spans="1:1">
      <c r="A9854" s="6">
        <f>ROW()</f>
        <v>9854</v>
      </c>
    </row>
    <row r="9855" spans="1:1">
      <c r="A9855" s="6">
        <f>ROW()</f>
        <v>9855</v>
      </c>
    </row>
    <row r="9856" spans="1:1">
      <c r="A9856" s="6">
        <f>ROW()</f>
        <v>9856</v>
      </c>
    </row>
    <row r="9857" spans="1:1">
      <c r="A9857" s="6">
        <f>ROW()</f>
        <v>9857</v>
      </c>
    </row>
    <row r="9858" spans="1:1">
      <c r="A9858" s="6">
        <f>ROW()</f>
        <v>9858</v>
      </c>
    </row>
    <row r="9859" spans="1:1">
      <c r="A9859" s="6">
        <f>ROW()</f>
        <v>9859</v>
      </c>
    </row>
    <row r="9860" spans="1:1">
      <c r="A9860" s="6">
        <f>ROW()</f>
        <v>9860</v>
      </c>
    </row>
  </sheetData>
  <autoFilter ref="S1:S9860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90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62"/>
  <sheetViews>
    <sheetView topLeftCell="A37" workbookViewId="0">
      <selection activeCell="C54" sqref="C54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49" t="s">
        <v>660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18</v>
      </c>
    </row>
    <row r="3" spans="1:1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 t="s">
        <v>30</v>
      </c>
    </row>
    <row r="4" spans="1:1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 t="s">
        <v>30</v>
      </c>
    </row>
    <row r="5" spans="1:13">
      <c r="A5" s="24">
        <f t="shared" ref="A5:A62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 t="s">
        <v>30</v>
      </c>
    </row>
    <row r="6" spans="1:1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 t="s">
        <v>30</v>
      </c>
    </row>
    <row r="7" spans="1:1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1" t="s">
        <v>30</v>
      </c>
    </row>
    <row r="8" spans="1:1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 t="s">
        <v>307</v>
      </c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1" t="s">
        <v>30</v>
      </c>
    </row>
    <row r="9" spans="1:13">
      <c r="A9" s="24">
        <f t="shared" si="0"/>
        <v>7</v>
      </c>
      <c r="B9" s="3" t="s">
        <v>137</v>
      </c>
      <c r="C9" s="3" t="s">
        <v>126</v>
      </c>
      <c r="D9" s="3" t="s">
        <v>91</v>
      </c>
      <c r="E9" s="7" t="s">
        <v>138</v>
      </c>
      <c r="F9" s="3">
        <v>2.4</v>
      </c>
      <c r="G9" s="3" t="s">
        <v>139</v>
      </c>
      <c r="H9" s="3" t="s">
        <v>20</v>
      </c>
      <c r="I9" s="3" t="s">
        <v>90</v>
      </c>
      <c r="J9" s="3" t="s">
        <v>22</v>
      </c>
      <c r="K9" s="3" t="s">
        <v>29</v>
      </c>
      <c r="L9" s="7" t="s">
        <v>140</v>
      </c>
      <c r="M9" s="3" t="s">
        <v>141</v>
      </c>
    </row>
    <row r="10" spans="1:13">
      <c r="A10" s="24">
        <f t="shared" si="0"/>
        <v>8</v>
      </c>
      <c r="B10" s="3" t="s">
        <v>172</v>
      </c>
      <c r="C10" s="3" t="s">
        <v>156</v>
      </c>
      <c r="D10" s="3" t="s">
        <v>44</v>
      </c>
      <c r="E10" s="7" t="s">
        <v>145</v>
      </c>
      <c r="F10" s="3">
        <v>3.8</v>
      </c>
      <c r="G10" s="3" t="s">
        <v>182</v>
      </c>
      <c r="H10" s="3" t="s">
        <v>149</v>
      </c>
      <c r="I10" s="3" t="s">
        <v>28</v>
      </c>
      <c r="J10" s="3" t="s">
        <v>22</v>
      </c>
      <c r="K10" s="3" t="s">
        <v>29</v>
      </c>
      <c r="L10" s="7" t="s">
        <v>35</v>
      </c>
      <c r="M10" s="3" t="s">
        <v>30</v>
      </c>
    </row>
    <row r="11" spans="1:13">
      <c r="A11" s="24">
        <f t="shared" si="0"/>
        <v>9</v>
      </c>
      <c r="B11" s="3" t="s">
        <v>178</v>
      </c>
      <c r="C11" s="3" t="s">
        <v>167</v>
      </c>
      <c r="D11" s="3" t="s">
        <v>179</v>
      </c>
      <c r="E11" s="7" t="s">
        <v>180</v>
      </c>
      <c r="F11" s="3">
        <v>3.2</v>
      </c>
      <c r="G11" s="3" t="s">
        <v>183</v>
      </c>
      <c r="H11" s="3" t="s">
        <v>149</v>
      </c>
      <c r="I11" s="3" t="s">
        <v>38</v>
      </c>
      <c r="J11" s="3" t="s">
        <v>22</v>
      </c>
      <c r="K11" s="3" t="s">
        <v>29</v>
      </c>
      <c r="L11" s="7" t="s">
        <v>163</v>
      </c>
      <c r="M11" s="3" t="s">
        <v>30</v>
      </c>
    </row>
    <row r="12" spans="1:13">
      <c r="A12" s="24">
        <f t="shared" si="0"/>
        <v>10</v>
      </c>
      <c r="B12" s="32" t="s">
        <v>190</v>
      </c>
      <c r="C12" s="32" t="s">
        <v>131</v>
      </c>
      <c r="D12" s="32" t="s">
        <v>27</v>
      </c>
      <c r="E12" s="33" t="s">
        <v>191</v>
      </c>
      <c r="F12" s="34">
        <v>3.2</v>
      </c>
      <c r="G12" s="32" t="s">
        <v>154</v>
      </c>
      <c r="H12" s="32" t="s">
        <v>20</v>
      </c>
      <c r="I12" s="32" t="s">
        <v>21</v>
      </c>
      <c r="J12" s="32" t="s">
        <v>22</v>
      </c>
      <c r="K12" s="32" t="s">
        <v>29</v>
      </c>
      <c r="L12" s="33" t="s">
        <v>192</v>
      </c>
      <c r="M12" s="32" t="s">
        <v>30</v>
      </c>
    </row>
    <row r="13" spans="1:13">
      <c r="A13" s="24">
        <f t="shared" si="0"/>
        <v>11</v>
      </c>
      <c r="B13" s="28" t="s">
        <v>196</v>
      </c>
      <c r="C13" s="11" t="s">
        <v>198</v>
      </c>
      <c r="D13" s="11" t="s">
        <v>199</v>
      </c>
      <c r="E13" s="29" t="s">
        <v>200</v>
      </c>
      <c r="F13" s="11">
        <v>4.2</v>
      </c>
      <c r="G13" s="11" t="s">
        <v>201</v>
      </c>
      <c r="H13" s="11" t="s">
        <v>202</v>
      </c>
      <c r="I13" s="11" t="s">
        <v>185</v>
      </c>
      <c r="J13" s="11" t="s">
        <v>164</v>
      </c>
      <c r="K13" s="11" t="s">
        <v>170</v>
      </c>
      <c r="L13" s="29" t="s">
        <v>175</v>
      </c>
      <c r="M13" s="3" t="s">
        <v>405</v>
      </c>
    </row>
    <row r="14" spans="1:13">
      <c r="A14" s="24">
        <f t="shared" si="0"/>
        <v>12</v>
      </c>
      <c r="B14" s="11" t="s">
        <v>213</v>
      </c>
      <c r="C14" s="11" t="s">
        <v>212</v>
      </c>
      <c r="D14" s="3" t="s">
        <v>66</v>
      </c>
      <c r="E14" s="7" t="s">
        <v>161</v>
      </c>
      <c r="F14" s="12">
        <v>2.6</v>
      </c>
      <c r="G14" s="3" t="s">
        <v>216</v>
      </c>
      <c r="H14" s="3" t="s">
        <v>20</v>
      </c>
      <c r="I14" s="11" t="s">
        <v>38</v>
      </c>
      <c r="J14" s="3" t="s">
        <v>22</v>
      </c>
      <c r="K14" s="3" t="s">
        <v>29</v>
      </c>
      <c r="L14" s="7" t="s">
        <v>214</v>
      </c>
      <c r="M14" s="3" t="s">
        <v>123</v>
      </c>
    </row>
    <row r="15" spans="1:13">
      <c r="A15" s="24">
        <f t="shared" si="0"/>
        <v>13</v>
      </c>
      <c r="B15" s="11" t="s">
        <v>217</v>
      </c>
      <c r="C15" s="3" t="s">
        <v>218</v>
      </c>
      <c r="D15" s="3" t="s">
        <v>117</v>
      </c>
      <c r="E15" s="7" t="s">
        <v>221</v>
      </c>
      <c r="F15" s="12">
        <v>2.4</v>
      </c>
      <c r="G15" s="3" t="s">
        <v>60</v>
      </c>
      <c r="H15" s="3" t="s">
        <v>20</v>
      </c>
      <c r="I15" s="3" t="s">
        <v>21</v>
      </c>
      <c r="J15" s="3" t="s">
        <v>43</v>
      </c>
      <c r="K15" s="3" t="s">
        <v>23</v>
      </c>
      <c r="L15" s="7" t="s">
        <v>124</v>
      </c>
      <c r="M15" s="3" t="s">
        <v>30</v>
      </c>
    </row>
    <row r="16" spans="1:13">
      <c r="A16" s="24">
        <f t="shared" si="0"/>
        <v>14</v>
      </c>
      <c r="B16" s="6" t="s">
        <v>224</v>
      </c>
      <c r="C16" s="6" t="s">
        <v>31</v>
      </c>
      <c r="D16" s="3" t="s">
        <v>99</v>
      </c>
      <c r="E16" s="7" t="s">
        <v>102</v>
      </c>
      <c r="F16" s="12">
        <v>4.8</v>
      </c>
      <c r="G16" s="3" t="s">
        <v>227</v>
      </c>
      <c r="H16" s="3" t="s">
        <v>33</v>
      </c>
      <c r="I16" s="3" t="s">
        <v>34</v>
      </c>
      <c r="J16" s="3" t="s">
        <v>22</v>
      </c>
      <c r="K16" s="3" t="s">
        <v>29</v>
      </c>
      <c r="L16" s="7" t="s">
        <v>153</v>
      </c>
      <c r="M16" s="3" t="s">
        <v>30</v>
      </c>
    </row>
    <row r="17" spans="1:13">
      <c r="A17" s="24">
        <f t="shared" si="0"/>
        <v>15</v>
      </c>
      <c r="B17" s="6" t="s">
        <v>234</v>
      </c>
      <c r="C17" s="1" t="s">
        <v>118</v>
      </c>
      <c r="D17" s="1" t="s">
        <v>42</v>
      </c>
      <c r="E17" s="2" t="s">
        <v>76</v>
      </c>
      <c r="F17" s="1">
        <v>3.6</v>
      </c>
      <c r="G17" s="1" t="s">
        <v>235</v>
      </c>
      <c r="H17" s="1" t="s">
        <v>33</v>
      </c>
      <c r="I17" s="1" t="s">
        <v>21</v>
      </c>
      <c r="J17" s="1" t="s">
        <v>22</v>
      </c>
      <c r="K17" s="1" t="s">
        <v>29</v>
      </c>
      <c r="L17" s="2" t="s">
        <v>153</v>
      </c>
      <c r="M17" s="3" t="s">
        <v>30</v>
      </c>
    </row>
    <row r="18" spans="1:13">
      <c r="A18" s="24">
        <f t="shared" si="0"/>
        <v>16</v>
      </c>
      <c r="B18" s="11" t="s">
        <v>247</v>
      </c>
      <c r="C18" s="11" t="s">
        <v>156</v>
      </c>
      <c r="D18" s="3" t="s">
        <v>230</v>
      </c>
      <c r="E18" s="7" t="s">
        <v>220</v>
      </c>
      <c r="F18" s="3">
        <v>3.2</v>
      </c>
      <c r="G18" s="3" t="s">
        <v>248</v>
      </c>
      <c r="H18" s="12" t="s">
        <v>20</v>
      </c>
      <c r="I18" s="3" t="s">
        <v>157</v>
      </c>
      <c r="J18" s="3" t="s">
        <v>22</v>
      </c>
      <c r="K18" s="3" t="s">
        <v>29</v>
      </c>
      <c r="L18" s="7" t="s">
        <v>124</v>
      </c>
      <c r="M18" s="3" t="s">
        <v>30</v>
      </c>
    </row>
    <row r="19" spans="1:13">
      <c r="A19" s="24">
        <f t="shared" si="0"/>
        <v>17</v>
      </c>
      <c r="B19" s="12" t="s">
        <v>257</v>
      </c>
      <c r="C19" s="13" t="s">
        <v>125</v>
      </c>
      <c r="D19" s="3" t="s">
        <v>222</v>
      </c>
      <c r="E19" s="7" t="s">
        <v>232</v>
      </c>
      <c r="F19" s="3">
        <v>1.8</v>
      </c>
      <c r="G19" s="3" t="s">
        <v>258</v>
      </c>
      <c r="H19" s="12" t="s">
        <v>20</v>
      </c>
      <c r="I19" s="3" t="s">
        <v>21</v>
      </c>
      <c r="J19" s="3" t="s">
        <v>43</v>
      </c>
      <c r="K19" s="3" t="s">
        <v>23</v>
      </c>
      <c r="L19" s="7" t="s">
        <v>116</v>
      </c>
      <c r="M19" s="3" t="s">
        <v>30</v>
      </c>
    </row>
    <row r="20" spans="1:13">
      <c r="A20" s="24">
        <f t="shared" si="0"/>
        <v>18</v>
      </c>
      <c r="B20" s="12" t="s">
        <v>262</v>
      </c>
      <c r="C20" s="13" t="s">
        <v>261</v>
      </c>
      <c r="D20" s="3" t="s">
        <v>27</v>
      </c>
      <c r="E20" s="7" t="s">
        <v>225</v>
      </c>
      <c r="F20" s="3">
        <v>3.4</v>
      </c>
      <c r="G20" s="3" t="s">
        <v>264</v>
      </c>
      <c r="H20" s="12" t="s">
        <v>20</v>
      </c>
      <c r="I20" s="3" t="s">
        <v>28</v>
      </c>
      <c r="J20" s="3" t="s">
        <v>22</v>
      </c>
      <c r="K20" s="3" t="s">
        <v>29</v>
      </c>
      <c r="L20" s="7" t="s">
        <v>47</v>
      </c>
      <c r="M20" s="3" t="s">
        <v>30</v>
      </c>
    </row>
    <row r="21" spans="1:13">
      <c r="A21" s="24">
        <f t="shared" si="0"/>
        <v>19</v>
      </c>
      <c r="B21" s="12" t="s">
        <v>266</v>
      </c>
      <c r="C21" s="13" t="s">
        <v>267</v>
      </c>
      <c r="D21" s="3" t="s">
        <v>44</v>
      </c>
      <c r="E21" s="7" t="s">
        <v>268</v>
      </c>
      <c r="F21" s="3">
        <v>2.7</v>
      </c>
      <c r="G21" s="3" t="s">
        <v>193</v>
      </c>
      <c r="H21" s="12" t="s">
        <v>20</v>
      </c>
      <c r="I21" s="3" t="s">
        <v>21</v>
      </c>
      <c r="J21" s="3" t="s">
        <v>22</v>
      </c>
      <c r="K21" s="3" t="s">
        <v>29</v>
      </c>
      <c r="L21" s="7" t="s">
        <v>158</v>
      </c>
      <c r="M21" s="3" t="s">
        <v>30</v>
      </c>
    </row>
    <row r="22" spans="1:13">
      <c r="A22" s="24">
        <f t="shared" si="0"/>
        <v>20</v>
      </c>
      <c r="B22" s="3" t="s">
        <v>282</v>
      </c>
      <c r="C22" s="3" t="s">
        <v>48</v>
      </c>
      <c r="D22" s="3" t="s">
        <v>230</v>
      </c>
      <c r="E22" s="7" t="s">
        <v>134</v>
      </c>
      <c r="F22" s="3">
        <v>2.6</v>
      </c>
      <c r="G22" s="3" t="s">
        <v>264</v>
      </c>
      <c r="H22" s="3" t="s">
        <v>20</v>
      </c>
      <c r="I22" s="3" t="s">
        <v>176</v>
      </c>
      <c r="J22" s="3" t="s">
        <v>22</v>
      </c>
      <c r="K22" s="3" t="s">
        <v>29</v>
      </c>
      <c r="L22" s="7" t="s">
        <v>120</v>
      </c>
      <c r="M22" s="3" t="s">
        <v>30</v>
      </c>
    </row>
    <row r="23" spans="1:13">
      <c r="A23" s="24">
        <f t="shared" si="0"/>
        <v>21</v>
      </c>
      <c r="B23" s="3" t="s">
        <v>296</v>
      </c>
      <c r="C23" s="12" t="s">
        <v>148</v>
      </c>
      <c r="D23" s="3" t="s">
        <v>144</v>
      </c>
      <c r="E23" s="7" t="s">
        <v>153</v>
      </c>
      <c r="F23" s="12">
        <v>5.2</v>
      </c>
      <c r="G23" s="3" t="s">
        <v>246</v>
      </c>
      <c r="H23" s="3" t="s">
        <v>149</v>
      </c>
      <c r="I23" s="3" t="s">
        <v>28</v>
      </c>
      <c r="J23" s="3" t="s">
        <v>22</v>
      </c>
      <c r="K23" s="3" t="s">
        <v>29</v>
      </c>
      <c r="L23" s="7" t="s">
        <v>77</v>
      </c>
      <c r="M23" s="3" t="s">
        <v>30</v>
      </c>
    </row>
    <row r="24" spans="1:13">
      <c r="A24" s="24">
        <f t="shared" si="0"/>
        <v>22</v>
      </c>
      <c r="B24" s="3" t="s">
        <v>301</v>
      </c>
      <c r="C24" s="12" t="s">
        <v>286</v>
      </c>
      <c r="D24" s="3" t="s">
        <v>132</v>
      </c>
      <c r="E24" s="7" t="s">
        <v>145</v>
      </c>
      <c r="F24" s="12">
        <v>2.4</v>
      </c>
      <c r="G24" s="3" t="s">
        <v>159</v>
      </c>
      <c r="H24" s="3" t="s">
        <v>20</v>
      </c>
      <c r="I24" s="3" t="s">
        <v>21</v>
      </c>
      <c r="J24" s="3" t="s">
        <v>43</v>
      </c>
      <c r="K24" s="3" t="s">
        <v>23</v>
      </c>
      <c r="L24" s="7" t="s">
        <v>214</v>
      </c>
      <c r="M24" s="3" t="s">
        <v>30</v>
      </c>
    </row>
    <row r="25" spans="1:13">
      <c r="A25" s="24">
        <f t="shared" si="0"/>
        <v>23</v>
      </c>
      <c r="B25" s="3" t="s">
        <v>320</v>
      </c>
      <c r="C25" s="12" t="s">
        <v>165</v>
      </c>
      <c r="D25" s="3" t="s">
        <v>315</v>
      </c>
      <c r="E25" s="7" t="s">
        <v>229</v>
      </c>
      <c r="F25" s="12">
        <v>3.4</v>
      </c>
      <c r="G25" s="3" t="s">
        <v>272</v>
      </c>
      <c r="H25" s="3" t="s">
        <v>103</v>
      </c>
      <c r="I25" s="3" t="s">
        <v>21</v>
      </c>
      <c r="J25" s="3" t="s">
        <v>22</v>
      </c>
      <c r="K25" s="3" t="s">
        <v>29</v>
      </c>
      <c r="L25" s="7" t="s">
        <v>120</v>
      </c>
      <c r="M25" s="3" t="s">
        <v>30</v>
      </c>
    </row>
    <row r="26" spans="1:13">
      <c r="A26" s="24">
        <f t="shared" si="0"/>
        <v>24</v>
      </c>
      <c r="B26" s="3" t="s">
        <v>327</v>
      </c>
      <c r="C26" s="12" t="s">
        <v>228</v>
      </c>
      <c r="D26" s="3" t="s">
        <v>243</v>
      </c>
      <c r="E26" s="7" t="s">
        <v>328</v>
      </c>
      <c r="F26" s="12">
        <v>3.8</v>
      </c>
      <c r="G26" s="3" t="s">
        <v>293</v>
      </c>
      <c r="H26" s="3" t="s">
        <v>20</v>
      </c>
      <c r="I26" s="3" t="s">
        <v>21</v>
      </c>
      <c r="J26" s="3" t="s">
        <v>22</v>
      </c>
      <c r="K26" s="3" t="s">
        <v>29</v>
      </c>
      <c r="L26" s="7" t="s">
        <v>140</v>
      </c>
      <c r="M26" s="3" t="s">
        <v>30</v>
      </c>
    </row>
    <row r="27" spans="1:13">
      <c r="A27" s="24">
        <f t="shared" si="0"/>
        <v>25</v>
      </c>
      <c r="B27" s="3" t="s">
        <v>336</v>
      </c>
      <c r="C27" s="12" t="s">
        <v>286</v>
      </c>
      <c r="D27" s="3" t="s">
        <v>130</v>
      </c>
      <c r="E27" s="7" t="s">
        <v>238</v>
      </c>
      <c r="F27" s="12">
        <v>2.9</v>
      </c>
      <c r="G27" s="11" t="s">
        <v>307</v>
      </c>
      <c r="H27" s="3" t="s">
        <v>20</v>
      </c>
      <c r="I27" s="3" t="s">
        <v>28</v>
      </c>
      <c r="J27" s="3" t="s">
        <v>43</v>
      </c>
      <c r="K27" s="3" t="s">
        <v>29</v>
      </c>
      <c r="L27" s="7" t="s">
        <v>86</v>
      </c>
      <c r="M27" s="3" t="s">
        <v>30</v>
      </c>
    </row>
    <row r="28" spans="1:13">
      <c r="A28" s="24">
        <f t="shared" si="0"/>
        <v>26</v>
      </c>
      <c r="B28" s="3" t="s">
        <v>338</v>
      </c>
      <c r="C28" s="12" t="s">
        <v>339</v>
      </c>
      <c r="D28" s="3" t="s">
        <v>243</v>
      </c>
      <c r="E28" s="7" t="s">
        <v>162</v>
      </c>
      <c r="F28" s="12">
        <v>3.7</v>
      </c>
      <c r="G28" s="11" t="s">
        <v>307</v>
      </c>
      <c r="H28" s="3" t="s">
        <v>20</v>
      </c>
      <c r="I28" s="3" t="s">
        <v>28</v>
      </c>
      <c r="J28" s="3" t="s">
        <v>22</v>
      </c>
      <c r="K28" s="3" t="s">
        <v>29</v>
      </c>
      <c r="L28" s="7" t="s">
        <v>195</v>
      </c>
      <c r="M28" s="3" t="s">
        <v>30</v>
      </c>
    </row>
    <row r="29" spans="1:13">
      <c r="A29" s="24">
        <f t="shared" si="0"/>
        <v>27</v>
      </c>
      <c r="B29" s="3" t="s">
        <v>341</v>
      </c>
      <c r="C29" s="12" t="s">
        <v>242</v>
      </c>
      <c r="D29" s="3" t="s">
        <v>342</v>
      </c>
      <c r="E29" s="7" t="s">
        <v>24</v>
      </c>
      <c r="F29" s="12">
        <v>4.7</v>
      </c>
      <c r="G29" s="11" t="s">
        <v>343</v>
      </c>
      <c r="H29" s="3" t="s">
        <v>33</v>
      </c>
      <c r="I29" s="3" t="s">
        <v>28</v>
      </c>
      <c r="J29" s="3" t="s">
        <v>22</v>
      </c>
      <c r="K29" s="3" t="s">
        <v>29</v>
      </c>
      <c r="L29" s="7" t="s">
        <v>265</v>
      </c>
      <c r="M29" s="3" t="s">
        <v>30</v>
      </c>
    </row>
    <row r="30" spans="1:13">
      <c r="A30" s="24">
        <f t="shared" si="0"/>
        <v>28</v>
      </c>
      <c r="B30" s="11" t="s">
        <v>346</v>
      </c>
      <c r="C30" s="12" t="s">
        <v>347</v>
      </c>
      <c r="D30" s="3" t="s">
        <v>278</v>
      </c>
      <c r="E30" s="7" t="s">
        <v>114</v>
      </c>
      <c r="F30" s="12">
        <v>5.9</v>
      </c>
      <c r="G30" s="11" t="s">
        <v>270</v>
      </c>
      <c r="H30" s="11" t="s">
        <v>194</v>
      </c>
      <c r="I30" s="3" t="s">
        <v>34</v>
      </c>
      <c r="J30" s="3" t="s">
        <v>22</v>
      </c>
      <c r="K30" s="3" t="s">
        <v>29</v>
      </c>
      <c r="L30" s="7" t="s">
        <v>116</v>
      </c>
      <c r="M30" s="3" t="s">
        <v>30</v>
      </c>
    </row>
    <row r="31" spans="1:13">
      <c r="A31" s="24">
        <f t="shared" si="0"/>
        <v>29</v>
      </c>
      <c r="B31" s="11" t="s">
        <v>350</v>
      </c>
      <c r="C31" s="12" t="s">
        <v>271</v>
      </c>
      <c r="D31" s="3" t="s">
        <v>351</v>
      </c>
      <c r="E31" s="7" t="s">
        <v>240</v>
      </c>
      <c r="F31" s="12">
        <v>4.7</v>
      </c>
      <c r="G31" s="11" t="s">
        <v>307</v>
      </c>
      <c r="H31" s="11" t="s">
        <v>20</v>
      </c>
      <c r="I31" s="3" t="s">
        <v>28</v>
      </c>
      <c r="J31" s="3" t="s">
        <v>43</v>
      </c>
      <c r="K31" s="3" t="s">
        <v>29</v>
      </c>
      <c r="L31" s="7" t="s">
        <v>129</v>
      </c>
      <c r="M31" s="3" t="s">
        <v>30</v>
      </c>
    </row>
    <row r="32" spans="1:13">
      <c r="A32" s="24">
        <f t="shared" si="0"/>
        <v>30</v>
      </c>
      <c r="B32" s="11" t="s">
        <v>353</v>
      </c>
      <c r="C32" s="12" t="s">
        <v>354</v>
      </c>
      <c r="D32" s="3" t="s">
        <v>44</v>
      </c>
      <c r="E32" s="7" t="s">
        <v>355</v>
      </c>
      <c r="F32" s="12">
        <v>2.4</v>
      </c>
      <c r="G32" s="11" t="s">
        <v>223</v>
      </c>
      <c r="H32" s="11" t="s">
        <v>147</v>
      </c>
      <c r="I32" s="3" t="s">
        <v>46</v>
      </c>
      <c r="J32" s="3" t="s">
        <v>22</v>
      </c>
      <c r="K32" s="3" t="s">
        <v>29</v>
      </c>
      <c r="L32" s="7" t="s">
        <v>70</v>
      </c>
      <c r="M32" s="3" t="s">
        <v>30</v>
      </c>
    </row>
    <row r="33" spans="1:13">
      <c r="A33" s="24">
        <f t="shared" si="0"/>
        <v>31</v>
      </c>
      <c r="B33" s="12" t="s">
        <v>363</v>
      </c>
      <c r="C33" s="12" t="s">
        <v>125</v>
      </c>
      <c r="D33" s="3" t="s">
        <v>117</v>
      </c>
      <c r="E33" s="7" t="s">
        <v>142</v>
      </c>
      <c r="F33" s="12">
        <v>2.2000000000000002</v>
      </c>
      <c r="G33" s="12" t="s">
        <v>160</v>
      </c>
      <c r="H33" s="12" t="s">
        <v>20</v>
      </c>
      <c r="I33" s="3" t="s">
        <v>21</v>
      </c>
      <c r="J33" s="3" t="s">
        <v>43</v>
      </c>
      <c r="K33" s="3" t="s">
        <v>23</v>
      </c>
      <c r="L33" s="7" t="s">
        <v>98</v>
      </c>
      <c r="M33" s="3" t="s">
        <v>404</v>
      </c>
    </row>
    <row r="34" spans="1:13">
      <c r="A34" s="24">
        <f t="shared" si="0"/>
        <v>32</v>
      </c>
      <c r="B34" s="12" t="s">
        <v>374</v>
      </c>
      <c r="C34" s="12" t="s">
        <v>373</v>
      </c>
      <c r="D34" s="3" t="s">
        <v>151</v>
      </c>
      <c r="E34" s="7" t="s">
        <v>24</v>
      </c>
      <c r="F34" s="12">
        <v>5.4</v>
      </c>
      <c r="G34" s="12" t="s">
        <v>272</v>
      </c>
      <c r="H34" s="12" t="s">
        <v>20</v>
      </c>
      <c r="I34" s="3" t="s">
        <v>368</v>
      </c>
      <c r="J34" s="3" t="s">
        <v>22</v>
      </c>
      <c r="K34" s="3" t="s">
        <v>29</v>
      </c>
      <c r="L34" s="7" t="s">
        <v>265</v>
      </c>
      <c r="M34" s="3" t="s">
        <v>30</v>
      </c>
    </row>
    <row r="35" spans="1:13">
      <c r="A35" s="24">
        <f t="shared" si="0"/>
        <v>33</v>
      </c>
      <c r="B35" s="12" t="s">
        <v>381</v>
      </c>
      <c r="C35" s="12" t="s">
        <v>357</v>
      </c>
      <c r="D35" s="3" t="s">
        <v>27</v>
      </c>
      <c r="E35" s="7" t="s">
        <v>152</v>
      </c>
      <c r="F35" s="12">
        <v>4.0999999999999996</v>
      </c>
      <c r="G35" s="12" t="s">
        <v>136</v>
      </c>
      <c r="H35" s="12" t="s">
        <v>33</v>
      </c>
      <c r="I35" s="3" t="s">
        <v>28</v>
      </c>
      <c r="J35" s="3" t="s">
        <v>43</v>
      </c>
      <c r="K35" s="3" t="s">
        <v>29</v>
      </c>
      <c r="L35" s="7" t="s">
        <v>251</v>
      </c>
      <c r="M35" s="3" t="s">
        <v>30</v>
      </c>
    </row>
    <row r="36" spans="1:13">
      <c r="A36" s="24">
        <f t="shared" si="0"/>
        <v>34</v>
      </c>
      <c r="B36" s="12" t="s">
        <v>383</v>
      </c>
      <c r="C36" s="12" t="s">
        <v>197</v>
      </c>
      <c r="D36" s="3" t="s">
        <v>83</v>
      </c>
      <c r="E36" s="7" t="s">
        <v>260</v>
      </c>
      <c r="F36" s="3">
        <v>4.5999999999999996</v>
      </c>
      <c r="G36" s="12" t="s">
        <v>307</v>
      </c>
      <c r="H36" s="12" t="s">
        <v>33</v>
      </c>
      <c r="I36" s="3" t="s">
        <v>28</v>
      </c>
      <c r="J36" s="3" t="s">
        <v>43</v>
      </c>
      <c r="K36" s="3" t="s">
        <v>29</v>
      </c>
      <c r="L36" s="7" t="s">
        <v>345</v>
      </c>
      <c r="M36" s="3" t="s">
        <v>30</v>
      </c>
    </row>
    <row r="37" spans="1:13">
      <c r="A37" s="24">
        <f t="shared" si="0"/>
        <v>35</v>
      </c>
      <c r="B37" s="38" t="s">
        <v>385</v>
      </c>
      <c r="C37" s="38" t="s">
        <v>386</v>
      </c>
      <c r="D37" s="31" t="s">
        <v>315</v>
      </c>
      <c r="E37" s="39" t="s">
        <v>238</v>
      </c>
      <c r="F37" s="31">
        <v>2.4</v>
      </c>
      <c r="G37" s="38" t="s">
        <v>293</v>
      </c>
      <c r="H37" s="38" t="s">
        <v>33</v>
      </c>
      <c r="I37" s="31" t="s">
        <v>21</v>
      </c>
      <c r="J37" s="31" t="s">
        <v>43</v>
      </c>
      <c r="K37" s="31" t="s">
        <v>23</v>
      </c>
      <c r="L37" s="39" t="s">
        <v>86</v>
      </c>
      <c r="M37" s="31" t="s">
        <v>30</v>
      </c>
    </row>
    <row r="38" spans="1:13">
      <c r="A38" s="24">
        <f t="shared" si="0"/>
        <v>36</v>
      </c>
      <c r="B38" s="12" t="s">
        <v>472</v>
      </c>
      <c r="C38" s="12" t="s">
        <v>334</v>
      </c>
      <c r="D38" s="3" t="s">
        <v>219</v>
      </c>
      <c r="E38" s="7" t="s">
        <v>470</v>
      </c>
      <c r="F38" s="3">
        <v>1.4</v>
      </c>
      <c r="G38" s="12" t="s">
        <v>333</v>
      </c>
      <c r="H38" s="12" t="s">
        <v>169</v>
      </c>
      <c r="I38" s="3" t="s">
        <v>174</v>
      </c>
      <c r="J38" s="3" t="s">
        <v>164</v>
      </c>
      <c r="K38" s="3" t="s">
        <v>177</v>
      </c>
      <c r="L38" s="7" t="s">
        <v>171</v>
      </c>
      <c r="M38" s="3" t="s">
        <v>30</v>
      </c>
    </row>
    <row r="39" spans="1:13">
      <c r="A39" s="24">
        <f t="shared" si="0"/>
        <v>37</v>
      </c>
      <c r="B39" s="12" t="s">
        <v>393</v>
      </c>
      <c r="C39" s="12" t="s">
        <v>394</v>
      </c>
      <c r="D39" s="3" t="s">
        <v>395</v>
      </c>
      <c r="E39" s="7" t="s">
        <v>101</v>
      </c>
      <c r="F39" s="3">
        <v>5.5</v>
      </c>
      <c r="G39" s="12" t="s">
        <v>285</v>
      </c>
      <c r="H39" s="12" t="s">
        <v>20</v>
      </c>
      <c r="I39" s="3" t="s">
        <v>28</v>
      </c>
      <c r="J39" s="3" t="s">
        <v>22</v>
      </c>
      <c r="K39" s="3" t="s">
        <v>29</v>
      </c>
      <c r="L39" s="7" t="s">
        <v>331</v>
      </c>
      <c r="M39" s="3" t="s">
        <v>30</v>
      </c>
    </row>
    <row r="40" spans="1:13">
      <c r="A40" s="24">
        <f t="shared" si="0"/>
        <v>38</v>
      </c>
      <c r="B40" s="12" t="s">
        <v>396</v>
      </c>
      <c r="C40" s="12" t="s">
        <v>187</v>
      </c>
      <c r="D40" s="3" t="s">
        <v>349</v>
      </c>
      <c r="E40" s="7" t="s">
        <v>37</v>
      </c>
      <c r="F40" s="3">
        <v>2.9</v>
      </c>
      <c r="G40" s="12" t="s">
        <v>139</v>
      </c>
      <c r="H40" s="12" t="s">
        <v>20</v>
      </c>
      <c r="I40" s="3" t="s">
        <v>21</v>
      </c>
      <c r="J40" s="3" t="s">
        <v>43</v>
      </c>
      <c r="K40" s="3" t="s">
        <v>23</v>
      </c>
      <c r="L40" s="7" t="s">
        <v>211</v>
      </c>
      <c r="M40" s="3" t="s">
        <v>30</v>
      </c>
    </row>
    <row r="41" spans="1:13">
      <c r="A41" s="24">
        <f t="shared" si="0"/>
        <v>39</v>
      </c>
      <c r="B41" s="12" t="s">
        <v>402</v>
      </c>
      <c r="C41" s="12" t="s">
        <v>389</v>
      </c>
      <c r="D41" s="3" t="s">
        <v>253</v>
      </c>
      <c r="E41" s="7" t="s">
        <v>260</v>
      </c>
      <c r="F41" s="3">
        <v>5.0999999999999996</v>
      </c>
      <c r="G41" s="12" t="s">
        <v>193</v>
      </c>
      <c r="H41" s="12" t="s">
        <v>33</v>
      </c>
      <c r="I41" s="3" t="s">
        <v>34</v>
      </c>
      <c r="J41" s="3" t="s">
        <v>43</v>
      </c>
      <c r="K41" s="3" t="s">
        <v>29</v>
      </c>
      <c r="L41" s="7" t="s">
        <v>127</v>
      </c>
      <c r="M41" s="3" t="s">
        <v>30</v>
      </c>
    </row>
    <row r="42" spans="1:13">
      <c r="A42" s="24">
        <f t="shared" si="0"/>
        <v>40</v>
      </c>
      <c r="B42" s="12" t="s">
        <v>406</v>
      </c>
      <c r="C42" s="12" t="s">
        <v>401</v>
      </c>
      <c r="D42" s="3" t="s">
        <v>199</v>
      </c>
      <c r="E42" s="7" t="s">
        <v>324</v>
      </c>
      <c r="F42" s="3">
        <v>5</v>
      </c>
      <c r="G42" s="12" t="s">
        <v>367</v>
      </c>
      <c r="H42" s="12" t="s">
        <v>169</v>
      </c>
      <c r="I42" s="3" t="s">
        <v>174</v>
      </c>
      <c r="J42" s="3" t="s">
        <v>164</v>
      </c>
      <c r="K42" s="3" t="s">
        <v>170</v>
      </c>
      <c r="L42" s="7" t="s">
        <v>249</v>
      </c>
      <c r="M42" s="3" t="s">
        <v>30</v>
      </c>
    </row>
    <row r="43" spans="1:13">
      <c r="A43" s="24">
        <f t="shared" si="0"/>
        <v>41</v>
      </c>
      <c r="B43" s="12" t="s">
        <v>408</v>
      </c>
      <c r="C43" s="12" t="s">
        <v>410</v>
      </c>
      <c r="D43" s="3" t="s">
        <v>330</v>
      </c>
      <c r="E43" s="7" t="s">
        <v>412</v>
      </c>
      <c r="F43" s="3">
        <v>4.0999999999999996</v>
      </c>
      <c r="G43" s="12" t="s">
        <v>329</v>
      </c>
      <c r="H43" s="12" t="s">
        <v>168</v>
      </c>
      <c r="I43" s="3" t="s">
        <v>185</v>
      </c>
      <c r="J43" s="3" t="s">
        <v>41</v>
      </c>
      <c r="K43" s="3" t="s">
        <v>170</v>
      </c>
      <c r="L43" s="7" t="s">
        <v>283</v>
      </c>
      <c r="M43" s="3" t="s">
        <v>30</v>
      </c>
    </row>
    <row r="44" spans="1:13">
      <c r="A44" s="24">
        <f t="shared" si="0"/>
        <v>42</v>
      </c>
      <c r="B44" s="12" t="s">
        <v>414</v>
      </c>
      <c r="C44" s="12" t="s">
        <v>325</v>
      </c>
      <c r="D44" s="3" t="s">
        <v>319</v>
      </c>
      <c r="E44" s="7" t="s">
        <v>54</v>
      </c>
      <c r="F44" s="3">
        <v>3.8</v>
      </c>
      <c r="G44" s="12" t="s">
        <v>420</v>
      </c>
      <c r="H44" s="12" t="s">
        <v>169</v>
      </c>
      <c r="I44" s="3" t="s">
        <v>174</v>
      </c>
      <c r="J44" s="3" t="s">
        <v>164</v>
      </c>
      <c r="K44" s="3" t="s">
        <v>170</v>
      </c>
      <c r="L44" s="7" t="s">
        <v>203</v>
      </c>
      <c r="M44" s="3" t="s">
        <v>30</v>
      </c>
    </row>
    <row r="45" spans="1:13">
      <c r="A45" s="24">
        <f t="shared" si="0"/>
        <v>43</v>
      </c>
      <c r="B45" s="12" t="s">
        <v>421</v>
      </c>
      <c r="C45" s="12" t="s">
        <v>325</v>
      </c>
      <c r="D45" s="3" t="s">
        <v>303</v>
      </c>
      <c r="E45" s="7" t="s">
        <v>413</v>
      </c>
      <c r="F45" s="3">
        <v>3.8</v>
      </c>
      <c r="G45" s="12" t="s">
        <v>420</v>
      </c>
      <c r="H45" s="12" t="s">
        <v>168</v>
      </c>
      <c r="I45" s="3" t="s">
        <v>174</v>
      </c>
      <c r="J45" s="3" t="s">
        <v>164</v>
      </c>
      <c r="K45" s="3" t="s">
        <v>170</v>
      </c>
      <c r="L45" s="7" t="s">
        <v>249</v>
      </c>
      <c r="M45" s="3" t="s">
        <v>30</v>
      </c>
    </row>
    <row r="46" spans="1:13">
      <c r="A46" s="24">
        <f t="shared" si="0"/>
        <v>44</v>
      </c>
      <c r="B46" s="12" t="s">
        <v>451</v>
      </c>
      <c r="C46" s="12" t="s">
        <v>205</v>
      </c>
      <c r="D46" s="3" t="s">
        <v>204</v>
      </c>
      <c r="E46" s="7" t="s">
        <v>226</v>
      </c>
      <c r="F46" s="3">
        <v>4.5</v>
      </c>
      <c r="G46" s="12" t="s">
        <v>462</v>
      </c>
      <c r="H46" s="12" t="s">
        <v>168</v>
      </c>
      <c r="I46" s="3" t="s">
        <v>181</v>
      </c>
      <c r="J46" s="3" t="s">
        <v>41</v>
      </c>
      <c r="K46" s="3" t="s">
        <v>170</v>
      </c>
      <c r="L46" s="7" t="s">
        <v>249</v>
      </c>
      <c r="M46" s="3" t="s">
        <v>30</v>
      </c>
    </row>
    <row r="47" spans="1:13">
      <c r="A47" s="24">
        <f t="shared" si="0"/>
        <v>45</v>
      </c>
      <c r="B47" s="12" t="s">
        <v>457</v>
      </c>
      <c r="C47" s="12" t="s">
        <v>459</v>
      </c>
      <c r="D47" s="3" t="s">
        <v>360</v>
      </c>
      <c r="E47" s="7" t="s">
        <v>460</v>
      </c>
      <c r="F47" s="3">
        <v>4.4000000000000004</v>
      </c>
      <c r="G47" s="12" t="s">
        <v>333</v>
      </c>
      <c r="H47" s="12" t="s">
        <v>166</v>
      </c>
      <c r="I47" s="3" t="s">
        <v>174</v>
      </c>
      <c r="J47" s="3" t="s">
        <v>164</v>
      </c>
      <c r="K47" s="3" t="s">
        <v>170</v>
      </c>
      <c r="L47" s="7" t="s">
        <v>263</v>
      </c>
      <c r="M47" s="3" t="s">
        <v>30</v>
      </c>
    </row>
    <row r="48" spans="1:13">
      <c r="A48" s="24">
        <f t="shared" si="0"/>
        <v>46</v>
      </c>
      <c r="B48" s="3" t="s">
        <v>485</v>
      </c>
      <c r="C48" s="12" t="s">
        <v>480</v>
      </c>
      <c r="D48" s="11" t="s">
        <v>487</v>
      </c>
      <c r="E48" s="7" t="s">
        <v>482</v>
      </c>
      <c r="F48" s="3">
        <v>6.9</v>
      </c>
      <c r="G48" s="12" t="s">
        <v>483</v>
      </c>
      <c r="H48" s="12" t="s">
        <v>168</v>
      </c>
      <c r="I48" s="3" t="s">
        <v>174</v>
      </c>
      <c r="J48" s="3" t="s">
        <v>164</v>
      </c>
      <c r="K48" s="3" t="s">
        <v>170</v>
      </c>
      <c r="L48" s="7" t="s">
        <v>504</v>
      </c>
      <c r="M48" s="3" t="s">
        <v>30</v>
      </c>
    </row>
    <row r="49" spans="1:13">
      <c r="A49" s="24">
        <f t="shared" si="0"/>
        <v>47</v>
      </c>
      <c r="B49" s="3" t="s">
        <v>509</v>
      </c>
      <c r="C49" s="12" t="s">
        <v>510</v>
      </c>
      <c r="D49" s="11" t="s">
        <v>511</v>
      </c>
      <c r="E49" s="7" t="s">
        <v>324</v>
      </c>
      <c r="F49" s="3">
        <v>4.7</v>
      </c>
      <c r="G49" s="12" t="s">
        <v>508</v>
      </c>
      <c r="H49" s="12" t="s">
        <v>166</v>
      </c>
      <c r="I49" s="3" t="s">
        <v>174</v>
      </c>
      <c r="J49" s="3" t="s">
        <v>41</v>
      </c>
      <c r="K49" s="3" t="s">
        <v>170</v>
      </c>
      <c r="L49" s="7" t="s">
        <v>507</v>
      </c>
      <c r="M49" s="3" t="s">
        <v>30</v>
      </c>
    </row>
    <row r="50" spans="1:13">
      <c r="A50" s="24">
        <f t="shared" si="0"/>
        <v>48</v>
      </c>
      <c r="B50" s="3" t="s">
        <v>563</v>
      </c>
      <c r="C50" s="12" t="s">
        <v>564</v>
      </c>
      <c r="D50" s="11" t="s">
        <v>565</v>
      </c>
      <c r="E50" s="7" t="s">
        <v>566</v>
      </c>
      <c r="F50" s="3">
        <v>8.5</v>
      </c>
      <c r="G50" s="12" t="s">
        <v>553</v>
      </c>
      <c r="H50" s="12" t="s">
        <v>169</v>
      </c>
      <c r="I50" s="3" t="s">
        <v>567</v>
      </c>
      <c r="J50" s="3" t="s">
        <v>41</v>
      </c>
      <c r="K50" s="3" t="s">
        <v>170</v>
      </c>
      <c r="L50" s="7" t="s">
        <v>568</v>
      </c>
      <c r="M50" s="3" t="s">
        <v>30</v>
      </c>
    </row>
    <row r="51" spans="1:13">
      <c r="A51" s="24">
        <f t="shared" si="0"/>
        <v>49</v>
      </c>
      <c r="B51" s="3" t="s">
        <v>569</v>
      </c>
      <c r="C51" s="12" t="s">
        <v>570</v>
      </c>
      <c r="D51" s="11" t="s">
        <v>543</v>
      </c>
      <c r="E51" s="7" t="s">
        <v>559</v>
      </c>
      <c r="F51" s="3">
        <v>4.0999999999999996</v>
      </c>
      <c r="G51" s="12" t="s">
        <v>555</v>
      </c>
      <c r="H51" s="12" t="s">
        <v>169</v>
      </c>
      <c r="I51" s="3" t="s">
        <v>174</v>
      </c>
      <c r="J51" s="3" t="s">
        <v>41</v>
      </c>
      <c r="K51" s="3" t="s">
        <v>170</v>
      </c>
      <c r="L51" s="7" t="s">
        <v>203</v>
      </c>
      <c r="M51" s="3" t="s">
        <v>30</v>
      </c>
    </row>
    <row r="52" spans="1:13">
      <c r="A52" s="24">
        <f t="shared" si="0"/>
        <v>50</v>
      </c>
      <c r="B52" s="3" t="s">
        <v>571</v>
      </c>
      <c r="C52" s="12" t="s">
        <v>572</v>
      </c>
      <c r="D52" s="11" t="s">
        <v>573</v>
      </c>
      <c r="E52" s="7" t="s">
        <v>574</v>
      </c>
      <c r="F52" s="3">
        <v>4.5</v>
      </c>
      <c r="G52" s="12" t="s">
        <v>284</v>
      </c>
      <c r="H52" s="12" t="s">
        <v>550</v>
      </c>
      <c r="I52" s="3" t="s">
        <v>174</v>
      </c>
      <c r="J52" s="3" t="s">
        <v>164</v>
      </c>
      <c r="K52" s="3" t="s">
        <v>170</v>
      </c>
      <c r="L52" s="7" t="s">
        <v>575</v>
      </c>
      <c r="M52" s="3" t="s">
        <v>30</v>
      </c>
    </row>
    <row r="53" spans="1:13">
      <c r="A53" s="24">
        <f t="shared" si="0"/>
        <v>51</v>
      </c>
      <c r="B53" s="3" t="s">
        <v>544</v>
      </c>
      <c r="C53" s="12" t="s">
        <v>546</v>
      </c>
      <c r="D53" s="11" t="s">
        <v>548</v>
      </c>
      <c r="E53" s="7" t="s">
        <v>366</v>
      </c>
      <c r="F53" s="3">
        <v>4.3</v>
      </c>
      <c r="G53" s="12" t="s">
        <v>552</v>
      </c>
      <c r="H53" s="12" t="s">
        <v>557</v>
      </c>
      <c r="I53" s="3" t="s">
        <v>174</v>
      </c>
      <c r="J53" s="3" t="s">
        <v>164</v>
      </c>
      <c r="K53" s="3" t="s">
        <v>170</v>
      </c>
      <c r="L53" s="7" t="s">
        <v>245</v>
      </c>
      <c r="M53" s="3" t="s">
        <v>30</v>
      </c>
    </row>
    <row r="54" spans="1:13">
      <c r="A54" s="24">
        <f t="shared" si="0"/>
        <v>52</v>
      </c>
      <c r="B54" s="3" t="s">
        <v>653</v>
      </c>
      <c r="C54" s="12" t="s">
        <v>654</v>
      </c>
      <c r="D54" s="11" t="s">
        <v>620</v>
      </c>
      <c r="E54" s="7" t="s">
        <v>655</v>
      </c>
      <c r="F54" s="3">
        <v>5.5</v>
      </c>
      <c r="G54" s="12" t="s">
        <v>552</v>
      </c>
      <c r="H54" s="12" t="s">
        <v>169</v>
      </c>
      <c r="I54" s="3" t="s">
        <v>635</v>
      </c>
      <c r="J54" s="3" t="s">
        <v>164</v>
      </c>
      <c r="K54" s="3" t="s">
        <v>170</v>
      </c>
      <c r="L54" s="7" t="s">
        <v>652</v>
      </c>
      <c r="M54" s="3" t="s">
        <v>30</v>
      </c>
    </row>
    <row r="55" spans="1:13">
      <c r="A55" s="24">
        <f t="shared" si="0"/>
        <v>53</v>
      </c>
      <c r="B55" s="3" t="s">
        <v>586</v>
      </c>
      <c r="C55" s="12" t="s">
        <v>588</v>
      </c>
      <c r="D55" s="11" t="s">
        <v>596</v>
      </c>
      <c r="E55" s="7" t="s">
        <v>608</v>
      </c>
      <c r="F55" s="3">
        <v>4.7</v>
      </c>
      <c r="G55" s="12" t="s">
        <v>636</v>
      </c>
      <c r="H55" s="12" t="s">
        <v>169</v>
      </c>
      <c r="I55" s="3" t="s">
        <v>174</v>
      </c>
      <c r="J55" s="3" t="s">
        <v>164</v>
      </c>
      <c r="K55" s="3" t="s">
        <v>170</v>
      </c>
      <c r="L55" s="7" t="s">
        <v>631</v>
      </c>
      <c r="M55" s="3" t="s">
        <v>30</v>
      </c>
    </row>
    <row r="56" spans="1:13">
      <c r="A56" s="24">
        <f t="shared" si="0"/>
        <v>54</v>
      </c>
      <c r="B56" s="3" t="s">
        <v>590</v>
      </c>
      <c r="C56" s="12" t="s">
        <v>401</v>
      </c>
      <c r="D56" s="11" t="s">
        <v>543</v>
      </c>
      <c r="E56" s="7" t="s">
        <v>611</v>
      </c>
      <c r="F56" s="3">
        <v>4.3</v>
      </c>
      <c r="G56" s="12" t="s">
        <v>643</v>
      </c>
      <c r="H56" s="12" t="s">
        <v>168</v>
      </c>
      <c r="I56" s="3" t="s">
        <v>174</v>
      </c>
      <c r="J56" s="3" t="s">
        <v>164</v>
      </c>
      <c r="K56" s="3" t="s">
        <v>170</v>
      </c>
      <c r="L56" s="7" t="s">
        <v>585</v>
      </c>
      <c r="M56" s="3" t="s">
        <v>30</v>
      </c>
    </row>
    <row r="57" spans="1:13">
      <c r="A57" s="24">
        <f t="shared" si="0"/>
        <v>55</v>
      </c>
      <c r="B57" s="3" t="s">
        <v>598</v>
      </c>
      <c r="C57" s="12" t="s">
        <v>592</v>
      </c>
      <c r="D57" s="11" t="s">
        <v>600</v>
      </c>
      <c r="E57" s="7" t="s">
        <v>609</v>
      </c>
      <c r="F57" s="3">
        <v>4.3</v>
      </c>
      <c r="G57" s="12" t="s">
        <v>201</v>
      </c>
      <c r="H57" s="12" t="s">
        <v>169</v>
      </c>
      <c r="I57" s="3" t="s">
        <v>174</v>
      </c>
      <c r="J57" s="3" t="s">
        <v>164</v>
      </c>
      <c r="K57" s="3" t="s">
        <v>170</v>
      </c>
      <c r="L57" s="7" t="s">
        <v>584</v>
      </c>
      <c r="M57" s="3" t="s">
        <v>30</v>
      </c>
    </row>
    <row r="58" spans="1:13">
      <c r="A58" s="24">
        <f t="shared" si="0"/>
        <v>56</v>
      </c>
      <c r="B58" s="3" t="s">
        <v>594</v>
      </c>
      <c r="C58" s="12" t="s">
        <v>570</v>
      </c>
      <c r="D58" s="11" t="s">
        <v>602</v>
      </c>
      <c r="E58" s="7" t="s">
        <v>612</v>
      </c>
      <c r="F58" s="3">
        <v>4.8</v>
      </c>
      <c r="G58" s="12" t="s">
        <v>642</v>
      </c>
      <c r="H58" s="12" t="s">
        <v>168</v>
      </c>
      <c r="I58" s="3" t="s">
        <v>174</v>
      </c>
      <c r="J58" s="3" t="s">
        <v>41</v>
      </c>
      <c r="K58" s="3" t="s">
        <v>170</v>
      </c>
      <c r="L58" s="7" t="s">
        <v>623</v>
      </c>
      <c r="M58" s="3" t="s">
        <v>30</v>
      </c>
    </row>
    <row r="59" spans="1:13">
      <c r="A59" s="24">
        <f t="shared" si="0"/>
        <v>57</v>
      </c>
      <c r="B59" s="3" t="s">
        <v>604</v>
      </c>
      <c r="C59" s="12" t="s">
        <v>205</v>
      </c>
      <c r="D59" s="11" t="s">
        <v>606</v>
      </c>
      <c r="E59" s="7" t="s">
        <v>613</v>
      </c>
      <c r="F59" s="3">
        <v>4</v>
      </c>
      <c r="G59" s="12" t="s">
        <v>333</v>
      </c>
      <c r="H59" s="12" t="s">
        <v>168</v>
      </c>
      <c r="I59" s="3" t="s">
        <v>181</v>
      </c>
      <c r="J59" s="3" t="s">
        <v>41</v>
      </c>
      <c r="K59" s="3" t="s">
        <v>170</v>
      </c>
      <c r="L59" s="7" t="s">
        <v>507</v>
      </c>
      <c r="M59" s="3" t="s">
        <v>30</v>
      </c>
    </row>
    <row r="60" spans="1:13">
      <c r="A60" s="24">
        <f t="shared" si="0"/>
        <v>58</v>
      </c>
      <c r="B60" s="3" t="s">
        <v>616</v>
      </c>
      <c r="C60" s="12" t="s">
        <v>618</v>
      </c>
      <c r="D60" s="11" t="s">
        <v>620</v>
      </c>
      <c r="E60" s="7" t="s">
        <v>621</v>
      </c>
      <c r="F60" s="3">
        <v>5.2</v>
      </c>
      <c r="G60" s="12" t="s">
        <v>640</v>
      </c>
      <c r="H60" s="12" t="s">
        <v>550</v>
      </c>
      <c r="I60" s="3" t="s">
        <v>368</v>
      </c>
      <c r="J60" s="3" t="s">
        <v>164</v>
      </c>
      <c r="K60" s="3" t="s">
        <v>170</v>
      </c>
      <c r="L60" s="7" t="s">
        <v>583</v>
      </c>
      <c r="M60" s="3" t="s">
        <v>30</v>
      </c>
    </row>
    <row r="61" spans="1:13">
      <c r="A61" s="24">
        <f t="shared" si="0"/>
        <v>59</v>
      </c>
      <c r="B61" s="3" t="s">
        <v>625</v>
      </c>
      <c r="C61" s="12" t="s">
        <v>627</v>
      </c>
      <c r="D61" s="11" t="s">
        <v>629</v>
      </c>
      <c r="E61" s="7" t="s">
        <v>608</v>
      </c>
      <c r="F61" s="3">
        <v>4.8</v>
      </c>
      <c r="G61" s="12" t="s">
        <v>639</v>
      </c>
      <c r="H61" s="12" t="s">
        <v>169</v>
      </c>
      <c r="I61" s="3" t="s">
        <v>185</v>
      </c>
      <c r="J61" s="3" t="s">
        <v>41</v>
      </c>
      <c r="K61" s="3" t="s">
        <v>170</v>
      </c>
      <c r="L61" s="7" t="s">
        <v>631</v>
      </c>
      <c r="M61" s="3" t="s">
        <v>30</v>
      </c>
    </row>
    <row r="62" spans="1:13">
      <c r="A62" s="24">
        <f t="shared" si="0"/>
        <v>60</v>
      </c>
      <c r="B62" s="3" t="s">
        <v>647</v>
      </c>
      <c r="C62" s="12" t="s">
        <v>645</v>
      </c>
      <c r="D62" s="11" t="s">
        <v>649</v>
      </c>
      <c r="E62" s="7" t="s">
        <v>651</v>
      </c>
      <c r="F62" s="3">
        <v>7.8</v>
      </c>
      <c r="G62" s="12" t="s">
        <v>333</v>
      </c>
      <c r="H62" s="12" t="s">
        <v>168</v>
      </c>
      <c r="I62" s="3" t="s">
        <v>656</v>
      </c>
      <c r="J62" s="3" t="s">
        <v>164</v>
      </c>
      <c r="K62" s="3" t="s">
        <v>658</v>
      </c>
      <c r="L62" s="7" t="s">
        <v>659</v>
      </c>
      <c r="M62" s="3" t="s">
        <v>30</v>
      </c>
    </row>
  </sheetData>
  <mergeCells count="1">
    <mergeCell ref="A1:M1"/>
  </mergeCells>
  <phoneticPr fontId="2" type="noConversion"/>
  <conditionalFormatting sqref="A3:L6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0AE-6CDB-F940-8F0F-7F575BF9ED92}">
  <dimension ref="A1:I53"/>
  <sheetViews>
    <sheetView topLeftCell="A12" workbookViewId="0">
      <selection activeCell="H19" sqref="H19"/>
    </sheetView>
  </sheetViews>
  <sheetFormatPr baseColWidth="10" defaultRowHeight="16"/>
  <cols>
    <col min="3" max="3" width="27.33203125" customWidth="1"/>
  </cols>
  <sheetData>
    <row r="1" spans="1:9">
      <c r="A1" s="6">
        <f>ROW()</f>
        <v>1</v>
      </c>
      <c r="B1" s="1" t="s">
        <v>56</v>
      </c>
      <c r="C1" s="1" t="s">
        <v>57</v>
      </c>
      <c r="D1" s="6">
        <v>2</v>
      </c>
      <c r="E1" s="6"/>
      <c r="F1" s="6"/>
    </row>
    <row r="2" spans="1:9">
      <c r="A2" s="6">
        <f>ROW()</f>
        <v>2</v>
      </c>
      <c r="B2" s="1" t="s">
        <v>64</v>
      </c>
      <c r="C2" s="1" t="s">
        <v>65</v>
      </c>
      <c r="D2" s="6">
        <v>2</v>
      </c>
      <c r="E2" s="6"/>
      <c r="F2" s="6"/>
    </row>
    <row r="3" spans="1:9">
      <c r="A3" s="6">
        <f>ROW()</f>
        <v>3</v>
      </c>
      <c r="B3" s="1" t="s">
        <v>71</v>
      </c>
      <c r="C3" s="1" t="s">
        <v>26</v>
      </c>
      <c r="D3" s="6">
        <v>2</v>
      </c>
      <c r="E3" s="6"/>
      <c r="F3" s="6"/>
      <c r="I3" s="6"/>
    </row>
    <row r="4" spans="1:9">
      <c r="A4" s="6">
        <f>ROW()</f>
        <v>4</v>
      </c>
      <c r="B4" s="1" t="s">
        <v>78</v>
      </c>
      <c r="C4" s="1" t="s">
        <v>79</v>
      </c>
      <c r="D4" s="6">
        <v>2</v>
      </c>
      <c r="E4" s="6"/>
      <c r="F4" s="6"/>
      <c r="I4" s="18"/>
    </row>
    <row r="5" spans="1:9">
      <c r="A5" s="6">
        <f>ROW()</f>
        <v>5</v>
      </c>
      <c r="B5" s="1" t="s">
        <v>81</v>
      </c>
      <c r="C5" s="1" t="s">
        <v>82</v>
      </c>
      <c r="D5" s="6">
        <v>2</v>
      </c>
      <c r="E5" s="6"/>
      <c r="F5" s="6"/>
      <c r="I5" s="18"/>
    </row>
    <row r="6" spans="1:9">
      <c r="A6" s="6">
        <f>ROW()</f>
        <v>6</v>
      </c>
      <c r="B6" s="1" t="s">
        <v>87</v>
      </c>
      <c r="C6" s="1" t="s">
        <v>88</v>
      </c>
      <c r="D6" s="6">
        <v>2</v>
      </c>
      <c r="E6" s="6"/>
      <c r="F6" s="6"/>
      <c r="I6" s="18"/>
    </row>
    <row r="7" spans="1:9">
      <c r="A7" s="6">
        <f>ROW()</f>
        <v>7</v>
      </c>
      <c r="B7" s="3" t="s">
        <v>137</v>
      </c>
      <c r="C7" s="3" t="s">
        <v>126</v>
      </c>
      <c r="D7" s="6">
        <v>2</v>
      </c>
      <c r="E7" s="6"/>
      <c r="F7" s="6"/>
      <c r="I7" s="18"/>
    </row>
    <row r="8" spans="1:9">
      <c r="A8" s="6">
        <f>ROW()</f>
        <v>8</v>
      </c>
      <c r="B8" s="3" t="s">
        <v>172</v>
      </c>
      <c r="C8" s="3" t="s">
        <v>156</v>
      </c>
      <c r="D8" s="6">
        <v>2</v>
      </c>
      <c r="E8" s="6"/>
      <c r="F8" s="6"/>
      <c r="I8" s="14"/>
    </row>
    <row r="9" spans="1:9">
      <c r="A9" s="6">
        <f>ROW()</f>
        <v>9</v>
      </c>
      <c r="B9" s="3" t="s">
        <v>178</v>
      </c>
      <c r="C9" s="3" t="s">
        <v>167</v>
      </c>
      <c r="D9" s="6">
        <v>2</v>
      </c>
      <c r="E9" s="6"/>
      <c r="F9" s="6"/>
      <c r="I9" s="6"/>
    </row>
    <row r="10" spans="1:9">
      <c r="A10" s="6">
        <f>ROW()</f>
        <v>10</v>
      </c>
      <c r="B10" s="28" t="s">
        <v>196</v>
      </c>
      <c r="C10" s="11" t="s">
        <v>198</v>
      </c>
      <c r="D10" s="6">
        <v>2</v>
      </c>
      <c r="E10" s="6"/>
      <c r="F10" s="6"/>
      <c r="I10" s="6"/>
    </row>
    <row r="11" spans="1:9">
      <c r="A11" s="6">
        <f>ROW()</f>
        <v>11</v>
      </c>
      <c r="B11" s="11" t="s">
        <v>207</v>
      </c>
      <c r="C11" s="11" t="s">
        <v>208</v>
      </c>
      <c r="D11" s="6">
        <v>2</v>
      </c>
      <c r="E11" s="6"/>
      <c r="F11" s="6"/>
      <c r="I11" s="12"/>
    </row>
    <row r="12" spans="1:9">
      <c r="A12" s="6">
        <f>ROW()</f>
        <v>12</v>
      </c>
      <c r="B12" s="11" t="s">
        <v>213</v>
      </c>
      <c r="C12" s="11" t="s">
        <v>212</v>
      </c>
      <c r="D12" s="6">
        <v>2</v>
      </c>
      <c r="E12" s="6"/>
      <c r="F12" s="6"/>
      <c r="I12" s="12"/>
    </row>
    <row r="13" spans="1:9">
      <c r="A13" s="6">
        <f>ROW()</f>
        <v>13</v>
      </c>
      <c r="B13" s="11" t="s">
        <v>217</v>
      </c>
      <c r="C13" s="3" t="s">
        <v>218</v>
      </c>
      <c r="D13" s="6">
        <v>2</v>
      </c>
      <c r="E13" s="6"/>
      <c r="F13" s="6"/>
    </row>
    <row r="14" spans="1:9">
      <c r="A14" s="6">
        <f>ROW()</f>
        <v>14</v>
      </c>
      <c r="B14" s="6" t="s">
        <v>224</v>
      </c>
      <c r="C14" s="6" t="s">
        <v>31</v>
      </c>
      <c r="D14" s="6">
        <v>2</v>
      </c>
      <c r="E14" s="6"/>
      <c r="F14" s="6"/>
    </row>
    <row r="15" spans="1:9">
      <c r="A15" s="6">
        <f>ROW()</f>
        <v>15</v>
      </c>
      <c r="B15" s="6" t="s">
        <v>234</v>
      </c>
      <c r="C15" s="1" t="s">
        <v>118</v>
      </c>
      <c r="D15" s="6">
        <v>2</v>
      </c>
      <c r="E15" s="6"/>
      <c r="F15" s="6"/>
    </row>
    <row r="16" spans="1:9">
      <c r="A16" s="6">
        <f>ROW()</f>
        <v>16</v>
      </c>
      <c r="B16" s="6" t="s">
        <v>473</v>
      </c>
      <c r="C16" s="6" t="s">
        <v>474</v>
      </c>
      <c r="D16" s="6">
        <v>2</v>
      </c>
      <c r="E16" s="6"/>
      <c r="F16" s="6"/>
    </row>
    <row r="17" spans="1:6">
      <c r="A17" s="6">
        <f>ROW()</f>
        <v>17</v>
      </c>
      <c r="B17" s="6" t="s">
        <v>247</v>
      </c>
      <c r="C17" s="6" t="s">
        <v>173</v>
      </c>
      <c r="D17" s="6">
        <v>2</v>
      </c>
      <c r="E17" s="6"/>
      <c r="F17" s="6"/>
    </row>
    <row r="18" spans="1:6">
      <c r="A18" s="6">
        <f>ROW()</f>
        <v>18</v>
      </c>
      <c r="B18" s="12" t="s">
        <v>259</v>
      </c>
      <c r="C18" s="13" t="s">
        <v>254</v>
      </c>
      <c r="D18" s="6">
        <v>2</v>
      </c>
      <c r="E18" s="6"/>
      <c r="F18" s="6"/>
    </row>
    <row r="19" spans="1:6">
      <c r="A19" s="6">
        <f>ROW()</f>
        <v>19</v>
      </c>
      <c r="B19" s="12" t="s">
        <v>266</v>
      </c>
      <c r="C19" s="13" t="s">
        <v>267</v>
      </c>
      <c r="D19" s="6">
        <v>2</v>
      </c>
      <c r="E19" s="6"/>
      <c r="F19" s="6"/>
    </row>
    <row r="20" spans="1:6">
      <c r="A20" s="6">
        <f>ROW()</f>
        <v>20</v>
      </c>
      <c r="B20" s="12" t="s">
        <v>257</v>
      </c>
      <c r="C20" s="13" t="s">
        <v>125</v>
      </c>
      <c r="D20" s="30" t="s">
        <v>479</v>
      </c>
      <c r="E20" s="30"/>
      <c r="F20" s="6"/>
    </row>
    <row r="21" spans="1:6">
      <c r="A21" s="6">
        <f>ROW()</f>
        <v>21</v>
      </c>
      <c r="B21" s="3" t="s">
        <v>282</v>
      </c>
      <c r="C21" s="3" t="s">
        <v>48</v>
      </c>
      <c r="D21" s="6">
        <v>2</v>
      </c>
      <c r="E21" s="6"/>
      <c r="F21" s="6"/>
    </row>
    <row r="22" spans="1:6">
      <c r="A22" s="6">
        <f>ROW()</f>
        <v>22</v>
      </c>
      <c r="B22" s="14" t="s">
        <v>287</v>
      </c>
      <c r="C22" s="3" t="s">
        <v>288</v>
      </c>
      <c r="D22" s="6">
        <v>2</v>
      </c>
      <c r="E22" s="6"/>
      <c r="F22" s="6"/>
    </row>
    <row r="23" spans="1:6">
      <c r="A23" s="6">
        <f>ROW()</f>
        <v>23</v>
      </c>
      <c r="B23" s="3" t="s">
        <v>299</v>
      </c>
      <c r="C23" s="12" t="s">
        <v>300</v>
      </c>
      <c r="D23" s="6">
        <v>2</v>
      </c>
      <c r="E23" s="6"/>
      <c r="F23" s="6"/>
    </row>
    <row r="24" spans="1:6">
      <c r="A24" s="6">
        <f>ROW()</f>
        <v>24</v>
      </c>
      <c r="B24" s="3" t="s">
        <v>301</v>
      </c>
      <c r="C24" s="12" t="s">
        <v>286</v>
      </c>
      <c r="D24" s="6">
        <v>2</v>
      </c>
      <c r="E24" s="6"/>
      <c r="F24" s="6"/>
    </row>
    <row r="25" spans="1:6">
      <c r="A25" s="6">
        <f>ROW()</f>
        <v>25</v>
      </c>
      <c r="B25" s="3" t="s">
        <v>304</v>
      </c>
      <c r="C25" s="12" t="s">
        <v>197</v>
      </c>
      <c r="D25" s="6">
        <v>2</v>
      </c>
      <c r="E25" s="6"/>
      <c r="F25" s="6"/>
    </row>
    <row r="26" spans="1:6">
      <c r="A26" s="6">
        <f>ROW()</f>
        <v>26</v>
      </c>
      <c r="B26" s="3" t="s">
        <v>320</v>
      </c>
      <c r="C26" s="12" t="s">
        <v>165</v>
      </c>
      <c r="D26" s="6">
        <v>2</v>
      </c>
      <c r="E26" s="6"/>
      <c r="F26" s="6"/>
    </row>
    <row r="27" spans="1:6">
      <c r="A27" s="6">
        <f>ROW()</f>
        <v>27</v>
      </c>
      <c r="B27" s="14" t="s">
        <v>311</v>
      </c>
      <c r="C27" s="12" t="s">
        <v>312</v>
      </c>
      <c r="D27" s="6">
        <v>2</v>
      </c>
      <c r="E27" s="6"/>
      <c r="F27" s="6"/>
    </row>
    <row r="28" spans="1:6">
      <c r="A28" s="6">
        <f>ROW()</f>
        <v>28</v>
      </c>
      <c r="B28" s="3" t="s">
        <v>323</v>
      </c>
      <c r="C28" s="12" t="s">
        <v>292</v>
      </c>
      <c r="D28" s="6">
        <v>2</v>
      </c>
      <c r="E28" s="6"/>
      <c r="F28" s="6"/>
    </row>
    <row r="29" spans="1:6">
      <c r="A29" s="6">
        <f>ROW()</f>
        <v>29</v>
      </c>
      <c r="B29" s="3" t="s">
        <v>317</v>
      </c>
      <c r="C29" s="12" t="s">
        <v>318</v>
      </c>
      <c r="D29" s="6">
        <v>2</v>
      </c>
      <c r="E29" s="6"/>
      <c r="F29" s="6"/>
    </row>
    <row r="30" spans="1:6">
      <c r="A30" s="6">
        <f>ROW()</f>
        <v>30</v>
      </c>
      <c r="B30" s="3" t="s">
        <v>336</v>
      </c>
      <c r="C30" s="12" t="s">
        <v>286</v>
      </c>
      <c r="D30" s="6">
        <v>2</v>
      </c>
      <c r="E30" s="6"/>
      <c r="F30" s="6"/>
    </row>
    <row r="31" spans="1:6">
      <c r="A31" s="6">
        <f>ROW()</f>
        <v>31</v>
      </c>
      <c r="B31" s="3" t="s">
        <v>338</v>
      </c>
      <c r="C31" s="12" t="s">
        <v>339</v>
      </c>
      <c r="D31" s="6">
        <v>2</v>
      </c>
      <c r="E31" s="6"/>
      <c r="F31" s="6"/>
    </row>
    <row r="32" spans="1:6">
      <c r="A32" s="6">
        <f>ROW()</f>
        <v>32</v>
      </c>
      <c r="B32" s="6"/>
      <c r="C32" s="6" t="s">
        <v>475</v>
      </c>
      <c r="D32" s="6">
        <v>2</v>
      </c>
      <c r="E32" s="6"/>
      <c r="F32" s="6"/>
    </row>
    <row r="33" spans="1:6">
      <c r="A33" s="6">
        <f>ROW()</f>
        <v>33</v>
      </c>
      <c r="B33" s="11" t="s">
        <v>356</v>
      </c>
      <c r="C33" s="12" t="s">
        <v>250</v>
      </c>
      <c r="D33" s="6">
        <v>2</v>
      </c>
      <c r="E33" s="6"/>
      <c r="F33" s="6"/>
    </row>
    <row r="34" spans="1:6">
      <c r="A34" s="6">
        <f>ROW()</f>
        <v>34</v>
      </c>
      <c r="B34" s="11" t="s">
        <v>358</v>
      </c>
      <c r="C34" s="12" t="s">
        <v>357</v>
      </c>
      <c r="D34" s="6">
        <v>2</v>
      </c>
      <c r="E34" s="6"/>
      <c r="F34" s="6"/>
    </row>
    <row r="35" spans="1:6">
      <c r="A35" s="6">
        <f>ROW()</f>
        <v>35</v>
      </c>
      <c r="B35" s="38" t="s">
        <v>359</v>
      </c>
      <c r="C35" s="38" t="s">
        <v>197</v>
      </c>
      <c r="D35" s="6">
        <v>2</v>
      </c>
      <c r="E35" s="6"/>
      <c r="F35" s="6"/>
    </row>
    <row r="36" spans="1:6">
      <c r="A36" s="6">
        <f>ROW()</f>
        <v>36</v>
      </c>
      <c r="B36" s="12" t="s">
        <v>363</v>
      </c>
      <c r="C36" s="12" t="s">
        <v>125</v>
      </c>
      <c r="D36" s="6">
        <v>2</v>
      </c>
      <c r="E36" s="6"/>
      <c r="F36" s="6"/>
    </row>
    <row r="37" spans="1:6">
      <c r="A37" s="6">
        <f>ROW()</f>
        <v>37</v>
      </c>
      <c r="B37" s="12" t="s">
        <v>364</v>
      </c>
      <c r="C37" s="12" t="s">
        <v>206</v>
      </c>
      <c r="D37" s="6">
        <v>2</v>
      </c>
      <c r="E37" s="6"/>
      <c r="F37" s="6"/>
    </row>
    <row r="38" spans="1:6">
      <c r="A38" s="6">
        <f>ROW()</f>
        <v>38</v>
      </c>
      <c r="B38" s="12" t="s">
        <v>365</v>
      </c>
      <c r="C38" s="12" t="s">
        <v>250</v>
      </c>
      <c r="D38" s="6">
        <v>2</v>
      </c>
      <c r="E38" s="6"/>
      <c r="F38" s="6"/>
    </row>
    <row r="39" spans="1:6">
      <c r="A39" s="6">
        <f>ROW()</f>
        <v>39</v>
      </c>
      <c r="B39" s="12" t="s">
        <v>372</v>
      </c>
      <c r="C39" s="12" t="s">
        <v>55</v>
      </c>
      <c r="D39" s="6">
        <v>2</v>
      </c>
      <c r="E39" s="6"/>
      <c r="F39" s="6"/>
    </row>
    <row r="40" spans="1:6">
      <c r="A40" s="6">
        <f>ROW()</f>
        <v>40</v>
      </c>
      <c r="B40" s="12" t="s">
        <v>374</v>
      </c>
      <c r="C40" s="12" t="s">
        <v>373</v>
      </c>
      <c r="D40" s="6">
        <v>2</v>
      </c>
      <c r="E40" s="6"/>
      <c r="F40" s="6"/>
    </row>
    <row r="41" spans="1:6">
      <c r="A41" s="6">
        <f>ROW()</f>
        <v>41</v>
      </c>
      <c r="B41" s="12" t="s">
        <v>383</v>
      </c>
      <c r="C41" s="12" t="s">
        <v>197</v>
      </c>
      <c r="D41" s="6">
        <v>2</v>
      </c>
      <c r="E41" s="6"/>
      <c r="F41" s="6"/>
    </row>
    <row r="42" spans="1:6">
      <c r="A42" s="6">
        <f>ROW()</f>
        <v>42</v>
      </c>
      <c r="B42" s="12" t="s">
        <v>384</v>
      </c>
      <c r="C42" s="12" t="s">
        <v>197</v>
      </c>
      <c r="D42" s="6">
        <v>2</v>
      </c>
      <c r="E42" s="6"/>
      <c r="F42" s="6"/>
    </row>
    <row r="43" spans="1:6">
      <c r="A43" s="6">
        <f>ROW()</f>
        <v>43</v>
      </c>
      <c r="B43" s="38" t="s">
        <v>385</v>
      </c>
      <c r="C43" s="38" t="s">
        <v>386</v>
      </c>
      <c r="D43" s="6">
        <v>2</v>
      </c>
      <c r="E43" s="6"/>
      <c r="F43" s="6"/>
    </row>
    <row r="44" spans="1:6">
      <c r="A44" s="6">
        <f>ROW()</f>
        <v>44</v>
      </c>
      <c r="B44" s="12" t="s">
        <v>396</v>
      </c>
      <c r="C44" s="12" t="s">
        <v>187</v>
      </c>
      <c r="D44" s="6">
        <v>2</v>
      </c>
      <c r="E44" s="6"/>
      <c r="F44" s="6"/>
    </row>
    <row r="45" spans="1:6">
      <c r="A45" s="6">
        <f>ROW()</f>
        <v>45</v>
      </c>
      <c r="B45" s="12" t="s">
        <v>407</v>
      </c>
      <c r="C45" s="12" t="s">
        <v>279</v>
      </c>
      <c r="D45" s="6">
        <v>2</v>
      </c>
    </row>
    <row r="46" spans="1:6">
      <c r="A46" s="6">
        <f>ROW()</f>
        <v>46</v>
      </c>
      <c r="B46" s="44" t="s">
        <v>476</v>
      </c>
      <c r="C46" s="44" t="s">
        <v>197</v>
      </c>
      <c r="D46" s="6">
        <v>2</v>
      </c>
    </row>
    <row r="47" spans="1:6">
      <c r="A47" s="6">
        <f>ROW()</f>
        <v>47</v>
      </c>
      <c r="B47" s="12" t="s">
        <v>409</v>
      </c>
      <c r="C47" s="12" t="s">
        <v>411</v>
      </c>
      <c r="D47" s="6">
        <v>2</v>
      </c>
    </row>
    <row r="48" spans="1:6">
      <c r="A48" s="6">
        <f>ROW()</f>
        <v>48</v>
      </c>
      <c r="B48" s="12" t="s">
        <v>415</v>
      </c>
      <c r="C48" s="12" t="s">
        <v>112</v>
      </c>
      <c r="D48" s="6">
        <v>2</v>
      </c>
    </row>
    <row r="49" spans="1:4">
      <c r="A49" s="6">
        <f>ROW()</f>
        <v>49</v>
      </c>
      <c r="B49" s="12" t="s">
        <v>422</v>
      </c>
      <c r="C49" s="12" t="s">
        <v>112</v>
      </c>
      <c r="D49" s="6">
        <v>2</v>
      </c>
    </row>
    <row r="50" spans="1:4">
      <c r="A50" s="6">
        <f>ROW()</f>
        <v>50</v>
      </c>
      <c r="B50" s="48" t="s">
        <v>443</v>
      </c>
      <c r="C50" s="3" t="s">
        <v>442</v>
      </c>
      <c r="D50" s="6">
        <v>2</v>
      </c>
    </row>
    <row r="51" spans="1:4">
      <c r="A51" s="6">
        <f>ROW()</f>
        <v>51</v>
      </c>
      <c r="B51" s="3" t="s">
        <v>445</v>
      </c>
      <c r="C51" s="12" t="s">
        <v>444</v>
      </c>
      <c r="D51" s="6">
        <v>2</v>
      </c>
    </row>
    <row r="52" spans="1:4">
      <c r="A52" s="6">
        <f>ROW()</f>
        <v>52</v>
      </c>
      <c r="B52" s="3" t="s">
        <v>452</v>
      </c>
      <c r="C52" s="12" t="s">
        <v>215</v>
      </c>
      <c r="D52" s="6">
        <v>2</v>
      </c>
    </row>
    <row r="53" spans="1:4">
      <c r="A53" s="6">
        <f>ROW()</f>
        <v>53</v>
      </c>
      <c r="B53" s="3" t="s">
        <v>458</v>
      </c>
      <c r="C53" s="12" t="s">
        <v>332</v>
      </c>
      <c r="D53" s="6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17A2-28EC-9E48-8F33-B176FE7D609D}">
  <dimension ref="A1:E17"/>
  <sheetViews>
    <sheetView workbookViewId="0">
      <selection activeCell="D23" sqref="D23"/>
    </sheetView>
  </sheetViews>
  <sheetFormatPr baseColWidth="10" defaultRowHeight="16"/>
  <cols>
    <col min="1" max="1" width="10.83203125" style="6"/>
    <col min="2" max="2" width="22.6640625" style="6" customWidth="1"/>
    <col min="3" max="3" width="15" style="6" customWidth="1"/>
    <col min="4" max="4" width="14.6640625" style="6" customWidth="1"/>
    <col min="5" max="5" width="12.6640625" style="6" customWidth="1"/>
    <col min="6" max="16384" width="10.83203125" style="6"/>
  </cols>
  <sheetData>
    <row r="1" spans="1:5">
      <c r="A1" s="45" t="s">
        <v>514</v>
      </c>
      <c r="B1" s="45" t="s">
        <v>515</v>
      </c>
      <c r="C1" s="45" t="s">
        <v>2</v>
      </c>
      <c r="D1" s="45" t="s">
        <v>516</v>
      </c>
      <c r="E1" s="45" t="s">
        <v>517</v>
      </c>
    </row>
    <row r="2" spans="1:5">
      <c r="A2" s="46">
        <v>45693</v>
      </c>
      <c r="B2" s="45" t="s">
        <v>512</v>
      </c>
      <c r="C2" s="45" t="s">
        <v>518</v>
      </c>
      <c r="D2" s="45" t="s">
        <v>519</v>
      </c>
      <c r="E2" s="45">
        <v>300</v>
      </c>
    </row>
    <row r="3" spans="1:5">
      <c r="A3" s="46">
        <v>45696</v>
      </c>
      <c r="B3" s="45" t="s">
        <v>520</v>
      </c>
      <c r="C3" s="45" t="s">
        <v>521</v>
      </c>
      <c r="D3" s="45" t="s">
        <v>522</v>
      </c>
      <c r="E3" s="45">
        <v>830</v>
      </c>
    </row>
    <row r="4" spans="1:5">
      <c r="A4" s="46">
        <v>45696</v>
      </c>
      <c r="B4" s="45" t="s">
        <v>512</v>
      </c>
      <c r="C4" s="45" t="s">
        <v>523</v>
      </c>
      <c r="D4" s="45" t="s">
        <v>451</v>
      </c>
      <c r="E4" s="45">
        <v>50</v>
      </c>
    </row>
    <row r="5" spans="1:5">
      <c r="A5" s="46">
        <v>45697</v>
      </c>
      <c r="B5" s="45" t="s">
        <v>524</v>
      </c>
      <c r="C5" s="45" t="s">
        <v>525</v>
      </c>
      <c r="D5" s="45" t="s">
        <v>390</v>
      </c>
      <c r="E5" s="45">
        <v>80</v>
      </c>
    </row>
    <row r="6" spans="1:5">
      <c r="A6" s="46">
        <v>45697</v>
      </c>
      <c r="B6" s="45" t="s">
        <v>526</v>
      </c>
      <c r="C6" s="45" t="s">
        <v>527</v>
      </c>
      <c r="D6" s="45" t="s">
        <v>528</v>
      </c>
      <c r="E6" s="45">
        <v>200</v>
      </c>
    </row>
    <row r="7" spans="1:5">
      <c r="A7" s="46">
        <v>45697</v>
      </c>
      <c r="B7" s="45" t="s">
        <v>526</v>
      </c>
      <c r="C7" s="45" t="s">
        <v>529</v>
      </c>
      <c r="D7" s="45" t="s">
        <v>530</v>
      </c>
      <c r="E7" s="45">
        <v>220</v>
      </c>
    </row>
    <row r="8" spans="1:5">
      <c r="A8" s="46">
        <v>45697</v>
      </c>
      <c r="B8" s="45" t="s">
        <v>526</v>
      </c>
      <c r="C8" s="45" t="s">
        <v>529</v>
      </c>
      <c r="D8" s="45" t="s">
        <v>531</v>
      </c>
      <c r="E8" s="45">
        <v>220</v>
      </c>
    </row>
    <row r="9" spans="1:5">
      <c r="A9" s="46">
        <v>45698</v>
      </c>
      <c r="B9" s="45" t="s">
        <v>512</v>
      </c>
      <c r="C9" s="45" t="s">
        <v>532</v>
      </c>
      <c r="D9" s="45" t="s">
        <v>533</v>
      </c>
      <c r="E9" s="45">
        <v>1500</v>
      </c>
    </row>
    <row r="10" spans="1:5">
      <c r="A10" s="46">
        <v>45698</v>
      </c>
      <c r="B10" s="45" t="s">
        <v>534</v>
      </c>
      <c r="C10" s="45" t="s">
        <v>535</v>
      </c>
      <c r="D10" s="45"/>
      <c r="E10" s="45">
        <v>2800</v>
      </c>
    </row>
    <row r="11" spans="1:5">
      <c r="A11" s="46">
        <v>45699</v>
      </c>
      <c r="B11" s="45" t="s">
        <v>536</v>
      </c>
      <c r="C11" s="45" t="s">
        <v>537</v>
      </c>
      <c r="D11" s="45" t="s">
        <v>538</v>
      </c>
      <c r="E11" s="45">
        <v>780</v>
      </c>
    </row>
    <row r="12" spans="1:5">
      <c r="A12" s="46">
        <v>45699</v>
      </c>
      <c r="B12" s="45" t="s">
        <v>524</v>
      </c>
      <c r="C12" s="45" t="s">
        <v>539</v>
      </c>
      <c r="D12" s="45" t="s">
        <v>540</v>
      </c>
      <c r="E12" s="45">
        <v>400</v>
      </c>
    </row>
    <row r="13" spans="1:5">
      <c r="A13" s="46">
        <v>45702</v>
      </c>
      <c r="B13" s="45" t="s">
        <v>526</v>
      </c>
      <c r="C13" s="45" t="s">
        <v>532</v>
      </c>
      <c r="D13" s="45" t="s">
        <v>533</v>
      </c>
      <c r="E13" s="45">
        <v>200</v>
      </c>
    </row>
    <row r="14" spans="1:5">
      <c r="A14" s="46">
        <v>45705</v>
      </c>
      <c r="B14" s="45" t="s">
        <v>512</v>
      </c>
      <c r="C14" s="45" t="s">
        <v>535</v>
      </c>
      <c r="D14" s="45" t="s">
        <v>541</v>
      </c>
      <c r="E14" s="45">
        <v>1400</v>
      </c>
    </row>
    <row r="15" spans="1:5">
      <c r="A15" s="47">
        <v>45706</v>
      </c>
      <c r="B15" s="6" t="s">
        <v>513</v>
      </c>
      <c r="C15" s="6" t="s">
        <v>542</v>
      </c>
      <c r="D15" s="6" t="s">
        <v>494</v>
      </c>
      <c r="E15" s="6">
        <v>500</v>
      </c>
    </row>
    <row r="16" spans="1:5">
      <c r="A16" s="47">
        <v>45706</v>
      </c>
      <c r="B16" s="6" t="s">
        <v>579</v>
      </c>
      <c r="C16" s="6" t="s">
        <v>580</v>
      </c>
      <c r="D16" s="6" t="s">
        <v>443</v>
      </c>
      <c r="E16" s="6">
        <v>280</v>
      </c>
    </row>
    <row r="17" spans="1:5">
      <c r="A17" s="47">
        <v>45708</v>
      </c>
      <c r="B17" s="6" t="s">
        <v>582</v>
      </c>
      <c r="C17" s="6" t="s">
        <v>581</v>
      </c>
      <c r="D17" s="6" t="s">
        <v>376</v>
      </c>
      <c r="E17" s="6">
        <v>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车库库存</vt:lpstr>
      <vt:lpstr>内部价表</vt:lpstr>
      <vt:lpstr>物业报备表</vt:lpstr>
      <vt:lpstr>临时表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2025-02-21T14:20:12Z</dcterms:modified>
</cp:coreProperties>
</file>