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TY CNH\"/>
    </mc:Choice>
  </mc:AlternateContent>
  <bookViews>
    <workbookView xWindow="0" yWindow="0" windowWidth="19200" windowHeight="6640" activeTab="4"/>
  </bookViews>
  <sheets>
    <sheet name="vải" sheetId="1" r:id="rId1"/>
    <sheet name="oversize" sheetId="2" r:id="rId2"/>
    <sheet name="BBT" sheetId="4" r:id="rId3"/>
    <sheet name="HD+SWT" sheetId="3" r:id="rId4"/>
    <sheet name="Gia cô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5" l="1"/>
  <c r="F13" i="5"/>
  <c r="F12" i="5"/>
  <c r="F7" i="1" l="1"/>
  <c r="G7" i="1"/>
  <c r="H7" i="1"/>
  <c r="E7" i="1"/>
</calcChain>
</file>

<file path=xl/sharedStrings.xml><?xml version="1.0" encoding="utf-8"?>
<sst xmlns="http://schemas.openxmlformats.org/spreadsheetml/2006/main" count="87" uniqueCount="67">
  <si>
    <t>BẢNG BÁO GIÁ VẢI</t>
  </si>
  <si>
    <t>Loại Vải</t>
  </si>
  <si>
    <t>GSM</t>
  </si>
  <si>
    <t>Khổ vải</t>
  </si>
  <si>
    <t>Mét/Kg</t>
  </si>
  <si>
    <t>Nỉ CVC</t>
  </si>
  <si>
    <t>Màu trắng</t>
  </si>
  <si>
    <t>Màu lợt</t>
  </si>
  <si>
    <t>Màu trung</t>
  </si>
  <si>
    <t>Màu đậm</t>
  </si>
  <si>
    <t>Thun CVC</t>
  </si>
  <si>
    <t>Nỉ cotton</t>
  </si>
  <si>
    <t>Thun cotton 2C</t>
  </si>
  <si>
    <t>Thun cotton 4C</t>
  </si>
  <si>
    <t>Co rút</t>
  </si>
  <si>
    <t>Bo</t>
  </si>
  <si>
    <t>+15.000đ so với giá vải</t>
  </si>
  <si>
    <t>Vải chống nắng</t>
  </si>
  <si>
    <t>Lưu ý: giá trên chưa bao gồm VAT (VAT +8%)</t>
  </si>
  <si>
    <t>S</t>
  </si>
  <si>
    <t>M</t>
  </si>
  <si>
    <t>L</t>
  </si>
  <si>
    <t>XL</t>
  </si>
  <si>
    <t>2XL</t>
  </si>
  <si>
    <t>Dài áo</t>
  </si>
  <si>
    <t xml:space="preserve">Ngang ngực </t>
  </si>
  <si>
    <t>Dài tay</t>
  </si>
  <si>
    <t>Vải cotton 2 chiều</t>
  </si>
  <si>
    <t>Vải cotton 4 chiều</t>
  </si>
  <si>
    <t>Trắng</t>
  </si>
  <si>
    <t>Lợt</t>
  </si>
  <si>
    <t>Đậm</t>
  </si>
  <si>
    <t>Ngang Vai</t>
  </si>
  <si>
    <t>\</t>
  </si>
  <si>
    <t>Trung</t>
  </si>
  <si>
    <t>BẢNG SIZE XƯỞNG PHÔI SÀI GÒN</t>
  </si>
  <si>
    <t>FORM OVERSIZE</t>
  </si>
  <si>
    <t>BẢNG BÁO GIÁ</t>
  </si>
  <si>
    <t>FORM BABYTEE</t>
  </si>
  <si>
    <t>Ngang ngực</t>
  </si>
  <si>
    <t>HOODIE &amp; SWEETER</t>
  </si>
  <si>
    <t>Hoodie</t>
  </si>
  <si>
    <t>Sweeter</t>
  </si>
  <si>
    <t>Giai đoạn gia công</t>
  </si>
  <si>
    <t>Trên 900 SP</t>
  </si>
  <si>
    <t>Trên 600 SP</t>
  </si>
  <si>
    <t>Trên 300 SP</t>
  </si>
  <si>
    <t>Trên 60 SP</t>
  </si>
  <si>
    <t>Xả vải - Trải - Cắt - May - KCS - Ủi - Xếp - Đóng gói</t>
  </si>
  <si>
    <t>Yêu cầu thêm</t>
  </si>
  <si>
    <t>Sweeter: +9k/áo</t>
  </si>
  <si>
    <t>May Raplan:+3k/áo</t>
  </si>
  <si>
    <t>Né/Bông: +1,5k/đường</t>
  </si>
  <si>
    <t>Chạy sọc: +1k/sọc</t>
  </si>
  <si>
    <t>Nối vải/Nhiễu:+1k/đường</t>
  </si>
  <si>
    <t>Túi zip: 1,5k</t>
  </si>
  <si>
    <t>Xử lý co rút:+5k/áo</t>
  </si>
  <si>
    <t>BẢNG BÁO GIÁ DỊCH VỤ MAY GIA CÔNG T-SHIRT &amp; SWEETER</t>
  </si>
  <si>
    <t>Trên 100 SP</t>
  </si>
  <si>
    <t>Trên 1.500 SP</t>
  </si>
  <si>
    <t>2,1</t>
  </si>
  <si>
    <t>2,2</t>
  </si>
  <si>
    <t>4,0</t>
  </si>
  <si>
    <t>1,9</t>
  </si>
  <si>
    <t>2,8</t>
  </si>
  <si>
    <t>±5%</t>
  </si>
  <si>
    <t>250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</si>
</sst>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  <scheme val="major"/>
    </font>
    <font>
      <sz val="13"/>
      <name val="Times New Roman"/>
      <family val="1"/>
      <scheme val="major"/>
    </font>
    <font>
      <sz val="1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164" fontId="0" fillId="0" borderId="1" xfId="1" quotePrefix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/>
    <xf numFmtId="164" fontId="0" fillId="0" borderId="1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3" fillId="0" borderId="2" xfId="0" applyFont="1" applyBorder="1"/>
    <xf numFmtId="164" fontId="3" fillId="0" borderId="0" xfId="1" applyNumberFormat="1" applyFont="1"/>
    <xf numFmtId="0" fontId="3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/>
    <xf numFmtId="0" fontId="3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4"/>
  <sheetViews>
    <sheetView workbookViewId="0">
      <selection activeCell="G18" sqref="G18"/>
    </sheetView>
  </sheetViews>
  <sheetFormatPr defaultRowHeight="14" x14ac:dyDescent="0.3"/>
  <cols>
    <col min="1" max="1" width="13.08203125" bestFit="1" customWidth="1"/>
    <col min="2" max="2" width="8.83203125" bestFit="1" customWidth="1"/>
    <col min="5" max="8" width="11.9140625" bestFit="1" customWidth="1"/>
    <col min="9" max="9" width="8.6640625" style="8"/>
  </cols>
  <sheetData>
    <row r="3" spans="1:9" x14ac:dyDescent="0.3">
      <c r="A3" s="9" t="s">
        <v>0</v>
      </c>
      <c r="B3" s="9"/>
      <c r="C3" s="9"/>
      <c r="D3" s="9"/>
      <c r="E3" s="9"/>
      <c r="F3" s="9"/>
      <c r="G3" s="9"/>
      <c r="H3" s="9"/>
      <c r="I3" s="9"/>
    </row>
    <row r="5" spans="1:9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6</v>
      </c>
      <c r="F5" s="2" t="s">
        <v>7</v>
      </c>
      <c r="G5" s="2" t="s">
        <v>8</v>
      </c>
      <c r="H5" s="2" t="s">
        <v>9</v>
      </c>
      <c r="I5" s="4" t="s">
        <v>14</v>
      </c>
    </row>
    <row r="6" spans="1:9" ht="14.5" x14ac:dyDescent="0.35">
      <c r="A6" s="2" t="s">
        <v>5</v>
      </c>
      <c r="B6" s="3">
        <v>280</v>
      </c>
      <c r="C6" s="3">
        <v>175</v>
      </c>
      <c r="D6" s="3" t="s">
        <v>60</v>
      </c>
      <c r="E6" s="3">
        <v>149000</v>
      </c>
      <c r="F6" s="3">
        <v>154000</v>
      </c>
      <c r="G6" s="3">
        <v>159000</v>
      </c>
      <c r="H6" s="3">
        <v>164000</v>
      </c>
      <c r="I6" s="22" t="s">
        <v>65</v>
      </c>
    </row>
    <row r="7" spans="1:9" ht="14.5" x14ac:dyDescent="0.35">
      <c r="A7" s="2" t="s">
        <v>11</v>
      </c>
      <c r="B7" s="3">
        <v>280</v>
      </c>
      <c r="C7" s="3">
        <v>175</v>
      </c>
      <c r="D7" s="3" t="s">
        <v>61</v>
      </c>
      <c r="E7" s="3">
        <f>E6+20000</f>
        <v>169000</v>
      </c>
      <c r="F7" s="3">
        <f t="shared" ref="F7:H7" si="0">F6+20000</f>
        <v>174000</v>
      </c>
      <c r="G7" s="3">
        <f t="shared" si="0"/>
        <v>179000</v>
      </c>
      <c r="H7" s="3">
        <f t="shared" si="0"/>
        <v>184000</v>
      </c>
      <c r="I7" s="22" t="s">
        <v>65</v>
      </c>
    </row>
    <row r="8" spans="1:9" ht="14.5" x14ac:dyDescent="0.35">
      <c r="A8" s="2" t="s">
        <v>10</v>
      </c>
      <c r="B8" s="3">
        <v>140</v>
      </c>
      <c r="C8" s="3">
        <v>175</v>
      </c>
      <c r="D8" s="3" t="s">
        <v>62</v>
      </c>
      <c r="E8" s="3">
        <v>141000</v>
      </c>
      <c r="F8" s="3">
        <v>146000</v>
      </c>
      <c r="G8" s="3">
        <v>151000</v>
      </c>
      <c r="H8" s="3">
        <v>156000</v>
      </c>
      <c r="I8" s="22" t="s">
        <v>65</v>
      </c>
    </row>
    <row r="9" spans="1:9" ht="14.5" x14ac:dyDescent="0.35">
      <c r="A9" s="2" t="s">
        <v>12</v>
      </c>
      <c r="B9" s="3">
        <v>250</v>
      </c>
      <c r="C9" s="3">
        <v>180</v>
      </c>
      <c r="D9" s="3" t="s">
        <v>63</v>
      </c>
      <c r="E9" s="3">
        <v>155000</v>
      </c>
      <c r="F9" s="3">
        <v>160000</v>
      </c>
      <c r="G9" s="3">
        <v>165000</v>
      </c>
      <c r="H9" s="3">
        <v>170000</v>
      </c>
      <c r="I9" s="22" t="s">
        <v>65</v>
      </c>
    </row>
    <row r="10" spans="1:9" ht="14.5" x14ac:dyDescent="0.35">
      <c r="A10" s="2" t="s">
        <v>13</v>
      </c>
      <c r="B10" s="3">
        <v>200</v>
      </c>
      <c r="C10" s="3">
        <v>180</v>
      </c>
      <c r="D10" s="3" t="s">
        <v>64</v>
      </c>
      <c r="E10" s="3">
        <v>160000</v>
      </c>
      <c r="F10" s="3">
        <v>165000</v>
      </c>
      <c r="G10" s="3">
        <v>170000</v>
      </c>
      <c r="H10" s="3">
        <v>175000</v>
      </c>
      <c r="I10" s="22" t="s">
        <v>65</v>
      </c>
    </row>
    <row r="11" spans="1:9" x14ac:dyDescent="0.3">
      <c r="A11" s="2" t="s">
        <v>15</v>
      </c>
      <c r="B11" s="5" t="s">
        <v>16</v>
      </c>
      <c r="C11" s="6"/>
      <c r="D11" s="6"/>
      <c r="E11" s="6"/>
      <c r="F11" s="6"/>
      <c r="G11" s="6"/>
      <c r="H11" s="6"/>
      <c r="I11" s="4"/>
    </row>
    <row r="12" spans="1:9" x14ac:dyDescent="0.3">
      <c r="A12" s="2" t="s">
        <v>17</v>
      </c>
      <c r="B12" s="3"/>
      <c r="C12" s="3"/>
      <c r="D12" s="3"/>
      <c r="E12" s="7">
        <v>88000</v>
      </c>
      <c r="F12" s="7"/>
      <c r="G12" s="7"/>
      <c r="H12" s="7"/>
      <c r="I12" s="4"/>
    </row>
    <row r="13" spans="1:9" x14ac:dyDescent="0.3">
      <c r="B13" s="1"/>
      <c r="C13" s="1"/>
      <c r="D13" s="1"/>
      <c r="E13" s="1"/>
      <c r="F13" s="1"/>
      <c r="G13" s="1"/>
      <c r="H13" s="1"/>
    </row>
    <row r="14" spans="1:9" x14ac:dyDescent="0.3">
      <c r="A14" t="s">
        <v>18</v>
      </c>
    </row>
  </sheetData>
  <mergeCells count="3">
    <mergeCell ref="B11:H11"/>
    <mergeCell ref="E12:H12"/>
    <mergeCell ref="A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2"/>
  <sheetViews>
    <sheetView workbookViewId="0">
      <selection activeCell="F18" sqref="F18"/>
    </sheetView>
  </sheetViews>
  <sheetFormatPr defaultRowHeight="14" x14ac:dyDescent="0.3"/>
  <cols>
    <col min="2" max="3" width="15.1640625" bestFit="1" customWidth="1"/>
    <col min="4" max="5" width="9.9140625" bestFit="1" customWidth="1"/>
  </cols>
  <sheetData>
    <row r="2" spans="3:8" x14ac:dyDescent="0.3">
      <c r="C2" s="9" t="s">
        <v>35</v>
      </c>
      <c r="D2" s="9"/>
      <c r="E2" s="9"/>
      <c r="F2" s="9"/>
      <c r="G2" s="9"/>
      <c r="H2" s="9"/>
    </row>
    <row r="3" spans="3:8" x14ac:dyDescent="0.3">
      <c r="C3" s="10" t="s">
        <v>36</v>
      </c>
      <c r="D3" s="10"/>
      <c r="E3" s="10"/>
      <c r="F3" s="10"/>
      <c r="G3" s="10"/>
      <c r="H3" s="10"/>
    </row>
    <row r="4" spans="3:8" x14ac:dyDescent="0.3">
      <c r="C4" s="2"/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</row>
    <row r="5" spans="3:8" x14ac:dyDescent="0.3">
      <c r="C5" s="2" t="s">
        <v>24</v>
      </c>
      <c r="D5" s="2">
        <v>70.5</v>
      </c>
      <c r="E5" s="2">
        <v>71.5</v>
      </c>
      <c r="F5" s="2">
        <v>72.5</v>
      </c>
      <c r="G5" s="2">
        <v>73.5</v>
      </c>
      <c r="H5" s="2">
        <v>74.5</v>
      </c>
    </row>
    <row r="6" spans="3:8" x14ac:dyDescent="0.3">
      <c r="C6" s="2" t="s">
        <v>25</v>
      </c>
      <c r="D6" s="2">
        <v>51</v>
      </c>
      <c r="E6" s="2">
        <v>53</v>
      </c>
      <c r="F6" s="2">
        <v>55</v>
      </c>
      <c r="G6" s="2">
        <v>57</v>
      </c>
      <c r="H6" s="2">
        <v>59</v>
      </c>
    </row>
    <row r="7" spans="3:8" x14ac:dyDescent="0.3">
      <c r="C7" s="2" t="s">
        <v>26</v>
      </c>
      <c r="D7" s="2">
        <v>23</v>
      </c>
      <c r="E7" s="2">
        <v>24</v>
      </c>
      <c r="F7" s="2">
        <v>25</v>
      </c>
      <c r="G7" s="2">
        <v>26</v>
      </c>
      <c r="H7" s="2">
        <v>27</v>
      </c>
    </row>
    <row r="8" spans="3:8" x14ac:dyDescent="0.3">
      <c r="C8" s="11"/>
      <c r="D8" s="12"/>
      <c r="E8" s="12"/>
      <c r="F8" s="12"/>
      <c r="G8" s="12"/>
      <c r="H8" s="12"/>
    </row>
    <row r="9" spans="3:8" x14ac:dyDescent="0.3">
      <c r="C9" s="23" t="s">
        <v>37</v>
      </c>
      <c r="D9" s="23"/>
      <c r="E9" s="23"/>
      <c r="F9" s="23"/>
      <c r="G9" s="23"/>
    </row>
    <row r="10" spans="3:8" x14ac:dyDescent="0.3">
      <c r="C10" s="2"/>
      <c r="D10" s="24" t="s">
        <v>29</v>
      </c>
      <c r="E10" s="2" t="s">
        <v>30</v>
      </c>
      <c r="F10" s="2" t="s">
        <v>34</v>
      </c>
      <c r="G10" s="2" t="s">
        <v>31</v>
      </c>
    </row>
    <row r="11" spans="3:8" x14ac:dyDescent="0.3">
      <c r="C11" s="2" t="s">
        <v>27</v>
      </c>
      <c r="D11" s="3">
        <v>69000</v>
      </c>
      <c r="E11" s="3">
        <v>71000</v>
      </c>
      <c r="F11" s="3">
        <v>73000</v>
      </c>
      <c r="G11" s="3">
        <v>75000</v>
      </c>
    </row>
    <row r="12" spans="3:8" x14ac:dyDescent="0.3">
      <c r="C12" s="2" t="s">
        <v>28</v>
      </c>
      <c r="D12" s="3">
        <v>69000</v>
      </c>
      <c r="E12" s="3">
        <v>71000</v>
      </c>
      <c r="F12" s="3">
        <v>73000</v>
      </c>
      <c r="G12" s="3">
        <v>75000</v>
      </c>
    </row>
  </sheetData>
  <mergeCells count="3">
    <mergeCell ref="C2:H2"/>
    <mergeCell ref="C3:H3"/>
    <mergeCell ref="C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topLeftCell="A4" workbookViewId="0">
      <selection activeCell="D15" sqref="D15"/>
    </sheetView>
  </sheetViews>
  <sheetFormatPr defaultRowHeight="14" x14ac:dyDescent="0.3"/>
  <cols>
    <col min="3" max="3" width="15.1640625" bestFit="1" customWidth="1"/>
  </cols>
  <sheetData>
    <row r="3" spans="2:8" x14ac:dyDescent="0.3">
      <c r="C3" s="2"/>
      <c r="D3" s="4" t="s">
        <v>19</v>
      </c>
      <c r="E3" s="4" t="s">
        <v>20</v>
      </c>
    </row>
    <row r="5" spans="2:8" x14ac:dyDescent="0.3">
      <c r="C5" s="9" t="s">
        <v>35</v>
      </c>
      <c r="D5" s="9"/>
      <c r="E5" s="9"/>
      <c r="F5" s="15"/>
      <c r="G5" s="15"/>
      <c r="H5" s="15"/>
    </row>
    <row r="6" spans="2:8" x14ac:dyDescent="0.3">
      <c r="C6" s="10" t="s">
        <v>38</v>
      </c>
      <c r="D6" s="10"/>
      <c r="E6" s="10"/>
      <c r="F6" s="16"/>
      <c r="G6" s="16"/>
      <c r="H6" s="16"/>
    </row>
    <row r="7" spans="2:8" x14ac:dyDescent="0.3">
      <c r="C7" s="2"/>
      <c r="D7" s="2" t="s">
        <v>19</v>
      </c>
      <c r="E7" s="2" t="s">
        <v>20</v>
      </c>
      <c r="F7" s="12"/>
      <c r="G7" s="12"/>
      <c r="H7" s="12"/>
    </row>
    <row r="8" spans="2:8" x14ac:dyDescent="0.3">
      <c r="C8" s="2" t="s">
        <v>24</v>
      </c>
      <c r="D8" s="2">
        <v>50</v>
      </c>
      <c r="E8" s="2">
        <v>52</v>
      </c>
      <c r="F8" s="14"/>
      <c r="G8" s="14"/>
    </row>
    <row r="9" spans="2:8" x14ac:dyDescent="0.3">
      <c r="C9" s="2" t="s">
        <v>25</v>
      </c>
      <c r="D9" s="2">
        <v>45</v>
      </c>
      <c r="E9" s="2">
        <v>47</v>
      </c>
    </row>
    <row r="10" spans="2:8" x14ac:dyDescent="0.3">
      <c r="C10" s="2" t="s">
        <v>26</v>
      </c>
      <c r="D10" s="2">
        <v>16</v>
      </c>
      <c r="E10" s="2">
        <v>18</v>
      </c>
      <c r="F10" s="1"/>
      <c r="G10" s="1"/>
    </row>
    <row r="11" spans="2:8" x14ac:dyDescent="0.3">
      <c r="B11" s="12"/>
      <c r="C11" s="12"/>
      <c r="D11" s="12"/>
      <c r="E11" s="12"/>
      <c r="F11" s="1"/>
      <c r="G11" s="1"/>
    </row>
    <row r="12" spans="2:8" x14ac:dyDescent="0.3">
      <c r="B12" s="12"/>
      <c r="C12" s="13" t="s">
        <v>37</v>
      </c>
      <c r="D12" s="13"/>
      <c r="E12" s="13"/>
      <c r="F12" s="13"/>
      <c r="G12" s="13"/>
    </row>
    <row r="13" spans="2:8" x14ac:dyDescent="0.3">
      <c r="D13" s="17"/>
      <c r="E13" s="12"/>
    </row>
    <row r="14" spans="2:8" x14ac:dyDescent="0.3">
      <c r="C14" t="s">
        <v>66</v>
      </c>
      <c r="D14" s="1">
        <v>59000</v>
      </c>
      <c r="E14" s="1"/>
      <c r="F14" s="1"/>
      <c r="G14" s="1"/>
    </row>
    <row r="15" spans="2:8" x14ac:dyDescent="0.3">
      <c r="D15" s="1"/>
      <c r="E15" s="1"/>
      <c r="F15" s="1"/>
      <c r="G15" s="1"/>
    </row>
  </sheetData>
  <mergeCells count="3">
    <mergeCell ref="C12:G12"/>
    <mergeCell ref="C5:E5"/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opLeftCell="A4" workbookViewId="0">
      <selection activeCell="B7" sqref="B7:E7"/>
    </sheetView>
  </sheetViews>
  <sheetFormatPr defaultRowHeight="14" x14ac:dyDescent="0.3"/>
  <cols>
    <col min="1" max="1" width="8.6640625" style="25"/>
    <col min="2" max="2" width="14" style="25" bestFit="1" customWidth="1"/>
    <col min="3" max="5" width="10.83203125" style="25" bestFit="1" customWidth="1"/>
    <col min="6" max="16384" width="8.6640625" style="25"/>
  </cols>
  <sheetData>
    <row r="1" spans="2:7" x14ac:dyDescent="0.3">
      <c r="F1" s="25" t="s">
        <v>33</v>
      </c>
    </row>
    <row r="6" spans="2:7" x14ac:dyDescent="0.3">
      <c r="B6" s="26" t="s">
        <v>35</v>
      </c>
      <c r="C6" s="26"/>
      <c r="D6" s="26"/>
      <c r="E6" s="26"/>
      <c r="F6" s="38"/>
      <c r="G6" s="38"/>
    </row>
    <row r="7" spans="2:7" x14ac:dyDescent="0.3">
      <c r="B7" s="40" t="s">
        <v>40</v>
      </c>
      <c r="C7" s="40"/>
      <c r="D7" s="40"/>
      <c r="E7" s="40"/>
      <c r="F7" s="39"/>
      <c r="G7" s="39"/>
    </row>
    <row r="8" spans="2:7" x14ac:dyDescent="0.3">
      <c r="B8" s="27"/>
      <c r="C8" s="27" t="s">
        <v>20</v>
      </c>
      <c r="D8" s="27" t="s">
        <v>21</v>
      </c>
      <c r="E8" s="27" t="s">
        <v>22</v>
      </c>
      <c r="F8" s="28"/>
      <c r="G8" s="28"/>
    </row>
    <row r="9" spans="2:7" x14ac:dyDescent="0.3">
      <c r="B9" s="27" t="s">
        <v>24</v>
      </c>
      <c r="C9" s="34">
        <v>70</v>
      </c>
      <c r="D9" s="34">
        <v>72</v>
      </c>
      <c r="E9" s="34">
        <v>74</v>
      </c>
      <c r="F9" s="29"/>
    </row>
    <row r="10" spans="2:7" ht="16.5" x14ac:dyDescent="0.3">
      <c r="B10" s="30" t="s">
        <v>32</v>
      </c>
      <c r="C10" s="34">
        <v>60</v>
      </c>
      <c r="D10" s="34">
        <v>61</v>
      </c>
      <c r="E10" s="34">
        <v>62</v>
      </c>
    </row>
    <row r="11" spans="2:7" ht="16.5" x14ac:dyDescent="0.3">
      <c r="B11" s="30" t="s">
        <v>39</v>
      </c>
      <c r="C11" s="34">
        <v>62</v>
      </c>
      <c r="D11" s="34">
        <v>64</v>
      </c>
      <c r="E11" s="34">
        <v>66</v>
      </c>
    </row>
    <row r="12" spans="2:7" ht="16.5" x14ac:dyDescent="0.3">
      <c r="B12" s="30" t="s">
        <v>26</v>
      </c>
      <c r="C12" s="34">
        <v>53</v>
      </c>
      <c r="D12" s="34">
        <v>53.5</v>
      </c>
      <c r="E12" s="34">
        <v>54</v>
      </c>
    </row>
    <row r="13" spans="2:7" x14ac:dyDescent="0.3">
      <c r="B13" s="31"/>
      <c r="C13" s="28"/>
      <c r="D13" s="28"/>
      <c r="E13" s="28"/>
      <c r="F13" s="32"/>
    </row>
    <row r="14" spans="2:7" x14ac:dyDescent="0.3">
      <c r="B14" s="36" t="s">
        <v>37</v>
      </c>
      <c r="C14" s="37"/>
      <c r="D14" s="35"/>
      <c r="E14" s="35"/>
    </row>
    <row r="15" spans="2:7" x14ac:dyDescent="0.3">
      <c r="B15" s="28"/>
      <c r="C15" s="33"/>
      <c r="D15" s="28"/>
    </row>
    <row r="16" spans="2:7" x14ac:dyDescent="0.3">
      <c r="B16" s="25" t="s">
        <v>41</v>
      </c>
      <c r="C16" s="32">
        <v>159000</v>
      </c>
      <c r="D16" s="32"/>
      <c r="E16" s="32"/>
      <c r="F16" s="32"/>
    </row>
    <row r="17" spans="2:6" x14ac:dyDescent="0.3">
      <c r="B17" s="25" t="s">
        <v>42</v>
      </c>
      <c r="C17" s="32">
        <v>129000</v>
      </c>
      <c r="D17" s="32"/>
      <c r="E17" s="32"/>
      <c r="F17" s="32"/>
    </row>
  </sheetData>
  <mergeCells count="3">
    <mergeCell ref="B14:C14"/>
    <mergeCell ref="B6:E6"/>
    <mergeCell ref="B7:E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tabSelected="1" workbookViewId="0">
      <selection activeCell="F16" sqref="F16"/>
    </sheetView>
  </sheetViews>
  <sheetFormatPr defaultRowHeight="14" x14ac:dyDescent="0.3"/>
  <cols>
    <col min="2" max="2" width="15.83203125" bestFit="1" customWidth="1"/>
    <col min="3" max="3" width="43.08203125" style="8" bestFit="1" customWidth="1"/>
  </cols>
  <sheetData>
    <row r="3" spans="2:6" x14ac:dyDescent="0.3">
      <c r="B3" s="9" t="s">
        <v>57</v>
      </c>
      <c r="C3" s="9"/>
    </row>
    <row r="5" spans="2:6" x14ac:dyDescent="0.3">
      <c r="B5" s="2" t="s">
        <v>43</v>
      </c>
      <c r="C5" s="4" t="s">
        <v>48</v>
      </c>
    </row>
    <row r="6" spans="2:6" x14ac:dyDescent="0.3">
      <c r="B6" s="2" t="s">
        <v>59</v>
      </c>
      <c r="C6" s="18">
        <v>15000</v>
      </c>
    </row>
    <row r="7" spans="2:6" x14ac:dyDescent="0.3">
      <c r="B7" s="2" t="s">
        <v>44</v>
      </c>
      <c r="C7" s="18">
        <v>18000</v>
      </c>
    </row>
    <row r="8" spans="2:6" x14ac:dyDescent="0.3">
      <c r="B8" s="2" t="s">
        <v>45</v>
      </c>
      <c r="C8" s="18">
        <v>20000</v>
      </c>
    </row>
    <row r="9" spans="2:6" x14ac:dyDescent="0.3">
      <c r="B9" s="2" t="s">
        <v>46</v>
      </c>
      <c r="C9" s="18">
        <v>22000</v>
      </c>
    </row>
    <row r="10" spans="2:6" x14ac:dyDescent="0.3">
      <c r="B10" s="2" t="s">
        <v>58</v>
      </c>
      <c r="C10" s="18">
        <v>26000</v>
      </c>
    </row>
    <row r="11" spans="2:6" x14ac:dyDescent="0.3">
      <c r="B11" s="2" t="s">
        <v>47</v>
      </c>
      <c r="C11" s="18">
        <v>36000</v>
      </c>
    </row>
    <row r="12" spans="2:6" x14ac:dyDescent="0.3">
      <c r="B12" s="19" t="s">
        <v>49</v>
      </c>
      <c r="C12" s="4" t="s">
        <v>50</v>
      </c>
      <c r="F12">
        <f>1000/260/1.85</f>
        <v>2.0790020790020791</v>
      </c>
    </row>
    <row r="13" spans="2:6" x14ac:dyDescent="0.3">
      <c r="B13" s="20"/>
      <c r="C13" s="4" t="s">
        <v>51</v>
      </c>
      <c r="F13">
        <f>F12/0.68</f>
        <v>3.057355998532469</v>
      </c>
    </row>
    <row r="14" spans="2:6" x14ac:dyDescent="0.3">
      <c r="B14" s="20"/>
      <c r="C14" s="4" t="s">
        <v>52</v>
      </c>
      <c r="F14">
        <v>420</v>
      </c>
    </row>
    <row r="15" spans="2:6" x14ac:dyDescent="0.3">
      <c r="B15" s="20"/>
      <c r="C15" s="4" t="s">
        <v>53</v>
      </c>
      <c r="F15">
        <f>F13*F14</f>
        <v>1284.089519383637</v>
      </c>
    </row>
    <row r="16" spans="2:6" x14ac:dyDescent="0.3">
      <c r="B16" s="20"/>
      <c r="C16" s="4" t="s">
        <v>54</v>
      </c>
    </row>
    <row r="17" spans="2:3" x14ac:dyDescent="0.3">
      <c r="B17" s="20"/>
      <c r="C17" s="4" t="s">
        <v>55</v>
      </c>
    </row>
    <row r="18" spans="2:3" x14ac:dyDescent="0.3">
      <c r="B18" s="21"/>
      <c r="C18" s="4" t="s">
        <v>56</v>
      </c>
    </row>
  </sheetData>
  <mergeCells count="2">
    <mergeCell ref="B3:C3"/>
    <mergeCell ref="B12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vải</vt:lpstr>
      <vt:lpstr>oversize</vt:lpstr>
      <vt:lpstr>BBT</vt:lpstr>
      <vt:lpstr>HD+SWT</vt:lpstr>
      <vt:lpstr>Gia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Nguyệt Lê</dc:creator>
  <cp:lastModifiedBy>Nguyệt Lê</cp:lastModifiedBy>
  <dcterms:created xsi:type="dcterms:W3CDTF">2024-07-15T03:45:28Z</dcterms:created>
  <dcterms:modified xsi:type="dcterms:W3CDTF">2024-08-05T14:06:12Z</dcterms:modified>
</cp:coreProperties>
</file>