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Oxocard_Artwork\"/>
    </mc:Choice>
  </mc:AlternateContent>
  <xr:revisionPtr revIDLastSave="0" documentId="13_ncr:1_{ACD42656-7DE3-4E54-B20C-7C33B5250DC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C8" i="1"/>
  <c r="B8" i="1"/>
</calcChain>
</file>

<file path=xl/sharedStrings.xml><?xml version="1.0" encoding="utf-8"?>
<sst xmlns="http://schemas.openxmlformats.org/spreadsheetml/2006/main" count="157" uniqueCount="134">
  <si>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</si>
  <si>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</si>
  <si>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</si>
  <si>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</si>
  <si>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</si>
  <si>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</si>
  <si>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</si>
  <si>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</si>
  <si>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</si>
  <si>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</si>
  <si>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</si>
  <si>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</si>
  <si>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</si>
  <si>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</si>
  <si>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</si>
  <si>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</si>
  <si>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</si>
  <si>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</si>
  <si>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</si>
  <si>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</si>
  <si>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</si>
  <si>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</si>
  <si>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</si>
  <si>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PCB Document [3A03xx_Oxocard_Mini_Basic.PcbDoc]</t>
  </si>
  <si>
    <t>3A03xx_Oxocard_Mini_Basic.PcbDoc</t>
  </si>
  <si>
    <t>3A03xx_Oxocard_Mini_Basic.PrjPcb</t>
  </si>
  <si>
    <t>None</t>
  </si>
  <si>
    <t>05.08.2021</t>
  </si>
  <si>
    <t>Quantity</t>
  </si>
  <si>
    <t>Designator</t>
  </si>
  <si>
    <t>C101, C300, C400</t>
  </si>
  <si>
    <t>C102, C203, C301, C401</t>
  </si>
  <si>
    <t>C103, R302</t>
  </si>
  <si>
    <t>C104</t>
  </si>
  <si>
    <t>C200, C501, C502</t>
  </si>
  <si>
    <t>C201, C202</t>
  </si>
  <si>
    <t>C204, C205, C500</t>
  </si>
  <si>
    <t>D200</t>
  </si>
  <si>
    <t>D300</t>
  </si>
  <si>
    <t>L100</t>
  </si>
  <si>
    <t>L200, L201, L202, L203</t>
  </si>
  <si>
    <t>LS500</t>
  </si>
  <si>
    <t>Q200</t>
  </si>
  <si>
    <t>Q300</t>
  </si>
  <si>
    <t>R101, R102, R103, R104, R105, R300, R303, R304</t>
  </si>
  <si>
    <t>R107, R108, R400, R401</t>
  </si>
  <si>
    <t>R200, R201</t>
  </si>
  <si>
    <t>R202, R203</t>
  </si>
  <si>
    <t>R301</t>
  </si>
  <si>
    <t>R500, R501</t>
  </si>
  <si>
    <t>S1, S2, S3, S4, S5</t>
  </si>
  <si>
    <t>U100</t>
  </si>
  <si>
    <t>U200</t>
  </si>
  <si>
    <t>U201</t>
  </si>
  <si>
    <t>U400</t>
  </si>
  <si>
    <t>U500</t>
  </si>
  <si>
    <t>W100</t>
  </si>
  <si>
    <t>X200</t>
  </si>
  <si>
    <t>Comment</t>
  </si>
  <si>
    <t>10uF</t>
  </si>
  <si>
    <t>100nF</t>
  </si>
  <si>
    <t>nc</t>
  </si>
  <si>
    <t>1.2pF</t>
  </si>
  <si>
    <t>10nF</t>
  </si>
  <si>
    <t>47pF</t>
  </si>
  <si>
    <t>1uF / 25V</t>
  </si>
  <si>
    <t>VESD05A1</t>
  </si>
  <si>
    <t>LH133T-IG01</t>
  </si>
  <si>
    <t>3.6nH</t>
  </si>
  <si>
    <t>600R</t>
  </si>
  <si>
    <t>LS-Speaker_15x11mm</t>
  </si>
  <si>
    <t>Q-N_MOSFET_2Channel</t>
  </si>
  <si>
    <t>Q-N_MOSFET_1Channel_20V</t>
  </si>
  <si>
    <t>100k</t>
  </si>
  <si>
    <t>10k</t>
  </si>
  <si>
    <t>5k1</t>
  </si>
  <si>
    <t>27R</t>
  </si>
  <si>
    <t>68R</t>
  </si>
  <si>
    <t>180k</t>
  </si>
  <si>
    <t>Switch</t>
  </si>
  <si>
    <t>ESP32-PICO-V3-02</t>
  </si>
  <si>
    <t>FT231XQ-R</t>
  </si>
  <si>
    <t>TLV75533PDBVR</t>
  </si>
  <si>
    <t>MC3479</t>
  </si>
  <si>
    <t>PAM8304AYR</t>
  </si>
  <si>
    <t>BLE-Antenna</t>
  </si>
  <si>
    <t>USB-C short</t>
  </si>
  <si>
    <t>Description</t>
  </si>
  <si>
    <t>SMD capacitor 6.3V 20%</t>
  </si>
  <si>
    <t>SMD capacitor 10V 5%</t>
  </si>
  <si>
    <t>SMD capacitor nc, SMD resistor 1%</t>
  </si>
  <si>
    <t>SMD capacitor 50V +/-0.05pF</t>
  </si>
  <si>
    <t>SMD capacitor 25V 5%</t>
  </si>
  <si>
    <t>SMD capacitor 50V 2%</t>
  </si>
  <si>
    <t>SMD capacitor 25V 10%</t>
  </si>
  <si>
    <t>Transient Voltage Suppressor</t>
  </si>
  <si>
    <t>240x240 IPS Display</t>
  </si>
  <si>
    <t>SMD induction 2%</t>
  </si>
  <si>
    <t>SMD Ferrit 25%</t>
  </si>
  <si>
    <t>Speaker 15x11mm spring contact</t>
  </si>
  <si>
    <t>MOSFET, 2x N-CH ,20V, 800mA</t>
  </si>
  <si>
    <t>MOSFET, N-CH,20V, 3.5A</t>
  </si>
  <si>
    <t>SMD resistor 1%</t>
  </si>
  <si>
    <t>Switch Frog 7.6x7.6</t>
  </si>
  <si>
    <t>ESP32 8MB Flash 2MB PSRAM</t>
  </si>
  <si>
    <t>USB 2.0 to UART</t>
  </si>
  <si>
    <t>LDO 3.3V 500mA</t>
  </si>
  <si>
    <t>3 axis accelerometer 1.7V-3.6V</t>
  </si>
  <si>
    <t>Class D Audio Amplifiers</t>
  </si>
  <si>
    <t>2.4GHz PCB Antenna</t>
  </si>
  <si>
    <t>USB C short</t>
  </si>
  <si>
    <t>Footprint</t>
  </si>
  <si>
    <t>CAPC1005X60</t>
  </si>
  <si>
    <t>CAPC1005X60_NC, RESC1005X40_NC</t>
  </si>
  <si>
    <t>SOD-523</t>
  </si>
  <si>
    <t>X_LH133T-IG01</t>
  </si>
  <si>
    <t>INDC1005X60</t>
  </si>
  <si>
    <t>Speaker-15x11mm</t>
  </si>
  <si>
    <t>SOTFL50P160X60-6N</t>
  </si>
  <si>
    <t>SOT-323</t>
  </si>
  <si>
    <t>RESC1005X40</t>
  </si>
  <si>
    <t>QFN48-7x7mm</t>
  </si>
  <si>
    <t>QFN20 4x4</t>
  </si>
  <si>
    <t>SOT23/5</t>
  </si>
  <si>
    <t>LGA-12</t>
  </si>
  <si>
    <t>DFN8 3x3</t>
  </si>
  <si>
    <t>W-BLE-PCB-ANT</t>
  </si>
  <si>
    <t>X-JAE_DX07S016JA1R1500</t>
  </si>
  <si>
    <t>G:\Meine Ablage\OXON Projekte\Hardware Produkte\Products\3x_Hardware\3A03xx_Oxocard_Mini_Basic\Hardware\Development\PCB_V1.4\3A03xx_Oxocard_Mini_Basic.PrjPcb</t>
  </si>
  <si>
    <t>G:\Meine Ablage\OXON Projekte\Hardware Produkte\Products\3x_Hardware\3A03xx_Oxocard_Mini_Basic\Hardware\Development\PCB_V1.4\03_Layouts\3A03xx_Oxocard_Mini_Basic.PcbDoc</t>
  </si>
  <si>
    <t>05.08.2021 17:31</t>
  </si>
  <si>
    <t>BOM_PartType</t>
  </si>
  <si>
    <t>BOM</t>
  </si>
  <si>
    <t>Switch_Frog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</si>
</sst>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9" fillId="2" borderId="18" xfId="0" applyFont="1" applyFill="1" applyBorder="1" applyAlignment="1">
      <alignment vertical="center"/>
    </xf>
    <xf numFmtId="0" fontId="0" fillId="2" borderId="19" xfId="0" applyFill="1" applyBorder="1"/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4" xfId="0" applyFont="1" applyBorder="1" applyAlignment="1">
      <alignment horizontal="left"/>
    </xf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20" fontId="0" fillId="0" borderId="2" xfId="0" applyNumberFormat="1" applyBorder="1" applyAlignment="1">
      <alignment horizontal="left"/>
    </xf>
    <xf numFmtId="20" fontId="0" fillId="2" borderId="8" xfId="0" applyNumberForma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0"/>
  <sheetViews>
    <sheetView showGridLines="0" tabSelected="1" zoomScaleNormal="100" workbookViewId="0">
      <selection activeCell="F18" sqref="F18"/>
    </sheetView>
  </sheetViews>
  <sheetFormatPr baseColWidth="10" defaultColWidth="9.1796875" defaultRowHeight="12.5" x14ac:dyDescent="0.25"/>
  <cols>
    <col min="1" max="1" width="12" style="4" customWidth="1"/>
    <col min="2" max="2" width="45.1796875" style="4" customWidth="1"/>
    <col min="3" max="3" width="29.08984375" style="12" customWidth="1"/>
    <col min="4" max="4" width="30.7265625" style="12" customWidth="1"/>
    <col min="5" max="5" width="32.7265625" style="4" customWidth="1"/>
    <col min="6" max="6" width="74.90625" style="4" customWidth="1"/>
    <col min="7" max="16384" width="9.1796875" style="4"/>
  </cols>
  <sheetData>
    <row r="1" spans="1:6" ht="13" thickBot="1" x14ac:dyDescent="0.3">
      <c r="A1" s="45"/>
      <c r="B1" s="62"/>
      <c r="C1" s="71"/>
      <c r="E1" s="46"/>
      <c r="F1" s="46"/>
    </row>
    <row r="2" spans="1:6" ht="37.5" customHeight="1" thickBot="1" x14ac:dyDescent="0.3">
      <c r="A2" s="38" t="s">
        <v>22</v>
      </c>
      <c r="B2" s="63"/>
      <c r="C2" s="13"/>
      <c r="D2" s="44" t="s">
        <v>23</v>
      </c>
      <c r="E2" s="5"/>
      <c r="F2" s="5"/>
    </row>
    <row r="3" spans="1:6" ht="23.25" customHeight="1" x14ac:dyDescent="0.3">
      <c r="A3" s="6" t="s">
        <v>5</v>
      </c>
      <c r="B3" s="55"/>
      <c r="C3" s="54" t="s">
        <v>24</v>
      </c>
      <c r="D3" s="55"/>
      <c r="E3"/>
      <c r="F3"/>
    </row>
    <row r="4" spans="1:6" ht="17.25" customHeight="1" x14ac:dyDescent="0.3">
      <c r="A4" s="6" t="s">
        <v>21</v>
      </c>
      <c r="B4" s="55"/>
      <c r="C4" s="56" t="s">
        <v>25</v>
      </c>
      <c r="D4" s="57"/>
      <c r="E4"/>
      <c r="F4"/>
    </row>
    <row r="5" spans="1:6" ht="17.25" customHeight="1" x14ac:dyDescent="0.3">
      <c r="A5" s="6" t="s">
        <v>6</v>
      </c>
      <c r="B5" s="55"/>
      <c r="C5" s="52" t="s">
        <v>26</v>
      </c>
      <c r="D5" s="3"/>
      <c r="E5"/>
      <c r="F5"/>
    </row>
    <row r="6" spans="1:6" ht="13" x14ac:dyDescent="0.3">
      <c r="A6" s="51"/>
      <c r="B6" s="53"/>
      <c r="C6" s="52"/>
      <c r="D6" s="29"/>
      <c r="E6" s="53"/>
      <c r="F6"/>
    </row>
    <row r="7" spans="1:6" ht="15.75" customHeight="1" x14ac:dyDescent="0.25">
      <c r="A7" s="7" t="s">
        <v>2</v>
      </c>
      <c r="B7" s="29" t="s">
        <v>27</v>
      </c>
      <c r="C7" s="74">
        <v>0.72986111111111107</v>
      </c>
      <c r="E7"/>
      <c r="F7" s="1"/>
    </row>
    <row r="8" spans="1:6" ht="15.75" customHeight="1" x14ac:dyDescent="0.25">
      <c r="A8" s="2" t="s">
        <v>3</v>
      </c>
      <c r="B8" s="8">
        <f ca="1">TODAY()</f>
        <v>45149</v>
      </c>
      <c r="C8" s="9">
        <f ca="1">NOW()</f>
        <v>45149.603173263888</v>
      </c>
      <c r="E8"/>
      <c r="F8" s="1"/>
    </row>
    <row r="9" spans="1:6" ht="15.75" customHeight="1" x14ac:dyDescent="0.25">
      <c r="A9" s="7"/>
      <c r="B9" s="30"/>
      <c r="C9" s="30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37" customFormat="1" ht="19.5" customHeight="1" x14ac:dyDescent="0.25">
      <c r="A11" s="36" t="s">
        <v>28</v>
      </c>
      <c r="B11" s="34" t="s">
        <v>29</v>
      </c>
      <c r="C11" s="35" t="s">
        <v>58</v>
      </c>
      <c r="D11" s="34" t="s">
        <v>87</v>
      </c>
      <c r="E11" s="36" t="s">
        <v>111</v>
      </c>
    </row>
    <row r="12" spans="1:6" s="10" customFormat="1" ht="16.5" customHeight="1" x14ac:dyDescent="0.25">
      <c r="A12" s="32">
        <v>3</v>
      </c>
      <c r="B12" s="11" t="s">
        <v>30</v>
      </c>
      <c r="C12" s="31" t="s">
        <v>59</v>
      </c>
      <c r="D12" s="31" t="s">
        <v>88</v>
      </c>
      <c r="E12" s="11" t="s">
        <v>112</v>
      </c>
    </row>
    <row r="13" spans="1:6" s="10" customFormat="1" ht="16.5" customHeight="1" x14ac:dyDescent="0.25">
      <c r="A13" s="32">
        <v>4</v>
      </c>
      <c r="B13" s="11" t="s">
        <v>31</v>
      </c>
      <c r="C13" s="31" t="s">
        <v>60</v>
      </c>
      <c r="D13" s="31" t="s">
        <v>89</v>
      </c>
      <c r="E13" s="11" t="s">
        <v>112</v>
      </c>
    </row>
    <row r="14" spans="1:6" s="10" customFormat="1" ht="16.5" customHeight="1" x14ac:dyDescent="0.25">
      <c r="A14" s="32">
        <v>2</v>
      </c>
      <c r="B14" s="11" t="s">
        <v>32</v>
      </c>
      <c r="C14" s="31" t="s">
        <v>61</v>
      </c>
      <c r="D14" s="31" t="s">
        <v>90</v>
      </c>
      <c r="E14" s="11" t="s">
        <v>113</v>
      </c>
    </row>
    <row r="15" spans="1:6" s="10" customFormat="1" ht="16.5" customHeight="1" x14ac:dyDescent="0.25">
      <c r="A15" s="32">
        <v>1</v>
      </c>
      <c r="B15" s="11" t="s">
        <v>33</v>
      </c>
      <c r="C15" s="31" t="s">
        <v>62</v>
      </c>
      <c r="D15" s="31" t="s">
        <v>91</v>
      </c>
      <c r="E15" s="11" t="s">
        <v>112</v>
      </c>
    </row>
    <row r="16" spans="1:6" s="10" customFormat="1" ht="16.5" customHeight="1" x14ac:dyDescent="0.25">
      <c r="A16" s="32">
        <v>3</v>
      </c>
      <c r="B16" s="11" t="s">
        <v>34</v>
      </c>
      <c r="C16" s="31" t="s">
        <v>63</v>
      </c>
      <c r="D16" s="31" t="s">
        <v>92</v>
      </c>
      <c r="E16" s="11" t="s">
        <v>112</v>
      </c>
    </row>
    <row r="17" spans="1:5" s="10" customFormat="1" ht="16.5" customHeight="1" x14ac:dyDescent="0.25">
      <c r="A17" s="32">
        <v>2</v>
      </c>
      <c r="B17" s="11" t="s">
        <v>35</v>
      </c>
      <c r="C17" s="31" t="s">
        <v>64</v>
      </c>
      <c r="D17" s="31" t="s">
        <v>93</v>
      </c>
      <c r="E17" s="11" t="s">
        <v>112</v>
      </c>
    </row>
    <row r="18" spans="1:5" s="10" customFormat="1" ht="16.5" customHeight="1" x14ac:dyDescent="0.25">
      <c r="A18" s="32">
        <v>3</v>
      </c>
      <c r="B18" s="11" t="s">
        <v>36</v>
      </c>
      <c r="C18" s="31" t="s">
        <v>65</v>
      </c>
      <c r="D18" s="31" t="s">
        <v>94</v>
      </c>
      <c r="E18" s="11" t="s">
        <v>112</v>
      </c>
    </row>
    <row r="19" spans="1:5" s="10" customFormat="1" ht="16.5" customHeight="1" x14ac:dyDescent="0.25">
      <c r="A19" s="32">
        <v>1</v>
      </c>
      <c r="B19" s="11" t="s">
        <v>37</v>
      </c>
      <c r="C19" s="31" t="s">
        <v>66</v>
      </c>
      <c r="D19" s="31" t="s">
        <v>95</v>
      </c>
      <c r="E19" s="11" t="s">
        <v>114</v>
      </c>
    </row>
    <row r="20" spans="1:5" s="10" customFormat="1" ht="16.5" customHeight="1" x14ac:dyDescent="0.25">
      <c r="A20" s="32">
        <v>1</v>
      </c>
      <c r="B20" s="11" t="s">
        <v>38</v>
      </c>
      <c r="C20" s="31" t="s">
        <v>67</v>
      </c>
      <c r="D20" s="31" t="s">
        <v>96</v>
      </c>
      <c r="E20" s="11" t="s">
        <v>115</v>
      </c>
    </row>
    <row r="21" spans="1:5" s="10" customFormat="1" ht="16.5" customHeight="1" x14ac:dyDescent="0.25">
      <c r="A21" s="32">
        <v>1</v>
      </c>
      <c r="B21" s="11" t="s">
        <v>39</v>
      </c>
      <c r="C21" s="31" t="s">
        <v>68</v>
      </c>
      <c r="D21" s="31" t="s">
        <v>97</v>
      </c>
      <c r="E21" s="11" t="s">
        <v>116</v>
      </c>
    </row>
    <row r="22" spans="1:5" s="10" customFormat="1" ht="16.5" customHeight="1" x14ac:dyDescent="0.25">
      <c r="A22" s="32">
        <v>4</v>
      </c>
      <c r="B22" s="11" t="s">
        <v>40</v>
      </c>
      <c r="C22" s="31" t="s">
        <v>69</v>
      </c>
      <c r="D22" s="31" t="s">
        <v>98</v>
      </c>
      <c r="E22" s="11" t="s">
        <v>116</v>
      </c>
    </row>
    <row r="23" spans="1:5" s="10" customFormat="1" ht="16.5" customHeight="1" x14ac:dyDescent="0.25">
      <c r="A23" s="32">
        <v>1</v>
      </c>
      <c r="B23" s="11" t="s">
        <v>41</v>
      </c>
      <c r="C23" s="31" t="s">
        <v>70</v>
      </c>
      <c r="D23" s="31" t="s">
        <v>99</v>
      </c>
      <c r="E23" s="11" t="s">
        <v>117</v>
      </c>
    </row>
    <row r="24" spans="1:5" s="10" customFormat="1" ht="16.5" customHeight="1" x14ac:dyDescent="0.25">
      <c r="A24" s="32">
        <v>1</v>
      </c>
      <c r="B24" s="11" t="s">
        <v>42</v>
      </c>
      <c r="C24" s="31" t="s">
        <v>71</v>
      </c>
      <c r="D24" s="31" t="s">
        <v>100</v>
      </c>
      <c r="E24" s="11" t="s">
        <v>118</v>
      </c>
    </row>
    <row r="25" spans="1:5" s="10" customFormat="1" ht="16.5" customHeight="1" x14ac:dyDescent="0.25">
      <c r="A25" s="32">
        <v>1</v>
      </c>
      <c r="B25" s="11" t="s">
        <v>43</v>
      </c>
      <c r="C25" s="31" t="s">
        <v>72</v>
      </c>
      <c r="D25" s="31" t="s">
        <v>101</v>
      </c>
      <c r="E25" s="11" t="s">
        <v>119</v>
      </c>
    </row>
    <row r="26" spans="1:5" s="10" customFormat="1" ht="16.5" customHeight="1" x14ac:dyDescent="0.25">
      <c r="A26" s="32">
        <v>8</v>
      </c>
      <c r="B26" s="11" t="s">
        <v>44</v>
      </c>
      <c r="C26" s="31" t="s">
        <v>73</v>
      </c>
      <c r="D26" s="31" t="s">
        <v>102</v>
      </c>
      <c r="E26" s="11" t="s">
        <v>120</v>
      </c>
    </row>
    <row r="27" spans="1:5" s="10" customFormat="1" ht="16.5" customHeight="1" x14ac:dyDescent="0.25">
      <c r="A27" s="32">
        <v>4</v>
      </c>
      <c r="B27" s="11" t="s">
        <v>45</v>
      </c>
      <c r="C27" s="31" t="s">
        <v>74</v>
      </c>
      <c r="D27" s="31" t="s">
        <v>102</v>
      </c>
      <c r="E27" s="11" t="s">
        <v>120</v>
      </c>
    </row>
    <row r="28" spans="1:5" s="10" customFormat="1" ht="16.5" customHeight="1" x14ac:dyDescent="0.25">
      <c r="A28" s="32">
        <v>2</v>
      </c>
      <c r="B28" s="11" t="s">
        <v>46</v>
      </c>
      <c r="C28" s="31" t="s">
        <v>75</v>
      </c>
      <c r="D28" s="31" t="s">
        <v>102</v>
      </c>
      <c r="E28" s="11" t="s">
        <v>120</v>
      </c>
    </row>
    <row r="29" spans="1:5" s="10" customFormat="1" ht="16.5" customHeight="1" x14ac:dyDescent="0.25">
      <c r="A29" s="32">
        <v>2</v>
      </c>
      <c r="B29" s="11" t="s">
        <v>47</v>
      </c>
      <c r="C29" s="31" t="s">
        <v>76</v>
      </c>
      <c r="D29" s="31" t="s">
        <v>102</v>
      </c>
      <c r="E29" s="11" t="s">
        <v>120</v>
      </c>
    </row>
    <row r="30" spans="1:5" s="10" customFormat="1" ht="16.5" customHeight="1" x14ac:dyDescent="0.25">
      <c r="A30" s="32">
        <v>1</v>
      </c>
      <c r="B30" s="11" t="s">
        <v>48</v>
      </c>
      <c r="C30" s="31" t="s">
        <v>77</v>
      </c>
      <c r="D30" s="31" t="s">
        <v>102</v>
      </c>
      <c r="E30" s="11" t="s">
        <v>120</v>
      </c>
    </row>
    <row r="31" spans="1:5" s="10" customFormat="1" ht="16.5" customHeight="1" x14ac:dyDescent="0.25">
      <c r="A31" s="32">
        <v>2</v>
      </c>
      <c r="B31" s="11" t="s">
        <v>49</v>
      </c>
      <c r="C31" s="31" t="s">
        <v>78</v>
      </c>
      <c r="D31" s="31" t="s">
        <v>102</v>
      </c>
      <c r="E31" s="11" t="s">
        <v>120</v>
      </c>
    </row>
    <row r="32" spans="1:5" s="10" customFormat="1" ht="16.5" customHeight="1" x14ac:dyDescent="0.25">
      <c r="A32" s="32">
        <v>5</v>
      </c>
      <c r="B32" s="11" t="s">
        <v>50</v>
      </c>
      <c r="C32" s="31" t="s">
        <v>79</v>
      </c>
      <c r="D32" s="31" t="s">
        <v>103</v>
      </c>
      <c r="E32" s="11" t="s">
        <v>133</v>
      </c>
    </row>
    <row r="33" spans="1:6" s="10" customFormat="1" ht="16.5" customHeight="1" x14ac:dyDescent="0.25">
      <c r="A33" s="32">
        <v>1</v>
      </c>
      <c r="B33" s="11" t="s">
        <v>51</v>
      </c>
      <c r="C33" s="31" t="s">
        <v>80</v>
      </c>
      <c r="D33" s="31" t="s">
        <v>104</v>
      </c>
      <c r="E33" s="11" t="s">
        <v>121</v>
      </c>
    </row>
    <row r="34" spans="1:6" s="10" customFormat="1" ht="16.5" customHeight="1" x14ac:dyDescent="0.25">
      <c r="A34" s="32">
        <v>1</v>
      </c>
      <c r="B34" s="11" t="s">
        <v>52</v>
      </c>
      <c r="C34" s="31" t="s">
        <v>81</v>
      </c>
      <c r="D34" s="31" t="s">
        <v>105</v>
      </c>
      <c r="E34" s="11" t="s">
        <v>122</v>
      </c>
    </row>
    <row r="35" spans="1:6" s="10" customFormat="1" ht="16.5" customHeight="1" x14ac:dyDescent="0.25">
      <c r="A35" s="32">
        <v>1</v>
      </c>
      <c r="B35" s="11" t="s">
        <v>53</v>
      </c>
      <c r="C35" s="31" t="s">
        <v>82</v>
      </c>
      <c r="D35" s="31" t="s">
        <v>106</v>
      </c>
      <c r="E35" s="11" t="s">
        <v>123</v>
      </c>
    </row>
    <row r="36" spans="1:6" s="10" customFormat="1" ht="16.5" customHeight="1" x14ac:dyDescent="0.25">
      <c r="A36" s="32">
        <v>1</v>
      </c>
      <c r="B36" s="11" t="s">
        <v>54</v>
      </c>
      <c r="C36" s="31" t="s">
        <v>83</v>
      </c>
      <c r="D36" s="31" t="s">
        <v>107</v>
      </c>
      <c r="E36" s="11" t="s">
        <v>124</v>
      </c>
    </row>
    <row r="37" spans="1:6" s="10" customFormat="1" ht="16.5" customHeight="1" x14ac:dyDescent="0.25">
      <c r="A37" s="32">
        <v>1</v>
      </c>
      <c r="B37" s="11" t="s">
        <v>55</v>
      </c>
      <c r="C37" s="31" t="s">
        <v>84</v>
      </c>
      <c r="D37" s="31" t="s">
        <v>108</v>
      </c>
      <c r="E37" s="11" t="s">
        <v>125</v>
      </c>
    </row>
    <row r="38" spans="1:6" s="10" customFormat="1" ht="16.5" customHeight="1" x14ac:dyDescent="0.25">
      <c r="A38" s="32">
        <v>1</v>
      </c>
      <c r="B38" s="11" t="s">
        <v>56</v>
      </c>
      <c r="C38" s="31" t="s">
        <v>85</v>
      </c>
      <c r="D38" s="31" t="s">
        <v>109</v>
      </c>
      <c r="E38" s="11" t="s">
        <v>126</v>
      </c>
    </row>
    <row r="39" spans="1:6" s="10" customFormat="1" ht="16.5" customHeight="1" x14ac:dyDescent="0.25">
      <c r="A39" s="32">
        <v>1</v>
      </c>
      <c r="B39" s="11" t="s">
        <v>57</v>
      </c>
      <c r="C39" s="31" t="s">
        <v>86</v>
      </c>
      <c r="D39" s="31" t="s">
        <v>110</v>
      </c>
      <c r="E39" s="11" t="s">
        <v>127</v>
      </c>
    </row>
    <row r="40" spans="1:6" x14ac:dyDescent="0.25">
      <c r="A40" s="33">
        <f>SUM(A12:A39)</f>
        <v>59</v>
      </c>
      <c r="B40" s="64"/>
      <c r="C40" s="60"/>
      <c r="D40" s="60"/>
      <c r="E40" s="61"/>
    </row>
    <row r="41" spans="1:6" x14ac:dyDescent="0.25">
      <c r="A41" s="72"/>
      <c r="B41" s="73"/>
    </row>
    <row r="42" spans="1:6" customFormat="1" ht="13.75" customHeight="1" x14ac:dyDescent="0.25">
      <c r="A42" s="47" t="s">
        <v>0</v>
      </c>
      <c r="B42" s="59"/>
      <c r="C42" s="58" t="s">
        <v>1</v>
      </c>
      <c r="D42" s="58"/>
      <c r="E42" s="59"/>
      <c r="F42" s="39" t="s">
        <v>4</v>
      </c>
    </row>
    <row r="43" spans="1:6" customFormat="1" ht="13" customHeight="1" x14ac:dyDescent="0.25">
      <c r="A43" s="50"/>
      <c r="B43" s="65"/>
      <c r="C43" s="67"/>
      <c r="D43" s="70"/>
      <c r="E43" s="65"/>
      <c r="F43" s="40"/>
    </row>
    <row r="44" spans="1:6" customFormat="1" ht="13" customHeight="1" x14ac:dyDescent="0.25">
      <c r="A44" s="48"/>
      <c r="B44" s="39"/>
      <c r="C44" s="68"/>
      <c r="D44" s="41"/>
      <c r="E44" s="39"/>
      <c r="F44" s="40"/>
    </row>
    <row r="45" spans="1:6" customFormat="1" ht="13" customHeight="1" x14ac:dyDescent="0.25">
      <c r="A45" s="48"/>
      <c r="B45" s="39"/>
      <c r="C45" s="68"/>
      <c r="D45" s="41"/>
      <c r="E45" s="39"/>
      <c r="F45" s="40"/>
    </row>
    <row r="46" spans="1:6" customFormat="1" ht="13" customHeight="1" x14ac:dyDescent="0.25">
      <c r="A46" s="48"/>
      <c r="B46" s="39"/>
      <c r="C46" s="68"/>
      <c r="D46" s="41"/>
      <c r="E46" s="39"/>
      <c r="F46" s="40"/>
    </row>
    <row r="47" spans="1:6" customFormat="1" ht="9.75" customHeight="1" x14ac:dyDescent="0.25">
      <c r="A47" s="49"/>
      <c r="B47" s="43"/>
      <c r="C47" s="69"/>
      <c r="D47" s="42"/>
      <c r="E47" s="43"/>
      <c r="F47" s="40"/>
    </row>
    <row r="48" spans="1:6" customFormat="1" ht="13" customHeight="1" x14ac:dyDescent="0.25">
      <c r="A48" s="49"/>
      <c r="B48" s="43"/>
      <c r="C48" s="42"/>
      <c r="D48" s="42"/>
      <c r="E48" s="43"/>
      <c r="F48" s="40"/>
    </row>
    <row r="49" spans="1:6" customFormat="1" ht="13" customHeight="1" x14ac:dyDescent="0.25">
      <c r="A49" s="23"/>
      <c r="B49" s="25"/>
      <c r="C49" s="24"/>
      <c r="D49" s="24"/>
      <c r="E49" s="25"/>
      <c r="F49" s="40"/>
    </row>
    <row r="50" spans="1:6" customFormat="1" ht="13" customHeight="1" x14ac:dyDescent="0.25">
      <c r="A50" s="26"/>
      <c r="B50" s="66"/>
      <c r="C50" s="27"/>
      <c r="D50" s="27"/>
      <c r="E50" s="28"/>
      <c r="F50" s="40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6" customFormat="1" ht="17.25" customHeight="1" x14ac:dyDescent="0.25">
      <c r="A1" s="14" t="s">
        <v>8</v>
      </c>
      <c r="B1" s="15" t="s">
        <v>128</v>
      </c>
    </row>
    <row r="2" spans="1:2" s="16" customFormat="1" ht="17.25" customHeight="1" x14ac:dyDescent="0.25">
      <c r="A2" s="17" t="s">
        <v>10</v>
      </c>
      <c r="B2" s="18" t="s">
        <v>25</v>
      </c>
    </row>
    <row r="3" spans="1:2" s="16" customFormat="1" ht="17.25" customHeight="1" x14ac:dyDescent="0.25">
      <c r="A3" s="19" t="s">
        <v>9</v>
      </c>
      <c r="B3" s="20" t="s">
        <v>26</v>
      </c>
    </row>
    <row r="4" spans="1:2" s="16" customFormat="1" ht="17.25" customHeight="1" x14ac:dyDescent="0.25">
      <c r="A4" s="17" t="s">
        <v>11</v>
      </c>
      <c r="B4" s="18" t="s">
        <v>24</v>
      </c>
    </row>
    <row r="5" spans="1:2" s="16" customFormat="1" ht="17.25" customHeight="1" x14ac:dyDescent="0.25">
      <c r="A5" s="19" t="s">
        <v>12</v>
      </c>
      <c r="B5" s="20" t="s">
        <v>129</v>
      </c>
    </row>
    <row r="6" spans="1:2" s="16" customFormat="1" ht="17.25" customHeight="1" x14ac:dyDescent="0.25">
      <c r="A6" s="17" t="s">
        <v>7</v>
      </c>
      <c r="B6" s="18" t="s">
        <v>23</v>
      </c>
    </row>
    <row r="7" spans="1:2" s="16" customFormat="1" ht="17.25" customHeight="1" x14ac:dyDescent="0.25">
      <c r="A7" s="19" t="s">
        <v>13</v>
      </c>
      <c r="B7" s="20">
        <v>70</v>
      </c>
    </row>
    <row r="8" spans="1:2" s="16" customFormat="1" ht="17.25" customHeight="1" x14ac:dyDescent="0.25">
      <c r="A8" s="17" t="s">
        <v>14</v>
      </c>
      <c r="B8" s="75">
        <v>0.72986111111111107</v>
      </c>
    </row>
    <row r="9" spans="1:2" s="16" customFormat="1" ht="17.25" customHeight="1" x14ac:dyDescent="0.25">
      <c r="A9" s="19" t="s">
        <v>15</v>
      </c>
      <c r="B9" s="20" t="s">
        <v>27</v>
      </c>
    </row>
    <row r="10" spans="1:2" s="16" customFormat="1" ht="17.25" customHeight="1" x14ac:dyDescent="0.25">
      <c r="A10" s="17" t="s">
        <v>17</v>
      </c>
      <c r="B10" s="18" t="s">
        <v>130</v>
      </c>
    </row>
    <row r="11" spans="1:2" s="16" customFormat="1" ht="17.25" customHeight="1" x14ac:dyDescent="0.25">
      <c r="A11" s="19" t="s">
        <v>16</v>
      </c>
      <c r="B11" s="20" t="s">
        <v>22</v>
      </c>
    </row>
    <row r="12" spans="1:2" s="16" customFormat="1" ht="17.25" customHeight="1" x14ac:dyDescent="0.25">
      <c r="A12" s="17" t="s">
        <v>18</v>
      </c>
      <c r="B12" s="18" t="s">
        <v>131</v>
      </c>
    </row>
    <row r="13" spans="1:2" s="16" customFormat="1" ht="17.25" customHeight="1" x14ac:dyDescent="0.25">
      <c r="A13" s="19" t="s">
        <v>19</v>
      </c>
      <c r="B13" s="20" t="s">
        <v>132</v>
      </c>
    </row>
    <row r="14" spans="1:2" s="16" customFormat="1" ht="17.25" customHeight="1" thickBot="1" x14ac:dyDescent="0.3">
      <c r="A14" s="21" t="s">
        <v>20</v>
      </c>
      <c r="B14" s="22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2023-08-11T12:28:41Z</dcterms:modified>
</cp:coreProperties>
</file>