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eer\Documents\Oxocard\oxocard-hardware\Oxocard_Connect\BOM\"/>
    </mc:Choice>
  </mc:AlternateContent>
  <xr:revisionPtr revIDLastSave="0" documentId="13_ncr:1_{42940B8E-F791-46BE-A8AC-C849C4C2631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1" l="1"/>
  <c r="C8" i="1"/>
  <c r="B8" i="1"/>
</calcChain>
</file>

<file path=xl/sharedStrings.xml><?xml version="1.0" encoding="utf-8"?>
<sst xmlns="http://schemas.openxmlformats.org/spreadsheetml/2006/main" count="161" uniqueCount="135">
  <si>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</si>
  <si>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</si>
  <si>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</si>
  <si>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</si>
  <si>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</si>
  <si>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</si>
  <si>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</si>
  <si>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</si>
  <si>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</si>
  <si>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</si>
  <si>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</si>
  <si>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</si>
  <si>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</si>
  <si>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</si>
  <si>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</si>
  <si>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</si>
  <si>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</si>
  <si>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</si>
  <si>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</si>
  <si>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</si>
  <si>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BOM for Project [3A08xx_Oxocard_Connect.PrjPcb] (PCB Document : 3A08xx_Oxocard_Connect.PcbDoc)</t>
  </si>
  <si>
    <t>3A08xx_Oxocard_Connect.PrjPcb</t>
  </si>
  <si>
    <t>None</t>
  </si>
  <si>
    <t>05.07.2023</t>
  </si>
  <si>
    <t>12:55</t>
  </si>
  <si>
    <t>Quantity</t>
  </si>
  <si>
    <t>Designator</t>
  </si>
  <si>
    <t>C100, C101, C104, C300, C302</t>
  </si>
  <si>
    <t>C102, C201, C301</t>
  </si>
  <si>
    <t>C103</t>
  </si>
  <si>
    <t>C200</t>
  </si>
  <si>
    <t>C202, C203</t>
  </si>
  <si>
    <t>C204, C206</t>
  </si>
  <si>
    <t>C205, C207, C208</t>
  </si>
  <si>
    <t>D200</t>
  </si>
  <si>
    <t>D201</t>
  </si>
  <si>
    <t>D300</t>
  </si>
  <si>
    <t>F200</t>
  </si>
  <si>
    <t>L100</t>
  </si>
  <si>
    <t>L200, L201, L202, L203</t>
  </si>
  <si>
    <t>Q200</t>
  </si>
  <si>
    <t>Q201</t>
  </si>
  <si>
    <t>Q300</t>
  </si>
  <si>
    <t>R100, R101, R102, R204</t>
  </si>
  <si>
    <t>R200, R201</t>
  </si>
  <si>
    <t>R202, R203</t>
  </si>
  <si>
    <t>R302</t>
  </si>
  <si>
    <t>S100</t>
  </si>
  <si>
    <t>U100</t>
  </si>
  <si>
    <t>U200</t>
  </si>
  <si>
    <t>U201</t>
  </si>
  <si>
    <t>W100</t>
  </si>
  <si>
    <t>X100, X101</t>
  </si>
  <si>
    <t>X200</t>
  </si>
  <si>
    <t>Y200</t>
  </si>
  <si>
    <t>Comment</t>
  </si>
  <si>
    <t>10uF</t>
  </si>
  <si>
    <t>100nF</t>
  </si>
  <si>
    <t>2.2pF</t>
  </si>
  <si>
    <t>10nF</t>
  </si>
  <si>
    <t>47pF</t>
  </si>
  <si>
    <t>1uF / 25V</t>
  </si>
  <si>
    <t>47uF</t>
  </si>
  <si>
    <t>VESD05A1</t>
  </si>
  <si>
    <t>PMEG3010EB115</t>
  </si>
  <si>
    <t>LH133T-IG01</t>
  </si>
  <si>
    <t>1A</t>
  </si>
  <si>
    <t>0R</t>
  </si>
  <si>
    <t>600R</t>
  </si>
  <si>
    <t>Q-N_MOSFET_2Channel</t>
  </si>
  <si>
    <t>Q-P_MOSFET_1Ch_20V</t>
  </si>
  <si>
    <t>Q-N_MOSFET_1Channel_20V</t>
  </si>
  <si>
    <t>10k</t>
  </si>
  <si>
    <t>100k</t>
  </si>
  <si>
    <t>27R</t>
  </si>
  <si>
    <t>5k1</t>
  </si>
  <si>
    <t>68R</t>
  </si>
  <si>
    <t>5 Position Switch</t>
  </si>
  <si>
    <t>ESP32-PICO-V3-02</t>
  </si>
  <si>
    <t>CH341F</t>
  </si>
  <si>
    <t>R1172N331D</t>
  </si>
  <si>
    <t>2.45GHz-Antenna</t>
  </si>
  <si>
    <t>Header BC-12-8P170-3U</t>
  </si>
  <si>
    <t>USB-C short</t>
  </si>
  <si>
    <t>12MHZ</t>
  </si>
  <si>
    <t>Description</t>
  </si>
  <si>
    <t>SMD capacitor 6.3V 20%</t>
  </si>
  <si>
    <t>SMD capacitor 10V 5%</t>
  </si>
  <si>
    <t>SMD capacitor 50V +/-0.05pF</t>
  </si>
  <si>
    <t>SMD capacitor 25V 5%</t>
  </si>
  <si>
    <t>SMD capacitor 50V 2%</t>
  </si>
  <si>
    <t>SMD capacitor 25V 10%</t>
  </si>
  <si>
    <t>SMD capacitor 6.3V 10%</t>
  </si>
  <si>
    <t>Transient Voltage Suppressor</t>
  </si>
  <si>
    <t>Diode, Schottky, 30 V, 240mV, 0.5 A, SOD-523</t>
  </si>
  <si>
    <t>240x240 IPS Display Header</t>
  </si>
  <si>
    <t>SMD FUSE 1A 6V</t>
  </si>
  <si>
    <t>SMD induction 0R</t>
  </si>
  <si>
    <t>SMD Ferrit 25%</t>
  </si>
  <si>
    <t>MOSFET, 2x N-CH ,20V, 800mA</t>
  </si>
  <si>
    <t>MOSFET,P-Ch, 65mOhm -20V -3.8A</t>
  </si>
  <si>
    <t>MOSFET, N-CH,20V, 3.5A</t>
  </si>
  <si>
    <t>SMD resistor 1%</t>
  </si>
  <si>
    <t>ESP32 8MB Flash 2MB PSRAM</t>
  </si>
  <si>
    <t>USB 2.0 to UART</t>
  </si>
  <si>
    <t>LDO 3.3V 1A</t>
  </si>
  <si>
    <t>2.4 GHz, 50 Ohm Left</t>
  </si>
  <si>
    <t>USB C short</t>
  </si>
  <si>
    <t>Crystal</t>
  </si>
  <si>
    <t>Footprint</t>
  </si>
  <si>
    <t>CAPC1005X60</t>
  </si>
  <si>
    <t>CAPC1608X80</t>
  </si>
  <si>
    <t>SOD-523</t>
  </si>
  <si>
    <t>X_LH133T-IG01_HEADER</t>
  </si>
  <si>
    <t>INDC3218X18N</t>
  </si>
  <si>
    <t>INDC1005X60</t>
  </si>
  <si>
    <t>SOTFL50P160X60-6N</t>
  </si>
  <si>
    <t>SOT23/3</t>
  </si>
  <si>
    <t>SOT-323</t>
  </si>
  <si>
    <t>RESC1005X40</t>
  </si>
  <si>
    <t>Switch_SOQ-152BJST</t>
  </si>
  <si>
    <t>QFN48-7x7mm</t>
  </si>
  <si>
    <t>QFN40P400X400X75_HS-29N</t>
  </si>
  <si>
    <t>SOT23/5</t>
  </si>
  <si>
    <t>W-Bluetooth_Antenna_A5839H</t>
  </si>
  <si>
    <t>X-HDR_BC-12-8P170-3U</t>
  </si>
  <si>
    <t>X-JAE_DX07S016JA1R1500</t>
  </si>
  <si>
    <t>QuarzCSTNE</t>
  </si>
  <si>
    <t>G:\.shortcut-targets-by-id\0B2mqtkVBKWXhQUxVU3U2OGcta3c\OXON Projekte\Hardware Produkte\Products\3x_Hardware\3A08xx_Oxocard_Connect\Hardware\Development\PCB_V1.3\3A08xx_Oxocard_Connect.PrjPcb</t>
  </si>
  <si>
    <t>56</t>
  </si>
  <si>
    <t>05.07.2023 12:55</t>
  </si>
  <si>
    <t>BOM</t>
  </si>
  <si>
    <t>BomReport</t>
  </si>
  <si>
    <t>R103, R104, R105, R106, R107,
R108, R300, R301, R303</t>
  </si>
  <si>
    <t>BC-12-8P170-3U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</si>
</sst>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7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0" fillId="2" borderId="3" xfId="0" applyFill="1" applyBorder="1"/>
    <xf numFmtId="0" fontId="1" fillId="0" borderId="1" xfId="0" applyFont="1" applyBorder="1"/>
    <xf numFmtId="0" fontId="3" fillId="0" borderId="1" xfId="0" applyFont="1" applyBorder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1" fontId="4" fillId="2" borderId="13" xfId="0" applyNumberFormat="1" applyFont="1" applyFill="1" applyBorder="1" applyAlignment="1">
      <alignment vertical="top"/>
    </xf>
    <xf numFmtId="1" fontId="0" fillId="2" borderId="14" xfId="0" applyNumberFormat="1" applyFill="1" applyBorder="1" applyAlignment="1">
      <alignment vertical="top"/>
    </xf>
    <xf numFmtId="0" fontId="2" fillId="3" borderId="15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0" fillId="2" borderId="17" xfId="0" applyFill="1" applyBorder="1"/>
    <xf numFmtId="0" fontId="0" fillId="2" borderId="18" xfId="0" applyFill="1" applyBorder="1" applyAlignment="1">
      <alignment horizontal="left"/>
    </xf>
    <xf numFmtId="0" fontId="0" fillId="2" borderId="11" xfId="0" applyFill="1" applyBorder="1"/>
    <xf numFmtId="0" fontId="1" fillId="0" borderId="1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0" xfId="0" applyFont="1"/>
    <xf numFmtId="0" fontId="0" fillId="0" borderId="4" xfId="0" applyBorder="1"/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vertical="top"/>
    </xf>
    <xf numFmtId="0" fontId="0" fillId="2" borderId="18" xfId="0" applyFill="1" applyBorder="1"/>
    <xf numFmtId="0" fontId="5" fillId="0" borderId="0" xfId="0" applyFont="1" applyAlignment="1">
      <alignment vertical="center"/>
    </xf>
    <xf numFmtId="14" fontId="0" fillId="0" borderId="11" xfId="0" applyNumberFormat="1" applyBorder="1" applyAlignment="1">
      <alignment vertical="top"/>
    </xf>
    <xf numFmtId="0" fontId="0" fillId="2" borderId="11" xfId="0" applyFill="1" applyBorder="1" applyAlignment="1">
      <alignment horizontal="left"/>
    </xf>
    <xf numFmtId="1" fontId="0" fillId="0" borderId="1" xfId="0" applyNumberFormat="1" applyBorder="1" applyAlignment="1">
      <alignment vertical="top"/>
    </xf>
    <xf numFmtId="14" fontId="0" fillId="0" borderId="0" xfId="0" applyNumberFormat="1" applyAlignment="1">
      <alignment vertical="top"/>
    </xf>
    <xf numFmtId="0" fontId="6" fillId="2" borderId="16" xfId="0" quotePrefix="1" applyFont="1" applyFill="1" applyBorder="1" applyAlignment="1">
      <alignment vertical="center"/>
    </xf>
    <xf numFmtId="0" fontId="1" fillId="0" borderId="0" xfId="0" quotePrefix="1" applyFont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4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2"/>
  <sheetViews>
    <sheetView showGridLines="0" tabSelected="1" zoomScaleNormal="100" workbookViewId="0">
      <selection activeCell="F17" sqref="F17"/>
    </sheetView>
  </sheetViews>
  <sheetFormatPr baseColWidth="10" defaultColWidth="9.1796875" defaultRowHeight="12.5" x14ac:dyDescent="0.25"/>
  <cols>
    <col min="1" max="1" width="12" style="4" customWidth="1"/>
    <col min="2" max="2" width="29.08984375" style="4" customWidth="1"/>
    <col min="3" max="3" width="26.08984375" style="12" customWidth="1"/>
    <col min="4" max="4" width="40" style="12" customWidth="1"/>
    <col min="5" max="5" width="26.453125" style="4" customWidth="1"/>
    <col min="6" max="6" width="88" style="4" customWidth="1"/>
    <col min="7" max="16384" width="9.1796875" style="4"/>
  </cols>
  <sheetData>
    <row r="1" spans="1:6" ht="13" thickBot="1" x14ac:dyDescent="0.3">
      <c r="A1" s="29"/>
      <c r="B1" s="39"/>
      <c r="C1" s="30"/>
      <c r="D1" s="42"/>
      <c r="E1" s="31"/>
      <c r="F1" s="31"/>
    </row>
    <row r="2" spans="1:6" ht="37.5" customHeight="1" thickBot="1" x14ac:dyDescent="0.3">
      <c r="A2" s="28" t="s">
        <v>19</v>
      </c>
      <c r="B2" s="40"/>
      <c r="C2" s="13"/>
      <c r="D2" s="45" t="s">
        <v>20</v>
      </c>
      <c r="E2" s="5"/>
      <c r="F2" s="5"/>
    </row>
    <row r="3" spans="1:6" ht="23.25" customHeight="1" x14ac:dyDescent="0.3">
      <c r="A3" s="6" t="s">
        <v>2</v>
      </c>
      <c r="B3" s="35"/>
      <c r="C3" s="46" t="s">
        <v>21</v>
      </c>
      <c r="D3" s="35"/>
      <c r="E3"/>
      <c r="F3"/>
    </row>
    <row r="4" spans="1:6" ht="17.25" customHeight="1" x14ac:dyDescent="0.3">
      <c r="A4" s="6" t="s">
        <v>18</v>
      </c>
      <c r="B4" s="35"/>
      <c r="C4" s="47" t="s">
        <v>21</v>
      </c>
      <c r="D4" s="36"/>
      <c r="E4"/>
      <c r="F4"/>
    </row>
    <row r="5" spans="1:6" ht="17.25" customHeight="1" x14ac:dyDescent="0.3">
      <c r="A5" s="6" t="s">
        <v>3</v>
      </c>
      <c r="B5" s="35"/>
      <c r="C5" s="48" t="s">
        <v>22</v>
      </c>
      <c r="D5" s="3"/>
      <c r="E5"/>
      <c r="F5"/>
    </row>
    <row r="6" spans="1:6" ht="13" x14ac:dyDescent="0.3">
      <c r="A6" s="32"/>
      <c r="B6" s="34"/>
      <c r="C6" s="33"/>
      <c r="D6" s="19"/>
      <c r="E6" s="34"/>
      <c r="F6"/>
    </row>
    <row r="7" spans="1:6" ht="15.75" customHeight="1" x14ac:dyDescent="0.25">
      <c r="A7" s="7" t="s">
        <v>0</v>
      </c>
      <c r="B7" s="49" t="s">
        <v>23</v>
      </c>
      <c r="C7" s="49" t="s">
        <v>24</v>
      </c>
      <c r="E7"/>
      <c r="F7" s="1"/>
    </row>
    <row r="8" spans="1:6" ht="15.75" customHeight="1" x14ac:dyDescent="0.25">
      <c r="A8" s="2" t="s">
        <v>1</v>
      </c>
      <c r="B8" s="8">
        <f ca="1">TODAY()</f>
        <v>45149</v>
      </c>
      <c r="C8" s="9">
        <f ca="1">NOW()</f>
        <v>45149.600692708336</v>
      </c>
      <c r="E8"/>
      <c r="F8" s="1"/>
    </row>
    <row r="9" spans="1:6" ht="15.75" customHeight="1" x14ac:dyDescent="0.25">
      <c r="A9" s="7"/>
      <c r="B9" s="20"/>
      <c r="C9" s="20"/>
      <c r="E9"/>
      <c r="F9"/>
    </row>
    <row r="10" spans="1:6" ht="15.75" customHeight="1" x14ac:dyDescent="0.25">
      <c r="A10" s="2"/>
      <c r="B10" s="13"/>
      <c r="C10" s="13"/>
      <c r="E10"/>
      <c r="F10"/>
    </row>
    <row r="11" spans="1:6" s="27" customFormat="1" ht="19.5" customHeight="1" x14ac:dyDescent="0.25">
      <c r="A11" s="26" t="s">
        <v>25</v>
      </c>
      <c r="B11" s="24" t="s">
        <v>26</v>
      </c>
      <c r="C11" s="25" t="s">
        <v>55</v>
      </c>
      <c r="D11" s="24" t="s">
        <v>85</v>
      </c>
      <c r="E11" s="26" t="s">
        <v>109</v>
      </c>
    </row>
    <row r="12" spans="1:6" s="10" customFormat="1" ht="16.5" customHeight="1" x14ac:dyDescent="0.25">
      <c r="A12" s="22">
        <v>5</v>
      </c>
      <c r="B12" s="11" t="s">
        <v>27</v>
      </c>
      <c r="C12" s="21" t="s">
        <v>56</v>
      </c>
      <c r="D12" s="21" t="s">
        <v>86</v>
      </c>
      <c r="E12" s="11" t="s">
        <v>110</v>
      </c>
    </row>
    <row r="13" spans="1:6" s="10" customFormat="1" ht="16.5" customHeight="1" x14ac:dyDescent="0.25">
      <c r="A13" s="22">
        <v>3</v>
      </c>
      <c r="B13" s="11" t="s">
        <v>28</v>
      </c>
      <c r="C13" s="21" t="s">
        <v>57</v>
      </c>
      <c r="D13" s="21" t="s">
        <v>87</v>
      </c>
      <c r="E13" s="11" t="s">
        <v>110</v>
      </c>
    </row>
    <row r="14" spans="1:6" s="10" customFormat="1" ht="16.5" customHeight="1" x14ac:dyDescent="0.25">
      <c r="A14" s="22">
        <v>1</v>
      </c>
      <c r="B14" s="11" t="s">
        <v>29</v>
      </c>
      <c r="C14" s="21" t="s">
        <v>58</v>
      </c>
      <c r="D14" s="21" t="s">
        <v>88</v>
      </c>
      <c r="E14" s="11" t="s">
        <v>110</v>
      </c>
    </row>
    <row r="15" spans="1:6" s="10" customFormat="1" ht="16.5" customHeight="1" x14ac:dyDescent="0.25">
      <c r="A15" s="22">
        <v>1</v>
      </c>
      <c r="B15" s="11" t="s">
        <v>30</v>
      </c>
      <c r="C15" s="21" t="s">
        <v>59</v>
      </c>
      <c r="D15" s="21" t="s">
        <v>89</v>
      </c>
      <c r="E15" s="11" t="s">
        <v>110</v>
      </c>
    </row>
    <row r="16" spans="1:6" s="10" customFormat="1" ht="16.5" customHeight="1" x14ac:dyDescent="0.25">
      <c r="A16" s="22">
        <v>2</v>
      </c>
      <c r="B16" s="11" t="s">
        <v>31</v>
      </c>
      <c r="C16" s="21" t="s">
        <v>60</v>
      </c>
      <c r="D16" s="21" t="s">
        <v>90</v>
      </c>
      <c r="E16" s="11" t="s">
        <v>110</v>
      </c>
    </row>
    <row r="17" spans="1:5" s="10" customFormat="1" ht="16.5" customHeight="1" x14ac:dyDescent="0.25">
      <c r="A17" s="22">
        <v>2</v>
      </c>
      <c r="B17" s="11" t="s">
        <v>32</v>
      </c>
      <c r="C17" s="21" t="s">
        <v>61</v>
      </c>
      <c r="D17" s="21" t="s">
        <v>91</v>
      </c>
      <c r="E17" s="11" t="s">
        <v>110</v>
      </c>
    </row>
    <row r="18" spans="1:5" s="10" customFormat="1" ht="16.5" customHeight="1" x14ac:dyDescent="0.25">
      <c r="A18" s="22">
        <v>3</v>
      </c>
      <c r="B18" s="11" t="s">
        <v>33</v>
      </c>
      <c r="C18" s="21" t="s">
        <v>62</v>
      </c>
      <c r="D18" s="21" t="s">
        <v>92</v>
      </c>
      <c r="E18" s="11" t="s">
        <v>111</v>
      </c>
    </row>
    <row r="19" spans="1:5" s="10" customFormat="1" ht="16.5" customHeight="1" x14ac:dyDescent="0.25">
      <c r="A19" s="22">
        <v>1</v>
      </c>
      <c r="B19" s="11" t="s">
        <v>34</v>
      </c>
      <c r="C19" s="21" t="s">
        <v>63</v>
      </c>
      <c r="D19" s="21" t="s">
        <v>93</v>
      </c>
      <c r="E19" s="11" t="s">
        <v>112</v>
      </c>
    </row>
    <row r="20" spans="1:5" s="10" customFormat="1" ht="16.5" customHeight="1" x14ac:dyDescent="0.25">
      <c r="A20" s="22">
        <v>1</v>
      </c>
      <c r="B20" s="11" t="s">
        <v>35</v>
      </c>
      <c r="C20" s="21" t="s">
        <v>64</v>
      </c>
      <c r="D20" s="21" t="s">
        <v>94</v>
      </c>
      <c r="E20" s="11" t="s">
        <v>112</v>
      </c>
    </row>
    <row r="21" spans="1:5" s="10" customFormat="1" ht="16.5" customHeight="1" x14ac:dyDescent="0.25">
      <c r="A21" s="22">
        <v>1</v>
      </c>
      <c r="B21" s="55" t="s">
        <v>36</v>
      </c>
      <c r="C21" s="56" t="s">
        <v>65</v>
      </c>
      <c r="D21" s="56" t="s">
        <v>95</v>
      </c>
      <c r="E21" s="55" t="s">
        <v>113</v>
      </c>
    </row>
    <row r="22" spans="1:5" s="10" customFormat="1" ht="16.5" customHeight="1" x14ac:dyDescent="0.25">
      <c r="A22" s="22">
        <v>1</v>
      </c>
      <c r="B22" s="11" t="s">
        <v>37</v>
      </c>
      <c r="C22" s="21" t="s">
        <v>66</v>
      </c>
      <c r="D22" s="21" t="s">
        <v>96</v>
      </c>
      <c r="E22" s="11" t="s">
        <v>114</v>
      </c>
    </row>
    <row r="23" spans="1:5" s="10" customFormat="1" ht="16.5" customHeight="1" x14ac:dyDescent="0.25">
      <c r="A23" s="22">
        <v>1</v>
      </c>
      <c r="B23" s="11" t="s">
        <v>38</v>
      </c>
      <c r="C23" s="21" t="s">
        <v>67</v>
      </c>
      <c r="D23" s="21" t="s">
        <v>97</v>
      </c>
      <c r="E23" s="11" t="s">
        <v>115</v>
      </c>
    </row>
    <row r="24" spans="1:5" s="10" customFormat="1" ht="16.5" customHeight="1" x14ac:dyDescent="0.25">
      <c r="A24" s="22">
        <v>4</v>
      </c>
      <c r="B24" s="11" t="s">
        <v>39</v>
      </c>
      <c r="C24" s="21" t="s">
        <v>68</v>
      </c>
      <c r="D24" s="21" t="s">
        <v>98</v>
      </c>
      <c r="E24" s="11" t="s">
        <v>115</v>
      </c>
    </row>
    <row r="25" spans="1:5" s="10" customFormat="1" ht="16.5" customHeight="1" x14ac:dyDescent="0.25">
      <c r="A25" s="22">
        <v>1</v>
      </c>
      <c r="B25" s="11" t="s">
        <v>40</v>
      </c>
      <c r="C25" s="21" t="s">
        <v>69</v>
      </c>
      <c r="D25" s="21" t="s">
        <v>99</v>
      </c>
      <c r="E25" s="11" t="s">
        <v>116</v>
      </c>
    </row>
    <row r="26" spans="1:5" s="10" customFormat="1" ht="16.5" customHeight="1" x14ac:dyDescent="0.25">
      <c r="A26" s="22">
        <v>1</v>
      </c>
      <c r="B26" s="11" t="s">
        <v>41</v>
      </c>
      <c r="C26" s="21" t="s">
        <v>70</v>
      </c>
      <c r="D26" s="21" t="s">
        <v>100</v>
      </c>
      <c r="E26" s="11" t="s">
        <v>117</v>
      </c>
    </row>
    <row r="27" spans="1:5" s="10" customFormat="1" ht="16.5" customHeight="1" x14ac:dyDescent="0.25">
      <c r="A27" s="22">
        <v>1</v>
      </c>
      <c r="B27" s="11" t="s">
        <v>42</v>
      </c>
      <c r="C27" s="21" t="s">
        <v>71</v>
      </c>
      <c r="D27" s="21" t="s">
        <v>101</v>
      </c>
      <c r="E27" s="11" t="s">
        <v>118</v>
      </c>
    </row>
    <row r="28" spans="1:5" s="10" customFormat="1" ht="16.5" customHeight="1" x14ac:dyDescent="0.25">
      <c r="A28" s="22">
        <v>4</v>
      </c>
      <c r="B28" s="11" t="s">
        <v>43</v>
      </c>
      <c r="C28" s="21" t="s">
        <v>72</v>
      </c>
      <c r="D28" s="21" t="s">
        <v>102</v>
      </c>
      <c r="E28" s="11" t="s">
        <v>119</v>
      </c>
    </row>
    <row r="29" spans="1:5" s="10" customFormat="1" ht="31.5" customHeight="1" x14ac:dyDescent="0.25">
      <c r="A29" s="22">
        <v>9</v>
      </c>
      <c r="B29" s="54" t="s">
        <v>133</v>
      </c>
      <c r="C29" s="21" t="s">
        <v>73</v>
      </c>
      <c r="D29" s="21" t="s">
        <v>102</v>
      </c>
      <c r="E29" s="11" t="s">
        <v>119</v>
      </c>
    </row>
    <row r="30" spans="1:5" s="10" customFormat="1" ht="16.5" customHeight="1" x14ac:dyDescent="0.25">
      <c r="A30" s="22">
        <v>2</v>
      </c>
      <c r="B30" s="11" t="s">
        <v>44</v>
      </c>
      <c r="C30" s="21" t="s">
        <v>74</v>
      </c>
      <c r="D30" s="21" t="s">
        <v>102</v>
      </c>
      <c r="E30" s="11" t="s">
        <v>119</v>
      </c>
    </row>
    <row r="31" spans="1:5" s="10" customFormat="1" ht="16.5" customHeight="1" x14ac:dyDescent="0.25">
      <c r="A31" s="22">
        <v>2</v>
      </c>
      <c r="B31" s="11" t="s">
        <v>45</v>
      </c>
      <c r="C31" s="21" t="s">
        <v>75</v>
      </c>
      <c r="D31" s="21" t="s">
        <v>102</v>
      </c>
      <c r="E31" s="11" t="s">
        <v>119</v>
      </c>
    </row>
    <row r="32" spans="1:5" s="10" customFormat="1" ht="16.5" customHeight="1" x14ac:dyDescent="0.25">
      <c r="A32" s="22">
        <v>1</v>
      </c>
      <c r="B32" s="11" t="s">
        <v>46</v>
      </c>
      <c r="C32" s="21" t="s">
        <v>76</v>
      </c>
      <c r="D32" s="21" t="s">
        <v>102</v>
      </c>
      <c r="E32" s="11" t="s">
        <v>119</v>
      </c>
    </row>
    <row r="33" spans="1:5" s="10" customFormat="1" ht="16.5" customHeight="1" x14ac:dyDescent="0.25">
      <c r="A33" s="22">
        <v>1</v>
      </c>
      <c r="B33" s="55" t="s">
        <v>47</v>
      </c>
      <c r="C33" s="56" t="s">
        <v>77</v>
      </c>
      <c r="D33" s="56" t="s">
        <v>77</v>
      </c>
      <c r="E33" s="55" t="s">
        <v>120</v>
      </c>
    </row>
    <row r="34" spans="1:5" s="10" customFormat="1" ht="16.5" customHeight="1" x14ac:dyDescent="0.25">
      <c r="A34" s="22">
        <v>1</v>
      </c>
      <c r="B34" s="11" t="s">
        <v>48</v>
      </c>
      <c r="C34" s="21" t="s">
        <v>78</v>
      </c>
      <c r="D34" s="21" t="s">
        <v>103</v>
      </c>
      <c r="E34" s="11" t="s">
        <v>121</v>
      </c>
    </row>
    <row r="35" spans="1:5" s="10" customFormat="1" ht="16.5" customHeight="1" x14ac:dyDescent="0.25">
      <c r="A35" s="22">
        <v>1</v>
      </c>
      <c r="B35" s="11" t="s">
        <v>49</v>
      </c>
      <c r="C35" s="21" t="s">
        <v>79</v>
      </c>
      <c r="D35" s="21" t="s">
        <v>104</v>
      </c>
      <c r="E35" s="11" t="s">
        <v>122</v>
      </c>
    </row>
    <row r="36" spans="1:5" s="10" customFormat="1" ht="16.5" customHeight="1" x14ac:dyDescent="0.25">
      <c r="A36" s="22">
        <v>1</v>
      </c>
      <c r="B36" s="11" t="s">
        <v>50</v>
      </c>
      <c r="C36" s="21" t="s">
        <v>80</v>
      </c>
      <c r="D36" s="21" t="s">
        <v>105</v>
      </c>
      <c r="E36" s="11" t="s">
        <v>123</v>
      </c>
    </row>
    <row r="37" spans="1:5" s="10" customFormat="1" ht="16.5" customHeight="1" x14ac:dyDescent="0.25">
      <c r="A37" s="22">
        <v>1</v>
      </c>
      <c r="B37" s="11" t="s">
        <v>51</v>
      </c>
      <c r="C37" s="21" t="s">
        <v>81</v>
      </c>
      <c r="D37" s="21" t="s">
        <v>106</v>
      </c>
      <c r="E37" s="11" t="s">
        <v>124</v>
      </c>
    </row>
    <row r="38" spans="1:5" s="10" customFormat="1" ht="16.5" customHeight="1" x14ac:dyDescent="0.25">
      <c r="A38" s="22">
        <v>2</v>
      </c>
      <c r="B38" s="55" t="s">
        <v>52</v>
      </c>
      <c r="C38" s="56" t="s">
        <v>82</v>
      </c>
      <c r="D38" s="56" t="s">
        <v>134</v>
      </c>
      <c r="E38" s="55" t="s">
        <v>125</v>
      </c>
    </row>
    <row r="39" spans="1:5" s="10" customFormat="1" ht="16.5" customHeight="1" x14ac:dyDescent="0.25">
      <c r="A39" s="22">
        <v>1</v>
      </c>
      <c r="B39" s="11" t="s">
        <v>53</v>
      </c>
      <c r="C39" s="21" t="s">
        <v>83</v>
      </c>
      <c r="D39" s="21" t="s">
        <v>107</v>
      </c>
      <c r="E39" s="11" t="s">
        <v>126</v>
      </c>
    </row>
    <row r="40" spans="1:5" s="10" customFormat="1" ht="16.5" customHeight="1" x14ac:dyDescent="0.25">
      <c r="A40" s="22">
        <v>1</v>
      </c>
      <c r="B40" s="11" t="s">
        <v>54</v>
      </c>
      <c r="C40" s="21" t="s">
        <v>84</v>
      </c>
      <c r="D40" s="21" t="s">
        <v>108</v>
      </c>
      <c r="E40" s="11" t="s">
        <v>127</v>
      </c>
    </row>
    <row r="41" spans="1:5" x14ac:dyDescent="0.25">
      <c r="A41" s="23">
        <f>SUM(A12:A40)</f>
        <v>56</v>
      </c>
      <c r="B41" s="41"/>
      <c r="C41" s="37"/>
      <c r="D41" s="37"/>
      <c r="E41" s="38"/>
    </row>
    <row r="42" spans="1:5" x14ac:dyDescent="0.25">
      <c r="A42" s="43"/>
      <c r="B42" s="44"/>
    </row>
  </sheetData>
  <phoneticPr fontId="0" type="noConversion"/>
  <pageMargins left="0.46" right="0.36" top="0.57999999999999996" bottom="0.984251969" header="0.5" footer="0.5"/>
  <pageSetup paperSize="9" scale="46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9" sqref="B19"/>
    </sheetView>
  </sheetViews>
  <sheetFormatPr baseColWidth="10" defaultRowHeight="12.5" x14ac:dyDescent="0.25"/>
  <cols>
    <col min="1" max="1" width="30.26953125" style="13" customWidth="1"/>
    <col min="2" max="2" width="108.54296875" style="13" customWidth="1"/>
    <col min="3" max="256" width="9.1796875" customWidth="1"/>
  </cols>
  <sheetData>
    <row r="1" spans="1:2" s="15" customFormat="1" ht="17.25" customHeight="1" x14ac:dyDescent="0.25">
      <c r="A1" s="14" t="s">
        <v>5</v>
      </c>
      <c r="B1" s="50" t="s">
        <v>128</v>
      </c>
    </row>
    <row r="2" spans="1:2" s="15" customFormat="1" ht="17.25" customHeight="1" x14ac:dyDescent="0.25">
      <c r="A2" s="16" t="s">
        <v>7</v>
      </c>
      <c r="B2" s="51" t="s">
        <v>21</v>
      </c>
    </row>
    <row r="3" spans="1:2" s="15" customFormat="1" ht="17.25" customHeight="1" x14ac:dyDescent="0.25">
      <c r="A3" s="17" t="s">
        <v>6</v>
      </c>
      <c r="B3" s="52" t="s">
        <v>22</v>
      </c>
    </row>
    <row r="4" spans="1:2" s="15" customFormat="1" ht="17.25" customHeight="1" x14ac:dyDescent="0.25">
      <c r="A4" s="16" t="s">
        <v>8</v>
      </c>
      <c r="B4" s="51" t="s">
        <v>21</v>
      </c>
    </row>
    <row r="5" spans="1:2" s="15" customFormat="1" ht="17.25" customHeight="1" x14ac:dyDescent="0.25">
      <c r="A5" s="17" t="s">
        <v>9</v>
      </c>
      <c r="B5" s="52" t="s">
        <v>128</v>
      </c>
    </row>
    <row r="6" spans="1:2" s="15" customFormat="1" ht="17.25" customHeight="1" x14ac:dyDescent="0.25">
      <c r="A6" s="16" t="s">
        <v>4</v>
      </c>
      <c r="B6" s="51" t="s">
        <v>20</v>
      </c>
    </row>
    <row r="7" spans="1:2" s="15" customFormat="1" ht="17.25" customHeight="1" x14ac:dyDescent="0.25">
      <c r="A7" s="17" t="s">
        <v>10</v>
      </c>
      <c r="B7" s="52" t="s">
        <v>129</v>
      </c>
    </row>
    <row r="8" spans="1:2" s="15" customFormat="1" ht="17.25" customHeight="1" x14ac:dyDescent="0.25">
      <c r="A8" s="16" t="s">
        <v>11</v>
      </c>
      <c r="B8" s="51" t="s">
        <v>24</v>
      </c>
    </row>
    <row r="9" spans="1:2" s="15" customFormat="1" ht="17.25" customHeight="1" x14ac:dyDescent="0.25">
      <c r="A9" s="17" t="s">
        <v>12</v>
      </c>
      <c r="B9" s="52" t="s">
        <v>23</v>
      </c>
    </row>
    <row r="10" spans="1:2" s="15" customFormat="1" ht="17.25" customHeight="1" x14ac:dyDescent="0.25">
      <c r="A10" s="16" t="s">
        <v>14</v>
      </c>
      <c r="B10" s="51" t="s">
        <v>130</v>
      </c>
    </row>
    <row r="11" spans="1:2" s="15" customFormat="1" ht="17.25" customHeight="1" x14ac:dyDescent="0.25">
      <c r="A11" s="17" t="s">
        <v>13</v>
      </c>
      <c r="B11" s="52" t="s">
        <v>131</v>
      </c>
    </row>
    <row r="12" spans="1:2" s="15" customFormat="1" ht="17.25" customHeight="1" x14ac:dyDescent="0.25">
      <c r="A12" s="16" t="s">
        <v>15</v>
      </c>
      <c r="B12" s="51" t="s">
        <v>132</v>
      </c>
    </row>
    <row r="13" spans="1:2" s="15" customFormat="1" ht="17.25" customHeight="1" x14ac:dyDescent="0.25">
      <c r="A13" s="17" t="s">
        <v>16</v>
      </c>
      <c r="B13" s="52" t="s">
        <v>131</v>
      </c>
    </row>
    <row r="14" spans="1:2" s="15" customFormat="1" ht="17.25" customHeight="1" thickBot="1" x14ac:dyDescent="0.3">
      <c r="A14" s="18" t="s">
        <v>17</v>
      </c>
      <c r="B14" s="53" t="s">
        <v>19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srs1</dc:creator>
  <cp:lastModifiedBy>Tobias Meerstetter</cp:lastModifiedBy>
  <cp:lastPrinted>2002-11-05T13:50:54Z</cp:lastPrinted>
  <dcterms:created xsi:type="dcterms:W3CDTF">2000-10-27T00:30:29Z</dcterms:created>
  <dcterms:modified xsi:type="dcterms:W3CDTF">2023-08-11T12:25:20Z</dcterms:modified>
</cp:coreProperties>
</file>