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meer\Desktop\"/>
    </mc:Choice>
  </mc:AlternateContent>
  <xr:revisionPtr revIDLastSave="0" documentId="13_ncr:1_{880BB2C0-F67B-4910-947C-5E47AB1A32FC}" xr6:coauthVersionLast="47" xr6:coauthVersionMax="47" xr10:uidLastSave="{00000000-0000-0000-0000-000000000000}"/>
  <bookViews>
    <workbookView xWindow="11890" yWindow="190" windowWidth="25600" windowHeight="21000" xr2:uid="{00000000-000D-0000-FFFF-FFFF00000000}"/>
  </bookViews>
  <sheets>
    <sheet name="BOM Report" sheetId="1" r:id="rId1"/>
    <sheet name="Project Informatio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5" i="1" l="1"/>
  <c r="C8" i="1"/>
  <c r="B8" i="1"/>
</calcChain>
</file>

<file path=xl/sharedStrings.xml><?xml version="1.0" encoding="utf-8"?>
<sst xmlns="http://schemas.openxmlformats.org/spreadsheetml/2006/main" count="140" uniqueCount="115">
  <si>
    <t>Approved</t>
  </si>
  <si>
    <t>Notes</t>
  </si>
  <si>
    <t>Creation Date:</t>
  </si>
  <si>
    <t>Print Date:</t>
  </si>
  <si>
    <t xml:space="preserve"> </t>
  </si>
  <si>
    <t>Source Data From:</t>
  </si>
  <si>
    <t>Variant:</t>
  </si>
  <si>
    <t>Title</t>
  </si>
  <si>
    <t>Project Full Path</t>
  </si>
  <si>
    <t>Variant Name</t>
  </si>
  <si>
    <t>Project Filename</t>
  </si>
  <si>
    <t>Data-Source Filename</t>
  </si>
  <si>
    <t>Data-Source Full Path</t>
  </si>
  <si>
    <t>Total Quantity</t>
  </si>
  <si>
    <t>Report Time</t>
  </si>
  <si>
    <t>Report Date</t>
  </si>
  <si>
    <t>Output Name</t>
  </si>
  <si>
    <t>Report Date &amp; Tine</t>
  </si>
  <si>
    <t>Output Type</t>
  </si>
  <si>
    <t>Output Generator Name</t>
  </si>
  <si>
    <t>Output Generator Description</t>
  </si>
  <si>
    <t>Project:</t>
  </si>
  <si>
    <t>Bill of Materials</t>
  </si>
  <si>
    <t>BOM for Project [3B0C00_Oxocard_Synthesizer_Cartridge.PrjPcb] (PCB Document : 3B0C00_PCB.PcbDoc)</t>
  </si>
  <si>
    <t>3B0C00_Oxocard_Synthesizer_Cartridge.PrjPcb</t>
  </si>
  <si>
    <t>None</t>
  </si>
  <si>
    <t>15.05.2024</t>
  </si>
  <si>
    <t>13:11</t>
  </si>
  <si>
    <t>Quantity</t>
  </si>
  <si>
    <t>Designator</t>
  </si>
  <si>
    <t>C101, C104</t>
  </si>
  <si>
    <t>C102, C103, C202, C203</t>
  </si>
  <si>
    <t>C200, C201</t>
  </si>
  <si>
    <t>C204, C206, C216</t>
  </si>
  <si>
    <t>C209, C213</t>
  </si>
  <si>
    <t>C217</t>
  </si>
  <si>
    <t>D200</t>
  </si>
  <si>
    <t>L200, L201, L202</t>
  </si>
  <si>
    <t>LS200</t>
  </si>
  <si>
    <t>R200</t>
  </si>
  <si>
    <t>R201, R202</t>
  </si>
  <si>
    <t>R203, R205</t>
  </si>
  <si>
    <t>R204, R206</t>
  </si>
  <si>
    <t>R207</t>
  </si>
  <si>
    <t>U100</t>
  </si>
  <si>
    <t>U101</t>
  </si>
  <si>
    <t>U200</t>
  </si>
  <si>
    <t>U201</t>
  </si>
  <si>
    <t>X100, X101</t>
  </si>
  <si>
    <t>X102, X103, X104</t>
  </si>
  <si>
    <t>X200</t>
  </si>
  <si>
    <t>Y200</t>
  </si>
  <si>
    <t>Comment</t>
  </si>
  <si>
    <t>100nF</t>
  </si>
  <si>
    <t>47uF</t>
  </si>
  <si>
    <t>1uF / 25V</t>
  </si>
  <si>
    <t>100uF</t>
  </si>
  <si>
    <t>10uF</t>
  </si>
  <si>
    <t>22pF</t>
  </si>
  <si>
    <t>4.7uF</t>
  </si>
  <si>
    <t>1N4148</t>
  </si>
  <si>
    <t>120R</t>
  </si>
  <si>
    <t>LS-Speaker_15x11mm</t>
  </si>
  <si>
    <t>10k</t>
  </si>
  <si>
    <t>47k</t>
  </si>
  <si>
    <t>1k</t>
  </si>
  <si>
    <t>25k5</t>
  </si>
  <si>
    <t>0R</t>
  </si>
  <si>
    <t>R1172N331D</t>
  </si>
  <si>
    <t>M24512-DFMC6TG</t>
  </si>
  <si>
    <t>PAM8304AYR</t>
  </si>
  <si>
    <t>SAM2695</t>
  </si>
  <si>
    <t>Header BC-12-8P170-3U Pads</t>
  </si>
  <si>
    <t>X-SJ2-35954D-SMT</t>
  </si>
  <si>
    <t>12MHZ</t>
  </si>
  <si>
    <t>Description</t>
  </si>
  <si>
    <t>SMD capacitor 10V 5%</t>
  </si>
  <si>
    <t>SMD capacitor 6.3V 10%</t>
  </si>
  <si>
    <t>SMD capacitor 25V 10%</t>
  </si>
  <si>
    <t>SMD capacitor 6.3V 20%</t>
  </si>
  <si>
    <t>SMD capacitor 50V 2%</t>
  </si>
  <si>
    <t>Diod 1N4148</t>
  </si>
  <si>
    <t>SMD Ferrit 25%</t>
  </si>
  <si>
    <t>Speaker 15x11mm spring contact</t>
  </si>
  <si>
    <t>SMD resistor 1%</t>
  </si>
  <si>
    <t>LDO 3.3V 1A</t>
  </si>
  <si>
    <t>512 kbit EEPROM</t>
  </si>
  <si>
    <t>Class D Audio Amplifiers</t>
  </si>
  <si>
    <t>SAM2695 Synthesizer</t>
  </si>
  <si>
    <t>BC-12-8P170-3U Header Pads</t>
  </si>
  <si>
    <t>3.5mm Audio Jack Tip/Ring switch</t>
  </si>
  <si>
    <t>Crystal</t>
  </si>
  <si>
    <t>Footprint</t>
  </si>
  <si>
    <t>CAPC1005X60</t>
  </si>
  <si>
    <t>CAPC1608X80</t>
  </si>
  <si>
    <t>CAPC3216X19</t>
  </si>
  <si>
    <t>SOD-323</t>
  </si>
  <si>
    <t>INDC1005X60</t>
  </si>
  <si>
    <t>Speaker-15x11mm</t>
  </si>
  <si>
    <t>RESC1005X40</t>
  </si>
  <si>
    <t>SOT23/5</t>
  </si>
  <si>
    <t>DFN8 2x3</t>
  </si>
  <si>
    <t>DFN8 3x3</t>
  </si>
  <si>
    <t>QFN48-6X6MM</t>
  </si>
  <si>
    <t>X-HDR_BC-12-8P170-3U_Pads</t>
  </si>
  <si>
    <t>X-SOLDER_BRIDGE_OPEN</t>
  </si>
  <si>
    <t>CUI_SJ2-35954D-SMT-TR</t>
  </si>
  <si>
    <t>QuarzCSTNE</t>
  </si>
  <si>
    <t>G:\.shortcut-targets-by-id\0B2mqtkVBKWXhQUxVU3U2OGcta3c\OXON Projekte\Hardware Produkte\Products\3x_Hardware\3B0C00_Oxocard_Synthesizer_Cartridge\Hardware\Development\PCB_V1.1\3B0C00_Oxocard_Synthesizer_Cartridge.PrjPcb</t>
  </si>
  <si>
    <t>51</t>
  </si>
  <si>
    <t>15.05.2024 13:11</t>
  </si>
  <si>
    <t>BOM</t>
  </si>
  <si>
    <t>BomReport</t>
  </si>
  <si>
    <t>Solder Bridge OPEN</t>
  </si>
  <si>
    <t>C100, C105, C106, C205, C207, C208, C210,
C211, C212, C214, C215, C218, C219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</si>
</sst>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C09]dd\-mmm\-yy;@"/>
    <numFmt numFmtId="165" formatCode="[$-409]h:mm:ss\ AM/PM;@"/>
  </numFmts>
  <fonts count="10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9"/>
      <name val="Arial"/>
      <family val="2"/>
    </font>
    <font>
      <sz val="9"/>
      <name val="Arial"/>
    </font>
    <font>
      <sz val="10"/>
      <name val="Arial"/>
      <family val="2"/>
    </font>
    <font>
      <b/>
      <sz val="10"/>
      <name val="Arial"/>
    </font>
    <font>
      <i/>
      <sz val="10"/>
      <name val="Arial"/>
    </font>
    <font>
      <b/>
      <sz val="24"/>
      <name val="Arial"/>
      <family val="2"/>
    </font>
    <font>
      <b/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/>
      <bottom/>
      <diagonal/>
    </border>
    <border>
      <left style="medium">
        <color indexed="62"/>
      </left>
      <right/>
      <top/>
      <bottom style="medium">
        <color indexed="62"/>
      </bottom>
      <diagonal/>
    </border>
    <border>
      <left style="thin">
        <color indexed="64"/>
      </left>
      <right/>
      <top style="thin">
        <color indexed="64"/>
      </top>
      <bottom style="medium">
        <color indexed="62"/>
      </bottom>
      <diagonal/>
    </border>
    <border>
      <left/>
      <right/>
      <top style="thin">
        <color indexed="64"/>
      </top>
      <bottom style="medium">
        <color indexed="62"/>
      </bottom>
      <diagonal/>
    </border>
    <border>
      <left style="dashed">
        <color indexed="64"/>
      </left>
      <right/>
      <top style="thin">
        <color indexed="64"/>
      </top>
      <bottom/>
      <diagonal/>
    </border>
    <border>
      <left style="dashed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1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0" xfId="0" applyAlignment="1">
      <alignment vertical="top"/>
    </xf>
    <xf numFmtId="0" fontId="0" fillId="2" borderId="3" xfId="0" applyFill="1" applyBorder="1"/>
    <xf numFmtId="0" fontId="2" fillId="0" borderId="1" xfId="0" applyFont="1" applyBorder="1"/>
    <xf numFmtId="0" fontId="4" fillId="0" borderId="1" xfId="0" applyFont="1" applyBorder="1"/>
    <xf numFmtId="164" fontId="0" fillId="0" borderId="4" xfId="0" applyNumberFormat="1" applyBorder="1" applyAlignment="1">
      <alignment horizontal="left"/>
    </xf>
    <xf numFmtId="165" fontId="0" fillId="0" borderId="4" xfId="0" applyNumberFormat="1" applyBorder="1" applyAlignment="1">
      <alignment horizontal="left"/>
    </xf>
    <xf numFmtId="0" fontId="5" fillId="0" borderId="0" xfId="0" applyFont="1" applyAlignment="1">
      <alignment vertical="top"/>
    </xf>
    <xf numFmtId="0" fontId="5" fillId="0" borderId="1" xfId="0" applyFont="1" applyBorder="1" applyAlignment="1">
      <alignment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0" fontId="2" fillId="3" borderId="5" xfId="0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0" fontId="2" fillId="2" borderId="7" xfId="0" applyFont="1" applyFill="1" applyBorder="1" applyAlignment="1">
      <alignment horizontal="left" vertical="center"/>
    </xf>
    <xf numFmtId="0" fontId="2" fillId="3" borderId="7" xfId="0" applyFont="1" applyFill="1" applyBorder="1" applyAlignment="1">
      <alignment horizontal="left" vertical="center"/>
    </xf>
    <xf numFmtId="0" fontId="2" fillId="2" borderId="9" xfId="0" applyFont="1" applyFill="1" applyBorder="1" applyAlignment="1">
      <alignment horizontal="left" vertical="center"/>
    </xf>
    <xf numFmtId="0" fontId="7" fillId="4" borderId="11" xfId="0" applyFont="1" applyFill="1" applyBorder="1" applyAlignment="1" applyProtection="1">
      <alignment vertical="top" wrapText="1"/>
      <protection locked="0"/>
    </xf>
    <xf numFmtId="0" fontId="1" fillId="4" borderId="12" xfId="0" applyFont="1" applyFill="1" applyBorder="1" applyAlignment="1" applyProtection="1">
      <alignment horizontal="left" vertical="top" wrapText="1"/>
      <protection locked="0"/>
    </xf>
    <xf numFmtId="0" fontId="7" fillId="4" borderId="12" xfId="0" applyFont="1" applyFill="1" applyBorder="1" applyAlignment="1" applyProtection="1">
      <alignment vertical="top" wrapText="1"/>
      <protection locked="0"/>
    </xf>
    <xf numFmtId="0" fontId="1" fillId="4" borderId="13" xfId="0" applyFont="1" applyFill="1" applyBorder="1" applyAlignment="1" applyProtection="1">
      <alignment vertical="top" wrapText="1"/>
      <protection locked="0"/>
    </xf>
    <xf numFmtId="0" fontId="1" fillId="4" borderId="2" xfId="0" applyFont="1" applyFill="1" applyBorder="1" applyAlignment="1" applyProtection="1">
      <alignment horizontal="left" vertical="top" wrapText="1"/>
      <protection locked="0"/>
    </xf>
    <xf numFmtId="0" fontId="7" fillId="4" borderId="2" xfId="0" applyFont="1" applyFill="1" applyBorder="1" applyAlignment="1" applyProtection="1">
      <alignment vertical="top" wrapText="1"/>
      <protection locked="0"/>
    </xf>
    <xf numFmtId="0" fontId="0" fillId="0" borderId="2" xfId="0" applyBorder="1" applyAlignment="1">
      <alignment horizontal="left"/>
    </xf>
    <xf numFmtId="49" fontId="0" fillId="0" borderId="4" xfId="0" applyNumberFormat="1" applyBorder="1" applyAlignment="1">
      <alignment horizontal="left"/>
    </xf>
    <xf numFmtId="0" fontId="5" fillId="0" borderId="1" xfId="0" applyFont="1" applyBorder="1" applyAlignment="1">
      <alignment horizontal="left" vertical="top"/>
    </xf>
    <xf numFmtId="1" fontId="5" fillId="2" borderId="14" xfId="0" applyNumberFormat="1" applyFont="1" applyFill="1" applyBorder="1" applyAlignment="1">
      <alignment vertical="top"/>
    </xf>
    <xf numFmtId="1" fontId="0" fillId="2" borderId="15" xfId="0" applyNumberFormat="1" applyFill="1" applyBorder="1" applyAlignment="1">
      <alignment vertical="top"/>
    </xf>
    <xf numFmtId="0" fontId="3" fillId="3" borderId="16" xfId="0" applyFont="1" applyFill="1" applyBorder="1" applyAlignment="1">
      <alignment vertical="center"/>
    </xf>
    <xf numFmtId="0" fontId="3" fillId="3" borderId="16" xfId="0" applyFont="1" applyFill="1" applyBorder="1" applyAlignment="1">
      <alignment horizontal="left" vertical="center"/>
    </xf>
    <xf numFmtId="0" fontId="3" fillId="3" borderId="15" xfId="0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8" fillId="0" borderId="1" xfId="0" applyFont="1" applyBorder="1" applyAlignment="1">
      <alignment vertical="center"/>
    </xf>
    <xf numFmtId="0" fontId="1" fillId="0" borderId="0" xfId="0" applyFont="1" applyAlignment="1" applyProtection="1">
      <alignment vertical="top"/>
      <protection locked="0"/>
    </xf>
    <xf numFmtId="0" fontId="1" fillId="0" borderId="0" xfId="0" applyFont="1" applyProtection="1">
      <protection locked="0"/>
    </xf>
    <xf numFmtId="0" fontId="1" fillId="0" borderId="0" xfId="0" applyFont="1" applyAlignment="1" applyProtection="1">
      <alignment horizontal="left" vertical="top"/>
      <protection locked="0"/>
    </xf>
    <xf numFmtId="0" fontId="1" fillId="0" borderId="2" xfId="0" applyFont="1" applyBorder="1" applyAlignment="1" applyProtection="1">
      <alignment horizontal="left" vertical="top"/>
      <protection locked="0"/>
    </xf>
    <xf numFmtId="0" fontId="1" fillId="0" borderId="2" xfId="0" applyFont="1" applyBorder="1" applyAlignment="1" applyProtection="1">
      <alignment vertical="top"/>
      <protection locked="0"/>
    </xf>
    <xf numFmtId="0" fontId="0" fillId="2" borderId="19" xfId="0" applyFill="1" applyBorder="1"/>
    <xf numFmtId="0" fontId="0" fillId="2" borderId="20" xfId="0" applyFill="1" applyBorder="1" applyAlignment="1">
      <alignment horizontal="left"/>
    </xf>
    <xf numFmtId="0" fontId="0" fillId="2" borderId="12" xfId="0" applyFill="1" applyBorder="1"/>
    <xf numFmtId="0" fontId="6" fillId="0" borderId="1" xfId="0" applyFont="1" applyBorder="1" applyAlignment="1" applyProtection="1">
      <alignment vertical="top"/>
      <protection locked="0"/>
    </xf>
    <xf numFmtId="0" fontId="1" fillId="0" borderId="1" xfId="0" applyFont="1" applyBorder="1" applyAlignment="1" applyProtection="1">
      <alignment vertical="top"/>
      <protection locked="0"/>
    </xf>
    <xf numFmtId="0" fontId="1" fillId="0" borderId="13" xfId="0" applyFont="1" applyBorder="1" applyAlignment="1" applyProtection="1">
      <alignment vertical="top"/>
      <protection locked="0"/>
    </xf>
    <xf numFmtId="0" fontId="1" fillId="0" borderId="11" xfId="0" applyFont="1" applyBorder="1" applyAlignment="1" applyProtection="1">
      <alignment vertical="top"/>
      <protection locked="0"/>
    </xf>
    <xf numFmtId="0" fontId="2" fillId="0" borderId="13" xfId="0" applyFont="1" applyBorder="1"/>
    <xf numFmtId="0" fontId="2" fillId="0" borderId="2" xfId="0" applyFont="1" applyBorder="1" applyAlignment="1">
      <alignment horizontal="left"/>
    </xf>
    <xf numFmtId="0" fontId="2" fillId="0" borderId="2" xfId="0" applyFont="1" applyBorder="1"/>
    <xf numFmtId="0" fontId="2" fillId="0" borderId="0" xfId="0" applyFont="1"/>
    <xf numFmtId="0" fontId="0" fillId="0" borderId="4" xfId="0" applyBorder="1"/>
    <xf numFmtId="0" fontId="6" fillId="0" borderId="0" xfId="0" applyFont="1" applyAlignment="1" applyProtection="1">
      <alignment horizontal="left" vertical="top"/>
      <protection locked="0"/>
    </xf>
    <xf numFmtId="0" fontId="6" fillId="0" borderId="0" xfId="0" applyFont="1" applyAlignment="1" applyProtection="1">
      <alignment vertical="top"/>
      <protection locked="0"/>
    </xf>
    <xf numFmtId="0" fontId="0" fillId="0" borderId="12" xfId="0" applyBorder="1" applyAlignment="1">
      <alignment horizontal="left" vertical="top"/>
    </xf>
    <xf numFmtId="0" fontId="0" fillId="0" borderId="12" xfId="0" applyBorder="1" applyAlignment="1">
      <alignment vertical="top"/>
    </xf>
    <xf numFmtId="0" fontId="0" fillId="2" borderId="20" xfId="0" applyFill="1" applyBorder="1"/>
    <xf numFmtId="0" fontId="8" fillId="0" borderId="0" xfId="0" applyFont="1" applyAlignment="1">
      <alignment vertical="center"/>
    </xf>
    <xf numFmtId="14" fontId="0" fillId="0" borderId="12" xfId="0" applyNumberFormat="1" applyBorder="1" applyAlignment="1">
      <alignment vertical="top"/>
    </xf>
    <xf numFmtId="0" fontId="1" fillId="0" borderId="12" xfId="0" applyFont="1" applyBorder="1" applyAlignment="1" applyProtection="1">
      <alignment vertical="top"/>
      <protection locked="0"/>
    </xf>
    <xf numFmtId="0" fontId="1" fillId="4" borderId="2" xfId="0" applyFont="1" applyFill="1" applyBorder="1" applyAlignment="1" applyProtection="1">
      <alignment vertical="top" wrapText="1"/>
      <protection locked="0"/>
    </xf>
    <xf numFmtId="0" fontId="1" fillId="0" borderId="21" xfId="0" applyFont="1" applyBorder="1" applyAlignment="1" applyProtection="1">
      <alignment horizontal="left" vertical="top"/>
      <protection locked="0"/>
    </xf>
    <xf numFmtId="0" fontId="1" fillId="0" borderId="17" xfId="0" applyFont="1" applyBorder="1" applyAlignment="1" applyProtection="1">
      <alignment horizontal="left" vertical="top"/>
      <protection locked="0"/>
    </xf>
    <xf numFmtId="0" fontId="1" fillId="0" borderId="22" xfId="0" applyFont="1" applyBorder="1" applyAlignment="1" applyProtection="1">
      <alignment horizontal="left" vertical="top"/>
      <protection locked="0"/>
    </xf>
    <xf numFmtId="0" fontId="1" fillId="0" borderId="12" xfId="0" applyFont="1" applyBorder="1" applyAlignment="1" applyProtection="1">
      <alignment horizontal="left" vertical="top"/>
      <protection locked="0"/>
    </xf>
    <xf numFmtId="0" fontId="0" fillId="2" borderId="12" xfId="0" applyFill="1" applyBorder="1" applyAlignment="1">
      <alignment horizontal="left"/>
    </xf>
    <xf numFmtId="1" fontId="0" fillId="0" borderId="1" xfId="0" applyNumberFormat="1" applyBorder="1" applyAlignment="1">
      <alignment vertical="top"/>
    </xf>
    <xf numFmtId="14" fontId="0" fillId="0" borderId="0" xfId="0" applyNumberFormat="1" applyAlignment="1">
      <alignment vertical="top"/>
    </xf>
    <xf numFmtId="0" fontId="9" fillId="2" borderId="18" xfId="0" quotePrefix="1" applyFont="1" applyFill="1" applyBorder="1" applyAlignment="1">
      <alignment vertical="center"/>
    </xf>
    <xf numFmtId="0" fontId="2" fillId="0" borderId="0" xfId="0" quotePrefix="1" applyFont="1" applyAlignment="1">
      <alignment horizontal="left"/>
    </xf>
    <xf numFmtId="0" fontId="2" fillId="0" borderId="4" xfId="0" quotePrefix="1" applyFont="1" applyBorder="1" applyAlignment="1">
      <alignment horizontal="left"/>
    </xf>
    <xf numFmtId="0" fontId="2" fillId="0" borderId="2" xfId="0" quotePrefix="1" applyFont="1" applyBorder="1" applyAlignment="1">
      <alignment horizontal="left"/>
    </xf>
    <xf numFmtId="0" fontId="0" fillId="0" borderId="2" xfId="0" quotePrefix="1" applyBorder="1" applyAlignment="1">
      <alignment horizontal="left"/>
    </xf>
    <xf numFmtId="0" fontId="0" fillId="3" borderId="6" xfId="0" quotePrefix="1" applyFill="1" applyBorder="1" applyAlignment="1">
      <alignment horizontal="left" vertical="center"/>
    </xf>
    <xf numFmtId="0" fontId="0" fillId="2" borderId="8" xfId="0" quotePrefix="1" applyFill="1" applyBorder="1" applyAlignment="1">
      <alignment horizontal="left" vertical="center"/>
    </xf>
    <xf numFmtId="0" fontId="0" fillId="3" borderId="8" xfId="0" quotePrefix="1" applyFill="1" applyBorder="1" applyAlignment="1">
      <alignment horizontal="left" vertical="center"/>
    </xf>
    <xf numFmtId="0" fontId="0" fillId="2" borderId="10" xfId="0" quotePrefix="1" applyFill="1" applyBorder="1" applyAlignment="1">
      <alignment horizontal="left" vertical="center"/>
    </xf>
    <xf numFmtId="0" fontId="5" fillId="0" borderId="1" xfId="0" applyFont="1" applyBorder="1" applyAlignment="1">
      <alignment vertical="top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45"/>
  <sheetViews>
    <sheetView showGridLines="0" tabSelected="1" zoomScaleNormal="100" workbookViewId="0">
      <selection activeCell="G30" sqref="G30"/>
    </sheetView>
  </sheetViews>
  <sheetFormatPr baseColWidth="10" defaultColWidth="9.1796875" defaultRowHeight="12.5" x14ac:dyDescent="0.25"/>
  <cols>
    <col min="1" max="1" width="12" style="4" customWidth="1"/>
    <col min="2" max="2" width="40.36328125" style="4" customWidth="1"/>
    <col min="3" max="3" width="28.36328125" style="12" customWidth="1"/>
    <col min="4" max="4" width="31.1796875" style="12" customWidth="1"/>
    <col min="5" max="5" width="27.54296875" style="4" customWidth="1"/>
    <col min="6" max="16384" width="9.1796875" style="4"/>
  </cols>
  <sheetData>
    <row r="1" spans="1:12" ht="13" thickBot="1" x14ac:dyDescent="0.3">
      <c r="A1" s="40"/>
      <c r="B1" s="56"/>
      <c r="C1" s="41"/>
      <c r="D1" s="65"/>
      <c r="E1" s="42"/>
      <c r="F1" s="42"/>
      <c r="G1" s="42"/>
      <c r="H1" s="42"/>
      <c r="I1" s="42"/>
      <c r="J1" s="42"/>
      <c r="K1" s="42"/>
      <c r="L1" s="42"/>
    </row>
    <row r="2" spans="1:12" ht="37.5" customHeight="1" thickBot="1" x14ac:dyDescent="0.3">
      <c r="A2" s="34" t="s">
        <v>22</v>
      </c>
      <c r="B2" s="57"/>
      <c r="C2" s="13"/>
      <c r="D2" s="68" t="s">
        <v>23</v>
      </c>
      <c r="E2" s="5"/>
      <c r="F2" s="5"/>
      <c r="G2" s="5"/>
      <c r="H2" s="5"/>
      <c r="I2" s="5"/>
      <c r="J2" s="5"/>
      <c r="K2" s="5"/>
      <c r="L2" s="5"/>
    </row>
    <row r="3" spans="1:12" ht="23.25" customHeight="1" x14ac:dyDescent="0.3">
      <c r="A3" s="6" t="s">
        <v>5</v>
      </c>
      <c r="B3" s="50"/>
      <c r="C3" s="69" t="s">
        <v>24</v>
      </c>
      <c r="D3" s="50"/>
      <c r="E3"/>
      <c r="F3"/>
    </row>
    <row r="4" spans="1:12" ht="17.25" customHeight="1" x14ac:dyDescent="0.3">
      <c r="A4" s="6" t="s">
        <v>21</v>
      </c>
      <c r="B4" s="50"/>
      <c r="C4" s="70" t="s">
        <v>24</v>
      </c>
      <c r="D4" s="51"/>
      <c r="E4"/>
      <c r="F4"/>
    </row>
    <row r="5" spans="1:12" ht="17.25" customHeight="1" x14ac:dyDescent="0.3">
      <c r="A5" s="6" t="s">
        <v>6</v>
      </c>
      <c r="B5" s="50"/>
      <c r="C5" s="71" t="s">
        <v>25</v>
      </c>
      <c r="D5" s="3"/>
      <c r="E5"/>
      <c r="F5"/>
    </row>
    <row r="6" spans="1:12" ht="13" x14ac:dyDescent="0.3">
      <c r="A6" s="47"/>
      <c r="B6" s="49"/>
      <c r="C6" s="48"/>
      <c r="D6" s="25"/>
      <c r="E6" s="49"/>
      <c r="F6"/>
    </row>
    <row r="7" spans="1:12" ht="15.75" customHeight="1" x14ac:dyDescent="0.25">
      <c r="A7" s="7" t="s">
        <v>2</v>
      </c>
      <c r="B7" s="72" t="s">
        <v>26</v>
      </c>
      <c r="C7" s="72" t="s">
        <v>27</v>
      </c>
      <c r="E7"/>
      <c r="F7" s="1"/>
    </row>
    <row r="8" spans="1:12" ht="15.75" customHeight="1" x14ac:dyDescent="0.25">
      <c r="A8" s="2" t="s">
        <v>3</v>
      </c>
      <c r="B8" s="8">
        <f ca="1">TODAY()</f>
        <v>45492</v>
      </c>
      <c r="C8" s="9">
        <f ca="1">NOW()</f>
        <v>45492.39655740741</v>
      </c>
      <c r="E8"/>
      <c r="F8" s="1"/>
    </row>
    <row r="9" spans="1:12" ht="15.75" customHeight="1" x14ac:dyDescent="0.25">
      <c r="A9" s="7"/>
      <c r="B9" s="26"/>
      <c r="C9" s="26"/>
      <c r="E9"/>
      <c r="F9"/>
    </row>
    <row r="10" spans="1:12" ht="15.75" customHeight="1" x14ac:dyDescent="0.25">
      <c r="A10" s="2"/>
      <c r="B10" s="13"/>
      <c r="C10" s="13"/>
      <c r="E10"/>
      <c r="F10"/>
    </row>
    <row r="11" spans="1:12" s="33" customFormat="1" ht="19.5" customHeight="1" x14ac:dyDescent="0.25">
      <c r="A11" s="32" t="s">
        <v>28</v>
      </c>
      <c r="B11" s="30" t="s">
        <v>29</v>
      </c>
      <c r="C11" s="31" t="s">
        <v>52</v>
      </c>
      <c r="D11" s="30" t="s">
        <v>75</v>
      </c>
      <c r="E11" s="32" t="s">
        <v>92</v>
      </c>
    </row>
    <row r="12" spans="1:12" s="10" customFormat="1" ht="29.5" customHeight="1" x14ac:dyDescent="0.25">
      <c r="A12" s="28">
        <v>13</v>
      </c>
      <c r="B12" s="77" t="s">
        <v>114</v>
      </c>
      <c r="C12" s="27" t="s">
        <v>53</v>
      </c>
      <c r="D12" s="27" t="s">
        <v>76</v>
      </c>
      <c r="E12" s="11" t="s">
        <v>93</v>
      </c>
    </row>
    <row r="13" spans="1:12" s="10" customFormat="1" ht="16.5" customHeight="1" x14ac:dyDescent="0.25">
      <c r="A13" s="28">
        <v>2</v>
      </c>
      <c r="B13" s="11" t="s">
        <v>30</v>
      </c>
      <c r="C13" s="27" t="s">
        <v>54</v>
      </c>
      <c r="D13" s="27" t="s">
        <v>77</v>
      </c>
      <c r="E13" s="11" t="s">
        <v>94</v>
      </c>
    </row>
    <row r="14" spans="1:12" s="10" customFormat="1" ht="16.5" customHeight="1" x14ac:dyDescent="0.25">
      <c r="A14" s="28">
        <v>4</v>
      </c>
      <c r="B14" s="11" t="s">
        <v>31</v>
      </c>
      <c r="C14" s="27" t="s">
        <v>55</v>
      </c>
      <c r="D14" s="27" t="s">
        <v>78</v>
      </c>
      <c r="E14" s="11" t="s">
        <v>93</v>
      </c>
    </row>
    <row r="15" spans="1:12" s="10" customFormat="1" ht="16.5" customHeight="1" x14ac:dyDescent="0.25">
      <c r="A15" s="28">
        <v>2</v>
      </c>
      <c r="B15" s="11" t="s">
        <v>32</v>
      </c>
      <c r="C15" s="27" t="s">
        <v>56</v>
      </c>
      <c r="D15" s="27" t="s">
        <v>79</v>
      </c>
      <c r="E15" s="11" t="s">
        <v>95</v>
      </c>
    </row>
    <row r="16" spans="1:12" s="10" customFormat="1" ht="16.5" customHeight="1" x14ac:dyDescent="0.25">
      <c r="A16" s="28">
        <v>3</v>
      </c>
      <c r="B16" s="11" t="s">
        <v>33</v>
      </c>
      <c r="C16" s="27" t="s">
        <v>57</v>
      </c>
      <c r="D16" s="27" t="s">
        <v>79</v>
      </c>
      <c r="E16" s="11" t="s">
        <v>93</v>
      </c>
    </row>
    <row r="17" spans="1:5" s="10" customFormat="1" ht="16.5" customHeight="1" x14ac:dyDescent="0.25">
      <c r="A17" s="28">
        <v>2</v>
      </c>
      <c r="B17" s="11" t="s">
        <v>34</v>
      </c>
      <c r="C17" s="27" t="s">
        <v>58</v>
      </c>
      <c r="D17" s="27" t="s">
        <v>80</v>
      </c>
      <c r="E17" s="11" t="s">
        <v>93</v>
      </c>
    </row>
    <row r="18" spans="1:5" s="10" customFormat="1" ht="16.5" customHeight="1" x14ac:dyDescent="0.25">
      <c r="A18" s="28">
        <v>1</v>
      </c>
      <c r="B18" s="11" t="s">
        <v>35</v>
      </c>
      <c r="C18" s="27" t="s">
        <v>59</v>
      </c>
      <c r="D18" s="27" t="s">
        <v>79</v>
      </c>
      <c r="E18" s="11" t="s">
        <v>93</v>
      </c>
    </row>
    <row r="19" spans="1:5" s="10" customFormat="1" ht="16.5" customHeight="1" x14ac:dyDescent="0.25">
      <c r="A19" s="28">
        <v>1</v>
      </c>
      <c r="B19" s="11" t="s">
        <v>36</v>
      </c>
      <c r="C19" s="27" t="s">
        <v>60</v>
      </c>
      <c r="D19" s="27" t="s">
        <v>81</v>
      </c>
      <c r="E19" s="11" t="s">
        <v>96</v>
      </c>
    </row>
    <row r="20" spans="1:5" s="10" customFormat="1" ht="16.5" customHeight="1" x14ac:dyDescent="0.25">
      <c r="A20" s="28">
        <v>3</v>
      </c>
      <c r="B20" s="11" t="s">
        <v>37</v>
      </c>
      <c r="C20" s="27" t="s">
        <v>61</v>
      </c>
      <c r="D20" s="27" t="s">
        <v>82</v>
      </c>
      <c r="E20" s="11" t="s">
        <v>97</v>
      </c>
    </row>
    <row r="21" spans="1:5" s="10" customFormat="1" ht="16.5" customHeight="1" x14ac:dyDescent="0.25">
      <c r="A21" s="28">
        <v>1</v>
      </c>
      <c r="B21" s="11" t="s">
        <v>38</v>
      </c>
      <c r="C21" s="27" t="s">
        <v>62</v>
      </c>
      <c r="D21" s="27" t="s">
        <v>83</v>
      </c>
      <c r="E21" s="11" t="s">
        <v>98</v>
      </c>
    </row>
    <row r="22" spans="1:5" s="10" customFormat="1" ht="16.5" customHeight="1" x14ac:dyDescent="0.25">
      <c r="A22" s="28">
        <v>1</v>
      </c>
      <c r="B22" s="11" t="s">
        <v>39</v>
      </c>
      <c r="C22" s="27" t="s">
        <v>63</v>
      </c>
      <c r="D22" s="27" t="s">
        <v>84</v>
      </c>
      <c r="E22" s="11" t="s">
        <v>99</v>
      </c>
    </row>
    <row r="23" spans="1:5" s="10" customFormat="1" ht="16.5" customHeight="1" x14ac:dyDescent="0.25">
      <c r="A23" s="28">
        <v>2</v>
      </c>
      <c r="B23" s="11" t="s">
        <v>40</v>
      </c>
      <c r="C23" s="27" t="s">
        <v>64</v>
      </c>
      <c r="D23" s="27" t="s">
        <v>84</v>
      </c>
      <c r="E23" s="11" t="s">
        <v>99</v>
      </c>
    </row>
    <row r="24" spans="1:5" s="10" customFormat="1" ht="16.5" customHeight="1" x14ac:dyDescent="0.25">
      <c r="A24" s="28">
        <v>2</v>
      </c>
      <c r="B24" s="11" t="s">
        <v>41</v>
      </c>
      <c r="C24" s="27" t="s">
        <v>65</v>
      </c>
      <c r="D24" s="27" t="s">
        <v>84</v>
      </c>
      <c r="E24" s="11" t="s">
        <v>99</v>
      </c>
    </row>
    <row r="25" spans="1:5" s="10" customFormat="1" ht="16.5" customHeight="1" x14ac:dyDescent="0.25">
      <c r="A25" s="28">
        <v>2</v>
      </c>
      <c r="B25" s="11" t="s">
        <v>42</v>
      </c>
      <c r="C25" s="27" t="s">
        <v>66</v>
      </c>
      <c r="D25" s="27" t="s">
        <v>84</v>
      </c>
      <c r="E25" s="11" t="s">
        <v>99</v>
      </c>
    </row>
    <row r="26" spans="1:5" s="10" customFormat="1" ht="16.5" customHeight="1" x14ac:dyDescent="0.25">
      <c r="A26" s="28">
        <v>1</v>
      </c>
      <c r="B26" s="11" t="s">
        <v>43</v>
      </c>
      <c r="C26" s="27" t="s">
        <v>67</v>
      </c>
      <c r="D26" s="27" t="s">
        <v>84</v>
      </c>
      <c r="E26" s="11" t="s">
        <v>99</v>
      </c>
    </row>
    <row r="27" spans="1:5" s="10" customFormat="1" ht="16.5" customHeight="1" x14ac:dyDescent="0.25">
      <c r="A27" s="28">
        <v>1</v>
      </c>
      <c r="B27" s="11" t="s">
        <v>44</v>
      </c>
      <c r="C27" s="27" t="s">
        <v>68</v>
      </c>
      <c r="D27" s="27" t="s">
        <v>85</v>
      </c>
      <c r="E27" s="11" t="s">
        <v>100</v>
      </c>
    </row>
    <row r="28" spans="1:5" s="10" customFormat="1" ht="16.5" customHeight="1" x14ac:dyDescent="0.25">
      <c r="A28" s="28">
        <v>1</v>
      </c>
      <c r="B28" s="11" t="s">
        <v>45</v>
      </c>
      <c r="C28" s="27" t="s">
        <v>69</v>
      </c>
      <c r="D28" s="27" t="s">
        <v>86</v>
      </c>
      <c r="E28" s="11" t="s">
        <v>101</v>
      </c>
    </row>
    <row r="29" spans="1:5" s="10" customFormat="1" ht="16.5" customHeight="1" x14ac:dyDescent="0.25">
      <c r="A29" s="28">
        <v>1</v>
      </c>
      <c r="B29" s="11" t="s">
        <v>46</v>
      </c>
      <c r="C29" s="27" t="s">
        <v>70</v>
      </c>
      <c r="D29" s="27" t="s">
        <v>87</v>
      </c>
      <c r="E29" s="11" t="s">
        <v>102</v>
      </c>
    </row>
    <row r="30" spans="1:5" s="10" customFormat="1" ht="16.5" customHeight="1" x14ac:dyDescent="0.25">
      <c r="A30" s="28">
        <v>1</v>
      </c>
      <c r="B30" s="11" t="s">
        <v>47</v>
      </c>
      <c r="C30" s="27" t="s">
        <v>71</v>
      </c>
      <c r="D30" s="27" t="s">
        <v>88</v>
      </c>
      <c r="E30" s="11" t="s">
        <v>103</v>
      </c>
    </row>
    <row r="31" spans="1:5" s="10" customFormat="1" ht="16.5" customHeight="1" x14ac:dyDescent="0.25">
      <c r="A31" s="28">
        <v>2</v>
      </c>
      <c r="B31" s="11" t="s">
        <v>48</v>
      </c>
      <c r="C31" s="27" t="s">
        <v>72</v>
      </c>
      <c r="D31" s="27" t="s">
        <v>89</v>
      </c>
      <c r="E31" s="11" t="s">
        <v>104</v>
      </c>
    </row>
    <row r="32" spans="1:5" s="10" customFormat="1" ht="16.5" customHeight="1" x14ac:dyDescent="0.25">
      <c r="A32" s="28">
        <v>3</v>
      </c>
      <c r="B32" s="11" t="s">
        <v>49</v>
      </c>
      <c r="C32" s="27" t="s">
        <v>113</v>
      </c>
      <c r="D32" s="27" t="s">
        <v>113</v>
      </c>
      <c r="E32" s="11" t="s">
        <v>105</v>
      </c>
    </row>
    <row r="33" spans="1:6" s="10" customFormat="1" ht="16.5" customHeight="1" x14ac:dyDescent="0.25">
      <c r="A33" s="28">
        <v>1</v>
      </c>
      <c r="B33" s="11" t="s">
        <v>50</v>
      </c>
      <c r="C33" s="27" t="s">
        <v>73</v>
      </c>
      <c r="D33" s="27" t="s">
        <v>90</v>
      </c>
      <c r="E33" s="11" t="s">
        <v>106</v>
      </c>
    </row>
    <row r="34" spans="1:6" s="10" customFormat="1" ht="16.5" customHeight="1" x14ac:dyDescent="0.25">
      <c r="A34" s="28">
        <v>1</v>
      </c>
      <c r="B34" s="11" t="s">
        <v>51</v>
      </c>
      <c r="C34" s="27" t="s">
        <v>74</v>
      </c>
      <c r="D34" s="27" t="s">
        <v>91</v>
      </c>
      <c r="E34" s="11" t="s">
        <v>107</v>
      </c>
    </row>
    <row r="35" spans="1:6" x14ac:dyDescent="0.25">
      <c r="A35" s="29">
        <f>SUM(A12:A34)</f>
        <v>51</v>
      </c>
      <c r="B35" s="58"/>
      <c r="C35" s="54"/>
      <c r="D35" s="54"/>
      <c r="E35" s="55"/>
    </row>
    <row r="36" spans="1:6" x14ac:dyDescent="0.25">
      <c r="A36" s="66"/>
      <c r="B36" s="67"/>
    </row>
    <row r="37" spans="1:6" customFormat="1" ht="13.75" customHeight="1" x14ac:dyDescent="0.25">
      <c r="A37" s="43" t="s">
        <v>0</v>
      </c>
      <c r="B37" s="53"/>
      <c r="C37" s="52" t="s">
        <v>1</v>
      </c>
      <c r="D37" s="52"/>
      <c r="E37" s="53"/>
      <c r="F37" s="35" t="s">
        <v>4</v>
      </c>
    </row>
    <row r="38" spans="1:6" customFormat="1" ht="13" customHeight="1" x14ac:dyDescent="0.25">
      <c r="A38" s="46"/>
      <c r="B38" s="59"/>
      <c r="C38" s="61"/>
      <c r="D38" s="64"/>
      <c r="E38" s="59"/>
      <c r="F38" s="36"/>
    </row>
    <row r="39" spans="1:6" customFormat="1" ht="13" customHeight="1" x14ac:dyDescent="0.25">
      <c r="A39" s="44"/>
      <c r="B39" s="35"/>
      <c r="C39" s="62"/>
      <c r="D39" s="37"/>
      <c r="E39" s="35"/>
      <c r="F39" s="36"/>
    </row>
    <row r="40" spans="1:6" customFormat="1" ht="13" customHeight="1" x14ac:dyDescent="0.25">
      <c r="A40" s="44"/>
      <c r="B40" s="35"/>
      <c r="C40" s="62"/>
      <c r="D40" s="37"/>
      <c r="E40" s="35"/>
      <c r="F40" s="36"/>
    </row>
    <row r="41" spans="1:6" customFormat="1" ht="13" customHeight="1" x14ac:dyDescent="0.25">
      <c r="A41" s="44"/>
      <c r="B41" s="35"/>
      <c r="C41" s="62"/>
      <c r="D41" s="37"/>
      <c r="E41" s="35"/>
      <c r="F41" s="36"/>
    </row>
    <row r="42" spans="1:6" customFormat="1" ht="9.75" customHeight="1" x14ac:dyDescent="0.25">
      <c r="A42" s="45"/>
      <c r="B42" s="39"/>
      <c r="C42" s="63"/>
      <c r="D42" s="38"/>
      <c r="E42" s="39"/>
      <c r="F42" s="36"/>
    </row>
    <row r="43" spans="1:6" customFormat="1" ht="13" customHeight="1" x14ac:dyDescent="0.25">
      <c r="A43" s="45"/>
      <c r="B43" s="39"/>
      <c r="C43" s="38"/>
      <c r="D43" s="38"/>
      <c r="E43" s="39"/>
      <c r="F43" s="36"/>
    </row>
    <row r="44" spans="1:6" customFormat="1" ht="13" customHeight="1" x14ac:dyDescent="0.25">
      <c r="A44" s="19"/>
      <c r="B44" s="21"/>
      <c r="C44" s="20"/>
      <c r="D44" s="20"/>
      <c r="E44" s="21"/>
      <c r="F44" s="36"/>
    </row>
    <row r="45" spans="1:6" customFormat="1" ht="13" customHeight="1" x14ac:dyDescent="0.25">
      <c r="A45" s="22"/>
      <c r="B45" s="60"/>
      <c r="C45" s="23"/>
      <c r="D45" s="23"/>
      <c r="E45" s="24"/>
      <c r="F45" s="36"/>
    </row>
  </sheetData>
  <phoneticPr fontId="0" type="noConversion"/>
  <pageMargins left="0.46" right="0.36" top="0.57999999999999996" bottom="0.984251969" header="0.5" footer="0.5"/>
  <pageSetup paperSize="9" orientation="landscape" horizontalDpi="200" verticalDpi="200" r:id="rId1"/>
  <headerFooter alignWithMargins="0">
    <oddFooter>&amp;L&amp;BAltium Limited Confidential&amp;B&amp;C&amp;D&amp;RPage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>
      <selection activeCell="B19" sqref="B19"/>
    </sheetView>
  </sheetViews>
  <sheetFormatPr baseColWidth="10" defaultRowHeight="12.5" x14ac:dyDescent="0.25"/>
  <cols>
    <col min="1" max="1" width="30.26953125" style="13" customWidth="1"/>
    <col min="2" max="2" width="108.54296875" style="13" customWidth="1"/>
    <col min="3" max="256" width="9.1796875" customWidth="1"/>
  </cols>
  <sheetData>
    <row r="1" spans="1:2" s="15" customFormat="1" ht="17.25" customHeight="1" x14ac:dyDescent="0.25">
      <c r="A1" s="14" t="s">
        <v>8</v>
      </c>
      <c r="B1" s="73" t="s">
        <v>108</v>
      </c>
    </row>
    <row r="2" spans="1:2" s="15" customFormat="1" ht="17.25" customHeight="1" x14ac:dyDescent="0.25">
      <c r="A2" s="16" t="s">
        <v>10</v>
      </c>
      <c r="B2" s="74" t="s">
        <v>24</v>
      </c>
    </row>
    <row r="3" spans="1:2" s="15" customFormat="1" ht="17.25" customHeight="1" x14ac:dyDescent="0.25">
      <c r="A3" s="17" t="s">
        <v>9</v>
      </c>
      <c r="B3" s="75" t="s">
        <v>25</v>
      </c>
    </row>
    <row r="4" spans="1:2" s="15" customFormat="1" ht="17.25" customHeight="1" x14ac:dyDescent="0.25">
      <c r="A4" s="16" t="s">
        <v>11</v>
      </c>
      <c r="B4" s="74" t="s">
        <v>24</v>
      </c>
    </row>
    <row r="5" spans="1:2" s="15" customFormat="1" ht="17.25" customHeight="1" x14ac:dyDescent="0.25">
      <c r="A5" s="17" t="s">
        <v>12</v>
      </c>
      <c r="B5" s="75" t="s">
        <v>108</v>
      </c>
    </row>
    <row r="6" spans="1:2" s="15" customFormat="1" ht="17.25" customHeight="1" x14ac:dyDescent="0.25">
      <c r="A6" s="16" t="s">
        <v>7</v>
      </c>
      <c r="B6" s="74" t="s">
        <v>23</v>
      </c>
    </row>
    <row r="7" spans="1:2" s="15" customFormat="1" ht="17.25" customHeight="1" x14ac:dyDescent="0.25">
      <c r="A7" s="17" t="s">
        <v>13</v>
      </c>
      <c r="B7" s="75" t="s">
        <v>109</v>
      </c>
    </row>
    <row r="8" spans="1:2" s="15" customFormat="1" ht="17.25" customHeight="1" x14ac:dyDescent="0.25">
      <c r="A8" s="16" t="s">
        <v>14</v>
      </c>
      <c r="B8" s="74" t="s">
        <v>27</v>
      </c>
    </row>
    <row r="9" spans="1:2" s="15" customFormat="1" ht="17.25" customHeight="1" x14ac:dyDescent="0.25">
      <c r="A9" s="17" t="s">
        <v>15</v>
      </c>
      <c r="B9" s="75" t="s">
        <v>26</v>
      </c>
    </row>
    <row r="10" spans="1:2" s="15" customFormat="1" ht="17.25" customHeight="1" x14ac:dyDescent="0.25">
      <c r="A10" s="16" t="s">
        <v>17</v>
      </c>
      <c r="B10" s="74" t="s">
        <v>110</v>
      </c>
    </row>
    <row r="11" spans="1:2" s="15" customFormat="1" ht="17.25" customHeight="1" x14ac:dyDescent="0.25">
      <c r="A11" s="17" t="s">
        <v>16</v>
      </c>
      <c r="B11" s="75" t="s">
        <v>111</v>
      </c>
    </row>
    <row r="12" spans="1:2" s="15" customFormat="1" ht="17.25" customHeight="1" x14ac:dyDescent="0.25">
      <c r="A12" s="16" t="s">
        <v>18</v>
      </c>
      <c r="B12" s="74" t="s">
        <v>112</v>
      </c>
    </row>
    <row r="13" spans="1:2" s="15" customFormat="1" ht="17.25" customHeight="1" x14ac:dyDescent="0.25">
      <c r="A13" s="17" t="s">
        <v>19</v>
      </c>
      <c r="B13" s="75" t="s">
        <v>111</v>
      </c>
    </row>
    <row r="14" spans="1:2" s="15" customFormat="1" ht="17.25" customHeight="1" thickBot="1" x14ac:dyDescent="0.3">
      <c r="A14" s="18" t="s">
        <v>20</v>
      </c>
      <c r="B14" s="76" t="s">
        <v>22</v>
      </c>
    </row>
  </sheetData>
  <phoneticPr fontId="0" type="noConversion"/>
  <pageMargins left="0.78740157499999996" right="0.78740157499999996" top="0.984251969" bottom="0.984251969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BOM Report</vt:lpstr>
      <vt:lpstr>Project Information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srs1</dc:creator>
  <cp:lastModifiedBy>Tobias Meerstetter</cp:lastModifiedBy>
  <cp:lastPrinted>2002-11-05T13:50:54Z</cp:lastPrinted>
  <dcterms:created xsi:type="dcterms:W3CDTF">2000-10-27T00:30:29Z</dcterms:created>
  <dcterms:modified xsi:type="dcterms:W3CDTF">2024-07-19T07:31:37Z</dcterms:modified>
</cp:coreProperties>
</file>