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7900" windowHeight="987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10"/>
  <c r="C2"/>
  <c r="C3"/>
  <c r="C4"/>
  <c r="C5"/>
  <c r="C6"/>
  <c r="O43" i="5"/>
  <c r="M22"/>
  <c r="K106"/>
  <c r="J57"/>
  <c r="H69"/>
  <c r="E38"/>
  <c r="C16" i="2" l="1"/>
  <c r="C15"/>
  <c r="C14"/>
  <c r="C13"/>
  <c r="C12"/>
  <c r="C11"/>
  <c r="C7"/>
  <c r="C8"/>
  <c r="C9"/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3"/>
</calcChain>
</file>

<file path=xl/sharedStrings.xml><?xml version="1.0" encoding="utf-8"?>
<sst xmlns="http://schemas.openxmlformats.org/spreadsheetml/2006/main" count="787" uniqueCount="350">
  <si>
    <t>Variables</t>
  </si>
  <si>
    <r>
      <t xml:space="preserve">(No. of rows = </t>
    </r>
    <r>
      <rPr>
        <sz val="11"/>
        <color rgb="FF000000"/>
        <rFont val="Calibri"/>
        <family val="2"/>
        <scheme val="minor"/>
      </rPr>
      <t>369766)</t>
    </r>
  </si>
  <si>
    <t>Total observations for each variable</t>
  </si>
  <si>
    <t>Missing observations</t>
  </si>
  <si>
    <t>StateID</t>
  </si>
  <si>
    <t>N=313,</t>
  </si>
  <si>
    <t>District_ID</t>
  </si>
  <si>
    <t>N= 316,</t>
  </si>
  <si>
    <t>Taluka_ID</t>
  </si>
  <si>
    <t>N=316,</t>
  </si>
  <si>
    <t>HealthBlock_ID</t>
  </si>
  <si>
    <t>N=88,</t>
  </si>
  <si>
    <t>PHC_ID</t>
  </si>
  <si>
    <t>N=294,</t>
  </si>
  <si>
    <t>SubCentre_ID</t>
  </si>
  <si>
    <t>N=311,</t>
  </si>
  <si>
    <t>Village_ID</t>
  </si>
  <si>
    <t>Financial_Year</t>
  </si>
  <si>
    <t>Registration date</t>
  </si>
  <si>
    <t>Gender</t>
  </si>
  <si>
    <t>N=100</t>
  </si>
  <si>
    <t>Date of Birth</t>
  </si>
  <si>
    <t>N=389</t>
  </si>
  <si>
    <t>Birth Place</t>
  </si>
  <si>
    <t>N=320302</t>
  </si>
  <si>
    <t>Mother_RCH_ID_No</t>
  </si>
  <si>
    <t>N=239258</t>
  </si>
  <si>
    <t>Mother_Case_no</t>
  </si>
  <si>
    <t>N=378,</t>
  </si>
  <si>
    <t>Child_MCTS_ID_No</t>
  </si>
  <si>
    <t>N=570,</t>
  </si>
  <si>
    <t>Address</t>
  </si>
  <si>
    <t>N=287,</t>
  </si>
  <si>
    <t>%</t>
  </si>
  <si>
    <t>Weight</t>
  </si>
  <si>
    <t>N=36204,</t>
  </si>
  <si>
    <t>Fully_Immunized</t>
  </si>
  <si>
    <t>N=14187</t>
  </si>
  <si>
    <t>Received_AllVaccines</t>
  </si>
  <si>
    <t>N=5162,</t>
  </si>
  <si>
    <t>BCG_Dt</t>
  </si>
  <si>
    <t>N=85947 (</t>
  </si>
  <si>
    <t>%)</t>
  </si>
  <si>
    <t>BCG_ANM_ID</t>
  </si>
  <si>
    <t>N=85944 (</t>
  </si>
  <si>
    <t>BCG_ASHA_ID</t>
  </si>
  <si>
    <t>N=63778(</t>
  </si>
  <si>
    <t>OPV0_Dt</t>
  </si>
  <si>
    <t>N=120681 (</t>
  </si>
  <si>
    <t>OPV0_ANM_ID</t>
  </si>
  <si>
    <t>N=125463 (</t>
  </si>
  <si>
    <t>OPV0_ASHA_ID</t>
  </si>
  <si>
    <t>N=127167 (</t>
  </si>
  <si>
    <t>OPV1_Dt</t>
  </si>
  <si>
    <t>N=114048(</t>
  </si>
  <si>
    <t>OPV1_ANM_ID</t>
  </si>
  <si>
    <t>N=113672</t>
  </si>
  <si>
    <t>(</t>
  </si>
  <si>
    <t>OPV1_ASHA_ID</t>
  </si>
  <si>
    <t>N=97844 (</t>
  </si>
  <si>
    <t>OPV2_Dt</t>
  </si>
  <si>
    <t>N=139097 (</t>
  </si>
  <si>
    <t>OPV2_ANM_ID</t>
  </si>
  <si>
    <t>N=138802</t>
  </si>
  <si>
    <t>OPV2_ASHA_ID</t>
  </si>
  <si>
    <t>N=125043(</t>
  </si>
  <si>
    <t>OPV3_Dt</t>
  </si>
  <si>
    <t>N= 162751</t>
  </si>
  <si>
    <t>OPV3_ANM_ID</t>
  </si>
  <si>
    <t>N=162457</t>
  </si>
  <si>
    <t>OPV3_ASHA_ID</t>
  </si>
  <si>
    <t>N=150129</t>
  </si>
  <si>
    <t>OPVBooster_Dt</t>
  </si>
  <si>
    <t>N=284052(</t>
  </si>
  <si>
    <t>OPVBooster_ANM_ID</t>
  </si>
  <si>
    <t>N=283764(</t>
  </si>
  <si>
    <r>
      <t>77.79622788</t>
    </r>
    <r>
      <rPr>
        <sz val="11"/>
        <color theme="1"/>
        <rFont val="Calibri"/>
        <family val="2"/>
        <scheme val="minor"/>
      </rPr>
      <t>%)</t>
    </r>
  </si>
  <si>
    <t>OPVBooster_ASHA_ID</t>
  </si>
  <si>
    <t>N=279037 (</t>
  </si>
  <si>
    <t>DPT1_Dt</t>
  </si>
  <si>
    <t>N=198635 (</t>
  </si>
  <si>
    <t>DPT1_ANM_ID</t>
  </si>
  <si>
    <t>N=198574 (</t>
  </si>
  <si>
    <t>DPT1_ASHA_ID</t>
  </si>
  <si>
    <t>N=186760(</t>
  </si>
  <si>
    <t>DPT2_Dt</t>
  </si>
  <si>
    <t>N=217140 (</t>
  </si>
  <si>
    <t>DPT2_ANM_ID</t>
  </si>
  <si>
    <t>N=217272 (</t>
  </si>
  <si>
    <t>DPT2_ASHA_ID</t>
  </si>
  <si>
    <t>N=206311 (</t>
  </si>
  <si>
    <t>DPT3_Dt</t>
  </si>
  <si>
    <t>N= 233915</t>
  </si>
  <si>
    <t>DPT3_ANM_ID</t>
  </si>
  <si>
    <t>N= 233962 (</t>
  </si>
  <si>
    <t>DPT3_ASHA_ID</t>
  </si>
  <si>
    <t>N= 224279 (</t>
  </si>
  <si>
    <t>DPTBooster1_Dt</t>
  </si>
  <si>
    <t>N=351653 (</t>
  </si>
  <si>
    <t>DPTBooster1_ANM_ID</t>
  </si>
  <si>
    <t>N=363226 (</t>
  </si>
  <si>
    <t>DPTBooster1_ASHA_ID</t>
  </si>
  <si>
    <t>N=367617 (</t>
  </si>
  <si>
    <t>DPTBooster2_Dt</t>
  </si>
  <si>
    <t>N= 369697 (</t>
  </si>
  <si>
    <t>DPTBooster2_ANM_ID</t>
  </si>
  <si>
    <t>N=369697(</t>
  </si>
  <si>
    <t>DPTBooster2_ASHA_ID</t>
  </si>
  <si>
    <t>HepatitisB0_Dt</t>
  </si>
  <si>
    <t>N=247160 (</t>
  </si>
  <si>
    <t>HepatitisB0_ANM_ID</t>
  </si>
  <si>
    <t>N=238197 (</t>
  </si>
  <si>
    <t>HepatitisB0_ASHA_ID</t>
  </si>
  <si>
    <t>N=234052 (</t>
  </si>
  <si>
    <t>HepatitisB1_Dt</t>
  </si>
  <si>
    <t>N=213816 (</t>
  </si>
  <si>
    <t>HepatitisB1_ANM_ID</t>
  </si>
  <si>
    <t>N=213226 (</t>
  </si>
  <si>
    <t>HepatitisB1_ASHA_ID</t>
  </si>
  <si>
    <t>N=203101 (</t>
  </si>
  <si>
    <t>HepatitisB2_Dt</t>
  </si>
  <si>
    <t>N=231602 (</t>
  </si>
  <si>
    <t>HepatitisB2_ANM_ID</t>
  </si>
  <si>
    <t>N=231716 (</t>
  </si>
  <si>
    <t>HepatitisB2_ASHA_ID</t>
  </si>
  <si>
    <t>N=221291 (</t>
  </si>
  <si>
    <t>HepatitisB3_Dt</t>
  </si>
  <si>
    <t>N=250969 (</t>
  </si>
  <si>
    <t>HepatitisB3_ANM_ID</t>
  </si>
  <si>
    <t>N=251082(</t>
  </si>
  <si>
    <t>HepatitisB3_ASHA_ID</t>
  </si>
  <si>
    <t>N=241725 (</t>
  </si>
  <si>
    <t>Penta1_Dt</t>
  </si>
  <si>
    <t>N=280696 (</t>
  </si>
  <si>
    <t>Penta1_ANM_ID</t>
  </si>
  <si>
    <t>N=280783 (</t>
  </si>
  <si>
    <t>Penta1_ASHA_ID</t>
  </si>
  <si>
    <t>N=276641 (</t>
  </si>
  <si>
    <t>Penta2_Dt</t>
  </si>
  <si>
    <t>N=276495 (</t>
  </si>
  <si>
    <t>Penta2_ANM_ID</t>
  </si>
  <si>
    <t>N=276854 (</t>
  </si>
  <si>
    <t>Penta2_ASHA_ID</t>
  </si>
  <si>
    <t>N=276998 (</t>
  </si>
  <si>
    <t>Penta3_Dt</t>
  </si>
  <si>
    <t>N=282345 (</t>
  </si>
  <si>
    <t>Penta3_ANM_ID</t>
  </si>
  <si>
    <t>N=282731 (</t>
  </si>
  <si>
    <t>Penta3_ASHA_ID</t>
  </si>
  <si>
    <t>N= 282868 (</t>
  </si>
  <si>
    <t>Measles1_Dt</t>
  </si>
  <si>
    <t>N=202813 (</t>
  </si>
  <si>
    <t>Measles1_ANM_ID</t>
  </si>
  <si>
    <t>N=202442 (</t>
  </si>
  <si>
    <t>Measles1_ASHA_ID</t>
  </si>
  <si>
    <t>N=190484 (</t>
  </si>
  <si>
    <t>Measles2_Dt</t>
  </si>
  <si>
    <t>N=369618 (</t>
  </si>
  <si>
    <t>Measles2_ANM_ID</t>
  </si>
  <si>
    <t>N=369567 (</t>
  </si>
  <si>
    <t>Measles2_ASHA_ID</t>
  </si>
  <si>
    <t>N=369589 (</t>
  </si>
  <si>
    <t>JE1_Dt</t>
  </si>
  <si>
    <t>N=256251 (</t>
  </si>
  <si>
    <t>JE1_ANM_ID</t>
  </si>
  <si>
    <t>N=246397 (</t>
  </si>
  <si>
    <t>JE1_ASHA_ID</t>
  </si>
  <si>
    <t>N=243148 (</t>
  </si>
  <si>
    <t>JE2_Dt</t>
  </si>
  <si>
    <t>N=353965 (</t>
  </si>
  <si>
    <t>JE2_ANM_ID</t>
  </si>
  <si>
    <t>N=363740(</t>
  </si>
  <si>
    <t>JE2_ASHA_ID</t>
  </si>
  <si>
    <t>N=367016 (</t>
  </si>
  <si>
    <t>Usable Data (N)</t>
  </si>
  <si>
    <t>Usable Data (%)</t>
  </si>
  <si>
    <t>column</t>
  </si>
  <si>
    <t>Vaccination</t>
  </si>
  <si>
    <t>Due</t>
  </si>
  <si>
    <t>Negative Value Count</t>
  </si>
  <si>
    <t>BCG</t>
  </si>
  <si>
    <t>Birth</t>
  </si>
  <si>
    <t>OPV0</t>
  </si>
  <si>
    <t>OPV1</t>
  </si>
  <si>
    <t>6 Weeks</t>
  </si>
  <si>
    <t>OPV2</t>
  </si>
  <si>
    <t>10 Weeks</t>
  </si>
  <si>
    <t>OPV3</t>
  </si>
  <si>
    <t>14 Weeks</t>
  </si>
  <si>
    <t>OPVBOOSTERDATE</t>
  </si>
  <si>
    <t>16 to 24 months</t>
  </si>
  <si>
    <t>DPT1</t>
  </si>
  <si>
    <t>DPT2</t>
  </si>
  <si>
    <t>DPT3</t>
  </si>
  <si>
    <t>DPTBOOSTERONE</t>
  </si>
  <si>
    <t>DPTBOOSTERTWO</t>
  </si>
  <si>
    <t>5 to 6 years</t>
  </si>
  <si>
    <t>HepatitisB0</t>
  </si>
  <si>
    <t>HepatitisB1</t>
  </si>
  <si>
    <t>6weeks</t>
  </si>
  <si>
    <t>HepatitisB2</t>
  </si>
  <si>
    <t>10weeks</t>
  </si>
  <si>
    <t>HepatitisB3</t>
  </si>
  <si>
    <t>14weeks</t>
  </si>
  <si>
    <t>Penta1</t>
  </si>
  <si>
    <t>Penta2</t>
  </si>
  <si>
    <t>Penta3</t>
  </si>
  <si>
    <t>Measles1</t>
  </si>
  <si>
    <t>9to12months</t>
  </si>
  <si>
    <t>Measles2</t>
  </si>
  <si>
    <t>16to24months</t>
  </si>
  <si>
    <t>JE1</t>
  </si>
  <si>
    <t>JE2</t>
  </si>
  <si>
    <t>19 Child</t>
  </si>
  <si>
    <r>
      <t xml:space="preserve">No of </t>
    </r>
    <r>
      <rPr>
        <sz val="10"/>
        <color rgb="FF000000"/>
        <rFont val="Arial"/>
        <family val="2"/>
      </rPr>
      <t xml:space="preserve">Ineligible </t>
    </r>
    <r>
      <rPr>
        <sz val="11"/>
        <color rgb="FF000000"/>
        <rFont val="Arial"/>
        <family val="2"/>
      </rPr>
      <t xml:space="preserve">children </t>
    </r>
  </si>
  <si>
    <t>Formula used : Count all the records from database where date of vaccination in not given(empty) and age at the time of calculation(30.12.2016) is less than the last date for vaccination  </t>
  </si>
  <si>
    <t>No of Ineligible Children</t>
  </si>
  <si>
    <t>Missing  number</t>
  </si>
  <si>
    <t>Missing Percentage</t>
  </si>
  <si>
    <t>Number of errors</t>
  </si>
  <si>
    <t>Error type</t>
  </si>
  <si>
    <t>type</t>
  </si>
  <si>
    <t>format</t>
  </si>
  <si>
    <t>length</t>
  </si>
  <si>
    <t>5122, 5231</t>
  </si>
  <si>
    <t>numeric</t>
  </si>
  <si>
    <t>0,1</t>
  </si>
  <si>
    <t>village</t>
  </si>
  <si>
    <t>N</t>
  </si>
  <si>
    <t>38291, 10000030,</t>
  </si>
  <si>
    <t>10004997, 10005000, 10005002</t>
  </si>
  <si>
    <t>. HOSS</t>
  </si>
  <si>
    <t>. PAMP</t>
  </si>
  <si>
    <t>. RASE</t>
  </si>
  <si>
    <t>. RUPN</t>
  </si>
  <si>
    <t>..</t>
  </si>
  <si>
    <t>... Ra</t>
  </si>
  <si>
    <t>......</t>
  </si>
  <si>
    <t>2.Eman</t>
  </si>
  <si>
    <t>ALAKAR</t>
  </si>
  <si>
    <t>ALI</t>
  </si>
  <si>
    <t>AM</t>
  </si>
  <si>
    <t>AMKI K</t>
  </si>
  <si>
    <t>AN</t>
  </si>
  <si>
    <t>AR BEH</t>
  </si>
  <si>
    <t>Active</t>
  </si>
  <si>
    <t>Bhujal</t>
  </si>
  <si>
    <t>DAS</t>
  </si>
  <si>
    <t>Death</t>
  </si>
  <si>
    <t>EGHIA</t>
  </si>
  <si>
    <t>Female</t>
  </si>
  <si>
    <t>HK</t>
  </si>
  <si>
    <t>I ROY</t>
  </si>
  <si>
    <t>M</t>
  </si>
  <si>
    <t>M BABY</t>
  </si>
  <si>
    <t>MAMONI</t>
  </si>
  <si>
    <t>MAN</t>
  </si>
  <si>
    <t>MD IBR</t>
  </si>
  <si>
    <t>MUNDA</t>
  </si>
  <si>
    <t>Male</t>
  </si>
  <si>
    <t>Migrat</t>
  </si>
  <si>
    <t>No</t>
  </si>
  <si>
    <t>ROY</t>
  </si>
  <si>
    <t>Roy</t>
  </si>
  <si>
    <t>SAD AN</t>
  </si>
  <si>
    <t>Shahil</t>
  </si>
  <si>
    <t>WO- SH</t>
  </si>
  <si>
    <t xml:space="preserve">WO- SH
Shahil
SAD AN
Roy
ROY
No
Migrat
MUNDA
MD IBR
MAN
MAMONI
M BABY
M
IROY
HK
EGHIA
Death
DAS
Bhujal
Active
ARBEH
AN
AMKI K
AM
ALI
ALAKAR
2.Eman
,,,,,,
,,,Ra
,,
.RUPN
.RASE
.PAMP
.HOSS
</t>
  </si>
  <si>
    <t>Birth_place</t>
  </si>
  <si>
    <t>Frequency</t>
  </si>
  <si>
    <t>1/11/</t>
  </si>
  <si>
    <t>1/13/</t>
  </si>
  <si>
    <t>1/15/</t>
  </si>
  <si>
    <t>1/19/</t>
  </si>
  <si>
    <t>10/1/</t>
  </si>
  <si>
    <t>11/4/</t>
  </si>
  <si>
    <t>11/5/</t>
  </si>
  <si>
    <t>12/1/</t>
  </si>
  <si>
    <t>2/11/</t>
  </si>
  <si>
    <t>2/17/</t>
  </si>
  <si>
    <t>2/21/</t>
  </si>
  <si>
    <t>2/24/</t>
  </si>
  <si>
    <t>3/13/</t>
  </si>
  <si>
    <t>3/19/</t>
  </si>
  <si>
    <t>3/25/</t>
  </si>
  <si>
    <t>4/14/</t>
  </si>
  <si>
    <t>5/15/</t>
  </si>
  <si>
    <t>5/17/</t>
  </si>
  <si>
    <t>5/24/</t>
  </si>
  <si>
    <t>5/27/</t>
  </si>
  <si>
    <t>6/10/</t>
  </si>
  <si>
    <t>6/16/</t>
  </si>
  <si>
    <t>6/18/</t>
  </si>
  <si>
    <t>6/30/</t>
  </si>
  <si>
    <t>7/12/</t>
  </si>
  <si>
    <t>7/16/</t>
  </si>
  <si>
    <t>7/18/</t>
  </si>
  <si>
    <t>7/30/</t>
  </si>
  <si>
    <t>8/16/</t>
  </si>
  <si>
    <t>8/20/</t>
  </si>
  <si>
    <t>8/22/</t>
  </si>
  <si>
    <t>8/24/</t>
  </si>
  <si>
    <t>8/25/</t>
  </si>
  <si>
    <t>8/28/</t>
  </si>
  <si>
    <t>9/16/</t>
  </si>
  <si>
    <t>9/18/</t>
  </si>
  <si>
    <t>9/21/</t>
  </si>
  <si>
    <t>9/25/</t>
  </si>
  <si>
    <t>Commu</t>
  </si>
  <si>
    <t>Distr</t>
  </si>
  <si>
    <t>Femal</t>
  </si>
  <si>
    <t>Home</t>
  </si>
  <si>
    <t>49454(comma,2/12, 11/24 .. etc type values
Commu
Distr
Female
Home
Male
No
, distr….etc)</t>
  </si>
  <si>
    <t>(N=49454)</t>
  </si>
  <si>
    <t>6,7,9,H,M,N</t>
  </si>
  <si>
    <t xml:space="preserve">2.01E14
2.02E14
1.9E17
1.92E17
</t>
  </si>
  <si>
    <t>0,.;, ……., ….jote, …., ……….etc date, numbers,so many error</t>
  </si>
  <si>
    <t>character</t>
  </si>
  <si>
    <t>no error</t>
  </si>
  <si>
    <t>0,99</t>
  </si>
  <si>
    <t>P</t>
  </si>
  <si>
    <t>Year valus from 1921, to 1993 in continous sequence or more</t>
  </si>
  <si>
    <t>1990-2007</t>
  </si>
  <si>
    <t>205,17738,19906………etc</t>
  </si>
  <si>
    <t>1/</t>
  </si>
  <si>
    <t>2/</t>
  </si>
  <si>
    <t>3/</t>
  </si>
  <si>
    <t>4/</t>
  </si>
  <si>
    <t>5/</t>
  </si>
  <si>
    <t>6/</t>
  </si>
  <si>
    <t>7/</t>
  </si>
  <si>
    <t>8/</t>
  </si>
  <si>
    <t>9/</t>
  </si>
  <si>
    <t>Ac</t>
  </si>
  <si>
    <t>De</t>
  </si>
  <si>
    <t>Mi</t>
  </si>
  <si>
    <t>Po</t>
  </si>
  <si>
    <t>Ye</t>
  </si>
  <si>
    <t>1/, 2., Ac, De, Mi………..etc</t>
  </si>
  <si>
    <t>0, 99</t>
  </si>
  <si>
    <t>Year valus from 1921, to 1993 in continous sequence or more,2018,2017,2023</t>
  </si>
  <si>
    <t>year 1990-2009, 2017,2018</t>
  </si>
  <si>
    <t>year in 1990-2009</t>
  </si>
  <si>
    <t>year from 1990-2009</t>
  </si>
  <si>
    <t>0, 25,  99</t>
  </si>
  <si>
    <t>1000+</t>
  </si>
  <si>
    <t>mmddyy10.</t>
  </si>
  <si>
    <t>mmddyyyy10.</t>
  </si>
  <si>
    <t>n</t>
  </si>
  <si>
    <t>mnddyyyy10.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</si>
</sst>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5" xfId="0" applyNumberFormat="1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2" fontId="0" fillId="0" borderId="0" xfId="0" applyNumberFormat="1"/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1" fillId="0" borderId="0" xfId="0" applyFont="1"/>
    <xf numFmtId="16" fontId="0" fillId="0" borderId="0" xfId="0" applyNumberFormat="1"/>
    <xf numFmtId="0" fontId="4" fillId="2" borderId="7" xfId="0" applyFont="1" applyFill="1" applyBorder="1" applyAlignment="1">
      <alignment horizontal="right" vertical="top" wrapText="1"/>
    </xf>
    <xf numFmtId="0" fontId="5" fillId="0" borderId="7" xfId="0" applyFont="1" applyBorder="1" applyAlignment="1">
      <alignment horizontal="right" vertical="top" wrapText="1"/>
    </xf>
    <xf numFmtId="0" fontId="4" fillId="2" borderId="7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8" xfId="0" applyFont="1" applyFill="1" applyBorder="1" applyAlignment="1">
      <alignment horizontal="right" wrapText="1"/>
    </xf>
    <xf numFmtId="16" fontId="4" fillId="2" borderId="7" xfId="0" applyNumberFormat="1" applyFont="1" applyFill="1" applyBorder="1" applyAlignment="1">
      <alignment vertical="top" wrapText="1"/>
    </xf>
    <xf numFmtId="14" fontId="4" fillId="2" borderId="7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2"/>
  <sheetViews>
    <sheetView topLeftCell="A19" workbookViewId="0">
      <selection activeCell="C5" sqref="C5"/>
    </sheetView>
  </sheetViews>
  <sheetFormatPr defaultRowHeight="14.5"/>
  <cols>
    <col min="1" max="1" width="20.54296875" bestFit="1" customWidth="1"/>
    <col min="2" max="2" width="40.453125" customWidth="1"/>
    <col min="3" max="3" width="24.7265625" customWidth="1"/>
  </cols>
  <sheetData>
    <row r="1" spans="1:4">
      <c r="A1" s="1" t="s">
        <v>0</v>
      </c>
      <c r="B1" s="33" t="s">
        <v>2</v>
      </c>
      <c r="C1" s="33" t="s">
        <v>3</v>
      </c>
    </row>
    <row r="2" spans="1:4" ht="15" thickBot="1">
      <c r="A2" s="2" t="s">
        <v>1</v>
      </c>
      <c r="B2" s="34"/>
      <c r="C2" s="34"/>
    </row>
    <row r="3" spans="1:4">
      <c r="A3" s="31" t="s">
        <v>4</v>
      </c>
      <c r="B3" s="33">
        <v>369453</v>
      </c>
      <c r="C3" s="3" t="s">
        <v>5</v>
      </c>
      <c r="D3">
        <f>B3/369766*100</f>
        <v>99.915351871183404</v>
      </c>
    </row>
    <row r="4" spans="1:4" ht="15" thickBot="1">
      <c r="A4" s="32"/>
      <c r="B4" s="34"/>
      <c r="C4" s="4">
        <v>8.4648128999999998E-4</v>
      </c>
      <c r="D4">
        <f t="shared" ref="D4:D67" si="0">B4/369766*100</f>
        <v>0</v>
      </c>
    </row>
    <row r="5" spans="1:4">
      <c r="A5" s="31" t="s">
        <v>6</v>
      </c>
      <c r="B5" s="33">
        <v>369450</v>
      </c>
      <c r="C5" s="3" t="s">
        <v>7</v>
      </c>
      <c r="D5">
        <f t="shared" si="0"/>
        <v>99.914540547265034</v>
      </c>
    </row>
    <row r="6" spans="1:4" ht="15" thickBot="1">
      <c r="A6" s="32"/>
      <c r="B6" s="34"/>
      <c r="C6" s="4">
        <v>8.5459453000000002E-4</v>
      </c>
      <c r="D6">
        <f t="shared" si="0"/>
        <v>0</v>
      </c>
    </row>
    <row r="7" spans="1:4">
      <c r="A7" s="31" t="s">
        <v>8</v>
      </c>
      <c r="B7" s="33">
        <v>369450</v>
      </c>
      <c r="C7" s="3" t="s">
        <v>9</v>
      </c>
      <c r="D7">
        <f t="shared" si="0"/>
        <v>99.914540547265034</v>
      </c>
    </row>
    <row r="8" spans="1:4" ht="15" thickBot="1">
      <c r="A8" s="32"/>
      <c r="B8" s="34"/>
      <c r="C8" s="4">
        <v>8.5459453000000002E-4</v>
      </c>
      <c r="D8">
        <f t="shared" si="0"/>
        <v>0</v>
      </c>
    </row>
    <row r="9" spans="1:4">
      <c r="A9" s="31" t="s">
        <v>10</v>
      </c>
      <c r="B9" s="33">
        <v>369678</v>
      </c>
      <c r="C9" s="3" t="s">
        <v>11</v>
      </c>
      <c r="D9">
        <f t="shared" si="0"/>
        <v>99.976201165061156</v>
      </c>
    </row>
    <row r="10" spans="1:4" ht="15" thickBot="1">
      <c r="A10" s="32"/>
      <c r="B10" s="34"/>
      <c r="C10" s="4">
        <v>2.3798835E-4</v>
      </c>
      <c r="D10">
        <f t="shared" si="0"/>
        <v>0</v>
      </c>
    </row>
    <row r="11" spans="1:4">
      <c r="A11" s="31" t="s">
        <v>12</v>
      </c>
      <c r="B11" s="33">
        <v>369472</v>
      </c>
      <c r="C11" s="3" t="s">
        <v>13</v>
      </c>
      <c r="D11">
        <f t="shared" si="0"/>
        <v>99.920490255999738</v>
      </c>
    </row>
    <row r="12" spans="1:4" ht="15" thickBot="1">
      <c r="A12" s="32"/>
      <c r="B12" s="34"/>
      <c r="C12" s="4">
        <v>7.9509744000000001E-4</v>
      </c>
      <c r="D12">
        <f t="shared" si="0"/>
        <v>0</v>
      </c>
    </row>
    <row r="13" spans="1:4">
      <c r="A13" s="31" t="s">
        <v>14</v>
      </c>
      <c r="B13" s="33">
        <v>369455</v>
      </c>
      <c r="C13" s="3" t="s">
        <v>15</v>
      </c>
      <c r="D13">
        <f t="shared" si="0"/>
        <v>99.915892753795646</v>
      </c>
    </row>
    <row r="14" spans="1:4" ht="15" thickBot="1">
      <c r="A14" s="32"/>
      <c r="B14" s="34"/>
      <c r="C14" s="4">
        <v>8.4107246000000001E-4</v>
      </c>
      <c r="D14">
        <f t="shared" si="0"/>
        <v>0</v>
      </c>
    </row>
    <row r="15" spans="1:4">
      <c r="A15" s="31" t="s">
        <v>16</v>
      </c>
      <c r="B15" s="33">
        <v>369678</v>
      </c>
      <c r="C15" s="3" t="s">
        <v>11</v>
      </c>
      <c r="D15">
        <f t="shared" si="0"/>
        <v>99.976201165061156</v>
      </c>
    </row>
    <row r="16" spans="1:4" ht="15" thickBot="1">
      <c r="A16" s="32"/>
      <c r="B16" s="34"/>
      <c r="C16" s="4">
        <v>2.3798835E-4</v>
      </c>
      <c r="D16">
        <f t="shared" si="0"/>
        <v>0</v>
      </c>
    </row>
    <row r="17" spans="1:4">
      <c r="A17" s="31" t="s">
        <v>17</v>
      </c>
      <c r="B17" s="33">
        <v>369455</v>
      </c>
      <c r="C17" s="3" t="s">
        <v>15</v>
      </c>
      <c r="D17">
        <f t="shared" si="0"/>
        <v>99.915892753795646</v>
      </c>
    </row>
    <row r="18" spans="1:4" ht="15" thickBot="1">
      <c r="A18" s="32"/>
      <c r="B18" s="34"/>
      <c r="C18" s="4">
        <v>8.4107246000000001E-4</v>
      </c>
      <c r="D18">
        <f t="shared" si="0"/>
        <v>0</v>
      </c>
    </row>
    <row r="19" spans="1:4">
      <c r="A19" s="33" t="s">
        <v>18</v>
      </c>
      <c r="B19" s="33">
        <v>369450</v>
      </c>
      <c r="C19" s="3" t="s">
        <v>9</v>
      </c>
      <c r="D19">
        <f t="shared" si="0"/>
        <v>99.914540547265034</v>
      </c>
    </row>
    <row r="20" spans="1:4" ht="15" thickBot="1">
      <c r="A20" s="34"/>
      <c r="B20" s="34"/>
      <c r="C20" s="4">
        <v>8.5459453000000002E-4</v>
      </c>
      <c r="D20">
        <f t="shared" si="0"/>
        <v>0</v>
      </c>
    </row>
    <row r="21" spans="1:4">
      <c r="A21" s="33" t="s">
        <v>19</v>
      </c>
      <c r="B21" s="33">
        <v>369666</v>
      </c>
      <c r="C21" s="3" t="s">
        <v>20</v>
      </c>
      <c r="D21">
        <f t="shared" si="0"/>
        <v>99.972955869387675</v>
      </c>
    </row>
    <row r="22" spans="1:4" ht="15" thickBot="1">
      <c r="A22" s="34"/>
      <c r="B22" s="34"/>
      <c r="C22" s="4">
        <v>2.7044131000000002E-4</v>
      </c>
      <c r="D22">
        <f t="shared" si="0"/>
        <v>0</v>
      </c>
    </row>
    <row r="23" spans="1:4">
      <c r="A23" s="33" t="s">
        <v>21</v>
      </c>
      <c r="B23" s="33">
        <v>369377</v>
      </c>
      <c r="C23" s="3" t="s">
        <v>22</v>
      </c>
      <c r="D23">
        <f t="shared" si="0"/>
        <v>99.894798331918025</v>
      </c>
    </row>
    <row r="24" spans="1:4" ht="15" thickBot="1">
      <c r="A24" s="34"/>
      <c r="B24" s="34"/>
      <c r="C24" s="4">
        <v>1.0520166799999999E-3</v>
      </c>
      <c r="D24">
        <f t="shared" si="0"/>
        <v>0</v>
      </c>
    </row>
    <row r="25" spans="1:4">
      <c r="A25" s="33" t="s">
        <v>23</v>
      </c>
      <c r="B25" s="33">
        <v>49464</v>
      </c>
      <c r="C25" s="3" t="s">
        <v>24</v>
      </c>
      <c r="D25">
        <f t="shared" si="0"/>
        <v>13.377108766084497</v>
      </c>
    </row>
    <row r="26" spans="1:4" ht="15" thickBot="1">
      <c r="A26" s="34"/>
      <c r="B26" s="34"/>
      <c r="C26" s="4">
        <v>0.86622891229999999</v>
      </c>
      <c r="D26">
        <f t="shared" si="0"/>
        <v>0</v>
      </c>
    </row>
    <row r="27" spans="1:4">
      <c r="A27" s="31" t="s">
        <v>25</v>
      </c>
      <c r="B27" s="33">
        <v>130508</v>
      </c>
      <c r="C27" s="3" t="s">
        <v>26</v>
      </c>
      <c r="D27">
        <f t="shared" si="0"/>
        <v>35.29475397954382</v>
      </c>
    </row>
    <row r="28" spans="1:4" ht="15" thickBot="1">
      <c r="A28" s="32"/>
      <c r="B28" s="34"/>
      <c r="C28" s="4">
        <v>0.64705246019999996</v>
      </c>
      <c r="D28">
        <f t="shared" si="0"/>
        <v>0</v>
      </c>
    </row>
    <row r="29" spans="1:4">
      <c r="A29" s="31" t="s">
        <v>27</v>
      </c>
      <c r="B29" s="33">
        <v>369388</v>
      </c>
      <c r="C29" s="3" t="s">
        <v>28</v>
      </c>
      <c r="D29">
        <f t="shared" si="0"/>
        <v>99.897773186285377</v>
      </c>
    </row>
    <row r="30" spans="1:4" ht="15" thickBot="1">
      <c r="A30" s="32"/>
      <c r="B30" s="34"/>
      <c r="C30" s="4">
        <v>1.0222681400000001E-3</v>
      </c>
      <c r="D30">
        <f t="shared" si="0"/>
        <v>0</v>
      </c>
    </row>
    <row r="31" spans="1:4">
      <c r="A31" s="31" t="s">
        <v>29</v>
      </c>
      <c r="B31" s="33">
        <v>369196</v>
      </c>
      <c r="C31" s="3" t="s">
        <v>30</v>
      </c>
      <c r="D31">
        <f t="shared" si="0"/>
        <v>99.845848455509696</v>
      </c>
    </row>
    <row r="32" spans="1:4">
      <c r="A32" s="35"/>
      <c r="B32" s="36"/>
      <c r="C32" s="5">
        <v>-1.54151544E-3</v>
      </c>
      <c r="D32">
        <f t="shared" si="0"/>
        <v>0</v>
      </c>
    </row>
    <row r="33" spans="1:4" ht="15" thickBot="1">
      <c r="A33" s="32"/>
      <c r="B33" s="34"/>
      <c r="C33" s="6"/>
      <c r="D33">
        <f t="shared" si="0"/>
        <v>0</v>
      </c>
    </row>
    <row r="34" spans="1:4">
      <c r="A34" s="33" t="s">
        <v>31</v>
      </c>
      <c r="B34" s="33">
        <v>369479</v>
      </c>
      <c r="C34" s="3" t="s">
        <v>32</v>
      </c>
      <c r="D34">
        <f t="shared" si="0"/>
        <v>99.922383345142606</v>
      </c>
    </row>
    <row r="35" spans="1:4">
      <c r="A35" s="36"/>
      <c r="B35" s="36"/>
      <c r="C35" s="7">
        <v>7.7616655000000007E-2</v>
      </c>
      <c r="D35">
        <f t="shared" si="0"/>
        <v>0</v>
      </c>
    </row>
    <row r="36" spans="1:4" ht="15" thickBot="1">
      <c r="A36" s="34"/>
      <c r="B36" s="34"/>
      <c r="C36" s="6" t="s">
        <v>33</v>
      </c>
      <c r="D36">
        <f t="shared" si="0"/>
        <v>0</v>
      </c>
    </row>
    <row r="37" spans="1:4">
      <c r="A37" s="33" t="s">
        <v>34</v>
      </c>
      <c r="B37" s="33">
        <v>333562</v>
      </c>
      <c r="C37" s="3" t="s">
        <v>35</v>
      </c>
      <c r="D37">
        <f t="shared" si="0"/>
        <v>90.208942953110878</v>
      </c>
    </row>
    <row r="38" spans="1:4">
      <c r="A38" s="36"/>
      <c r="B38" s="36"/>
      <c r="C38" s="7">
        <v>7.0866439860000003</v>
      </c>
      <c r="D38">
        <f t="shared" si="0"/>
        <v>0</v>
      </c>
    </row>
    <row r="39" spans="1:4" ht="15" thickBot="1">
      <c r="A39" s="34"/>
      <c r="B39" s="34"/>
      <c r="C39" s="6" t="s">
        <v>33</v>
      </c>
      <c r="D39">
        <f t="shared" si="0"/>
        <v>0</v>
      </c>
    </row>
    <row r="40" spans="1:4">
      <c r="A40" s="31" t="s">
        <v>36</v>
      </c>
      <c r="B40" s="33">
        <v>355579</v>
      </c>
      <c r="C40" s="3" t="s">
        <v>37</v>
      </c>
      <c r="D40">
        <f t="shared" si="0"/>
        <v>96.163249190028282</v>
      </c>
    </row>
    <row r="41" spans="1:4">
      <c r="A41" s="35"/>
      <c r="B41" s="36"/>
      <c r="C41" s="7">
        <v>3.8367508099999998</v>
      </c>
      <c r="D41">
        <f t="shared" si="0"/>
        <v>0</v>
      </c>
    </row>
    <row r="42" spans="1:4" ht="15" thickBot="1">
      <c r="A42" s="32"/>
      <c r="B42" s="34"/>
      <c r="C42" s="6" t="s">
        <v>33</v>
      </c>
      <c r="D42">
        <f t="shared" si="0"/>
        <v>0</v>
      </c>
    </row>
    <row r="43" spans="1:4">
      <c r="A43" s="31" t="s">
        <v>38</v>
      </c>
      <c r="B43" s="33">
        <v>364604</v>
      </c>
      <c r="C43" s="3" t="s">
        <v>39</v>
      </c>
      <c r="D43">
        <f t="shared" si="0"/>
        <v>98.603981977791349</v>
      </c>
    </row>
    <row r="44" spans="1:4">
      <c r="A44" s="35"/>
      <c r="B44" s="36"/>
      <c r="C44" s="7">
        <v>1.396018022</v>
      </c>
      <c r="D44">
        <f t="shared" si="0"/>
        <v>0</v>
      </c>
    </row>
    <row r="45" spans="1:4" ht="15" thickBot="1">
      <c r="A45" s="32"/>
      <c r="B45" s="34"/>
      <c r="C45" s="6" t="s">
        <v>33</v>
      </c>
      <c r="D45">
        <f t="shared" si="0"/>
        <v>0</v>
      </c>
    </row>
    <row r="46" spans="1:4">
      <c r="A46" s="31" t="s">
        <v>40</v>
      </c>
      <c r="B46" s="33">
        <v>283819</v>
      </c>
      <c r="C46" s="3" t="s">
        <v>41</v>
      </c>
      <c r="D46">
        <f t="shared" si="0"/>
        <v>76.75638106261799</v>
      </c>
    </row>
    <row r="47" spans="1:4">
      <c r="A47" s="35"/>
      <c r="B47" s="36"/>
      <c r="C47" s="7">
        <v>23.243618940000001</v>
      </c>
      <c r="D47">
        <f t="shared" si="0"/>
        <v>0</v>
      </c>
    </row>
    <row r="48" spans="1:4" ht="15" thickBot="1">
      <c r="A48" s="32"/>
      <c r="B48" s="34"/>
      <c r="C48" s="6" t="s">
        <v>42</v>
      </c>
      <c r="D48">
        <f t="shared" si="0"/>
        <v>0</v>
      </c>
    </row>
    <row r="49" spans="1:4">
      <c r="A49" s="31" t="s">
        <v>43</v>
      </c>
      <c r="B49" s="33">
        <v>283822</v>
      </c>
      <c r="C49" s="3" t="s">
        <v>44</v>
      </c>
      <c r="D49">
        <f t="shared" si="0"/>
        <v>76.75719238653636</v>
      </c>
    </row>
    <row r="50" spans="1:4">
      <c r="A50" s="35"/>
      <c r="B50" s="36"/>
      <c r="C50" s="7">
        <v>23.24280761</v>
      </c>
      <c r="D50">
        <f t="shared" si="0"/>
        <v>0</v>
      </c>
    </row>
    <row r="51" spans="1:4" ht="15" thickBot="1">
      <c r="A51" s="32"/>
      <c r="B51" s="34"/>
      <c r="C51" s="6" t="s">
        <v>42</v>
      </c>
      <c r="D51">
        <f t="shared" si="0"/>
        <v>0</v>
      </c>
    </row>
    <row r="52" spans="1:4">
      <c r="A52" s="31" t="s">
        <v>45</v>
      </c>
      <c r="B52" s="33">
        <v>305988</v>
      </c>
      <c r="C52" s="3" t="s">
        <v>46</v>
      </c>
      <c r="D52">
        <f t="shared" si="0"/>
        <v>82.751794378066123</v>
      </c>
    </row>
    <row r="53" spans="1:4">
      <c r="A53" s="35"/>
      <c r="B53" s="36"/>
      <c r="C53" s="7">
        <v>17.24820562</v>
      </c>
      <c r="D53">
        <f t="shared" si="0"/>
        <v>0</v>
      </c>
    </row>
    <row r="54" spans="1:4" ht="15" thickBot="1">
      <c r="A54" s="32"/>
      <c r="B54" s="34"/>
      <c r="C54" s="6" t="s">
        <v>42</v>
      </c>
      <c r="D54">
        <f t="shared" si="0"/>
        <v>0</v>
      </c>
    </row>
    <row r="55" spans="1:4">
      <c r="A55" s="31" t="s">
        <v>47</v>
      </c>
      <c r="B55" s="33">
        <v>249085</v>
      </c>
      <c r="C55" s="3" t="s">
        <v>48</v>
      </c>
      <c r="D55">
        <f t="shared" si="0"/>
        <v>67.362872735730164</v>
      </c>
    </row>
    <row r="56" spans="1:4">
      <c r="A56" s="35"/>
      <c r="B56" s="36"/>
      <c r="C56" s="7">
        <v>32.63712726</v>
      </c>
      <c r="D56">
        <f t="shared" si="0"/>
        <v>0</v>
      </c>
    </row>
    <row r="57" spans="1:4" ht="15" thickBot="1">
      <c r="A57" s="32"/>
      <c r="B57" s="34"/>
      <c r="C57" s="6" t="s">
        <v>42</v>
      </c>
      <c r="D57">
        <f t="shared" si="0"/>
        <v>0</v>
      </c>
    </row>
    <row r="58" spans="1:4">
      <c r="A58" s="31" t="s">
        <v>49</v>
      </c>
      <c r="B58" s="33">
        <v>244303</v>
      </c>
      <c r="C58" s="3" t="s">
        <v>50</v>
      </c>
      <c r="D58">
        <f t="shared" si="0"/>
        <v>66.069622409848392</v>
      </c>
    </row>
    <row r="59" spans="1:4">
      <c r="A59" s="35"/>
      <c r="B59" s="36"/>
      <c r="C59" s="7">
        <v>33.930377589999999</v>
      </c>
      <c r="D59">
        <f t="shared" si="0"/>
        <v>0</v>
      </c>
    </row>
    <row r="60" spans="1:4" ht="15" thickBot="1">
      <c r="A60" s="32"/>
      <c r="B60" s="34"/>
      <c r="C60" s="6" t="s">
        <v>42</v>
      </c>
      <c r="D60">
        <f t="shared" si="0"/>
        <v>0</v>
      </c>
    </row>
    <row r="61" spans="1:4">
      <c r="A61" s="31" t="s">
        <v>51</v>
      </c>
      <c r="B61" s="33">
        <v>242599</v>
      </c>
      <c r="C61" s="3" t="s">
        <v>52</v>
      </c>
      <c r="D61">
        <f t="shared" si="0"/>
        <v>65.608790424214234</v>
      </c>
    </row>
    <row r="62" spans="1:4">
      <c r="A62" s="35"/>
      <c r="B62" s="36"/>
      <c r="C62" s="7">
        <v>34.391209580000002</v>
      </c>
      <c r="D62">
        <f t="shared" si="0"/>
        <v>0</v>
      </c>
    </row>
    <row r="63" spans="1:4" ht="15" thickBot="1">
      <c r="A63" s="32"/>
      <c r="B63" s="34"/>
      <c r="C63" s="6" t="s">
        <v>42</v>
      </c>
      <c r="D63">
        <f t="shared" si="0"/>
        <v>0</v>
      </c>
    </row>
    <row r="64" spans="1:4">
      <c r="A64" s="31" t="s">
        <v>53</v>
      </c>
      <c r="B64" s="33">
        <v>255718</v>
      </c>
      <c r="C64" s="3" t="s">
        <v>54</v>
      </c>
      <c r="D64">
        <f t="shared" si="0"/>
        <v>69.156709919246225</v>
      </c>
    </row>
    <row r="65" spans="1:4">
      <c r="A65" s="35"/>
      <c r="B65" s="36"/>
      <c r="C65" s="7">
        <v>30.843290079999999</v>
      </c>
      <c r="D65">
        <f t="shared" si="0"/>
        <v>0</v>
      </c>
    </row>
    <row r="66" spans="1:4" ht="15" thickBot="1">
      <c r="A66" s="32"/>
      <c r="B66" s="34"/>
      <c r="C66" s="6" t="s">
        <v>42</v>
      </c>
      <c r="D66">
        <f t="shared" si="0"/>
        <v>0</v>
      </c>
    </row>
    <row r="67" spans="1:4">
      <c r="A67" s="31" t="s">
        <v>55</v>
      </c>
      <c r="B67" s="33">
        <v>256094</v>
      </c>
      <c r="C67" s="3" t="s">
        <v>56</v>
      </c>
      <c r="D67">
        <f t="shared" si="0"/>
        <v>69.258395850348592</v>
      </c>
    </row>
    <row r="68" spans="1:4">
      <c r="A68" s="35"/>
      <c r="B68" s="36"/>
      <c r="C68" s="3" t="s">
        <v>57</v>
      </c>
      <c r="D68">
        <f t="shared" ref="D68:D128" si="1">B68/369766*100</f>
        <v>0</v>
      </c>
    </row>
    <row r="69" spans="1:4">
      <c r="A69" s="35"/>
      <c r="B69" s="36"/>
      <c r="C69" s="7">
        <v>30.741604150000001</v>
      </c>
      <c r="D69">
        <f t="shared" si="1"/>
        <v>0</v>
      </c>
    </row>
    <row r="70" spans="1:4" ht="15" thickBot="1">
      <c r="A70" s="32"/>
      <c r="B70" s="34"/>
      <c r="C70" s="6" t="s">
        <v>42</v>
      </c>
      <c r="D70">
        <f t="shared" si="1"/>
        <v>0</v>
      </c>
    </row>
    <row r="71" spans="1:4">
      <c r="A71" s="31" t="s">
        <v>58</v>
      </c>
      <c r="B71" s="33">
        <v>271922</v>
      </c>
      <c r="C71" s="3" t="s">
        <v>59</v>
      </c>
      <c r="D71">
        <f t="shared" si="1"/>
        <v>73.538940843668698</v>
      </c>
    </row>
    <row r="72" spans="1:4">
      <c r="A72" s="35"/>
      <c r="B72" s="36"/>
      <c r="C72" s="7">
        <v>26.461059160000001</v>
      </c>
      <c r="D72">
        <f t="shared" si="1"/>
        <v>0</v>
      </c>
    </row>
    <row r="73" spans="1:4" ht="15" thickBot="1">
      <c r="A73" s="32"/>
      <c r="B73" s="34"/>
      <c r="C73" s="6" t="s">
        <v>42</v>
      </c>
      <c r="D73">
        <f t="shared" si="1"/>
        <v>0</v>
      </c>
    </row>
    <row r="74" spans="1:4">
      <c r="A74" s="31" t="s">
        <v>60</v>
      </c>
      <c r="B74" s="33">
        <v>230669</v>
      </c>
      <c r="C74" s="3" t="s">
        <v>61</v>
      </c>
      <c r="D74">
        <f t="shared" si="1"/>
        <v>62.382425642162886</v>
      </c>
    </row>
    <row r="75" spans="1:4">
      <c r="A75" s="35"/>
      <c r="B75" s="36"/>
      <c r="C75" s="7">
        <v>37.617574359999999</v>
      </c>
      <c r="D75">
        <f t="shared" si="1"/>
        <v>0</v>
      </c>
    </row>
    <row r="76" spans="1:4" ht="15" thickBot="1">
      <c r="A76" s="32"/>
      <c r="B76" s="34"/>
      <c r="C76" s="6" t="s">
        <v>42</v>
      </c>
      <c r="D76">
        <f t="shared" si="1"/>
        <v>0</v>
      </c>
    </row>
    <row r="77" spans="1:4" ht="15" thickBot="1">
      <c r="A77" s="8" t="s">
        <v>62</v>
      </c>
      <c r="B77" s="6">
        <v>230964</v>
      </c>
      <c r="C77" s="6" t="s">
        <v>63</v>
      </c>
      <c r="D77">
        <f t="shared" si="1"/>
        <v>62.462205827469262</v>
      </c>
    </row>
    <row r="78" spans="1:4">
      <c r="A78" s="31" t="s">
        <v>64</v>
      </c>
      <c r="B78" s="33">
        <v>244723</v>
      </c>
      <c r="C78" s="3" t="s">
        <v>65</v>
      </c>
      <c r="D78">
        <f t="shared" si="1"/>
        <v>66.183207758420195</v>
      </c>
    </row>
    <row r="79" spans="1:4">
      <c r="A79" s="35"/>
      <c r="B79" s="36"/>
      <c r="C79" s="7">
        <v>33.816792239999998</v>
      </c>
      <c r="D79">
        <f t="shared" si="1"/>
        <v>0</v>
      </c>
    </row>
    <row r="80" spans="1:4" ht="15" thickBot="1">
      <c r="A80" s="32"/>
      <c r="B80" s="34"/>
      <c r="C80" s="6" t="s">
        <v>42</v>
      </c>
      <c r="D80">
        <f t="shared" si="1"/>
        <v>0</v>
      </c>
    </row>
    <row r="81" spans="1:4">
      <c r="A81" s="31" t="s">
        <v>66</v>
      </c>
      <c r="B81" s="33">
        <v>207015</v>
      </c>
      <c r="C81" s="3" t="s">
        <v>67</v>
      </c>
      <c r="D81">
        <f t="shared" si="1"/>
        <v>55.985406987121586</v>
      </c>
    </row>
    <row r="82" spans="1:4">
      <c r="A82" s="35"/>
      <c r="B82" s="36"/>
      <c r="C82" s="3" t="s">
        <v>57</v>
      </c>
      <c r="D82">
        <f t="shared" si="1"/>
        <v>0</v>
      </c>
    </row>
    <row r="83" spans="1:4">
      <c r="A83" s="35"/>
      <c r="B83" s="36"/>
      <c r="C83" s="7">
        <v>44.014593009999999</v>
      </c>
      <c r="D83">
        <f t="shared" si="1"/>
        <v>0</v>
      </c>
    </row>
    <row r="84" spans="1:4" ht="15" thickBot="1">
      <c r="A84" s="32"/>
      <c r="B84" s="34"/>
      <c r="C84" s="6" t="s">
        <v>42</v>
      </c>
      <c r="D84">
        <f t="shared" si="1"/>
        <v>0</v>
      </c>
    </row>
    <row r="85" spans="1:4">
      <c r="A85" s="31" t="s">
        <v>68</v>
      </c>
      <c r="B85" s="33">
        <v>207309</v>
      </c>
      <c r="C85" s="3" t="s">
        <v>69</v>
      </c>
      <c r="D85">
        <f t="shared" si="1"/>
        <v>56.064916731121848</v>
      </c>
    </row>
    <row r="86" spans="1:4">
      <c r="A86" s="35"/>
      <c r="B86" s="36"/>
      <c r="C86" s="3" t="s">
        <v>57</v>
      </c>
      <c r="D86">
        <f t="shared" si="1"/>
        <v>0</v>
      </c>
    </row>
    <row r="87" spans="1:4">
      <c r="A87" s="35"/>
      <c r="B87" s="36"/>
      <c r="C87" s="7">
        <v>43.93508327</v>
      </c>
      <c r="D87">
        <f t="shared" si="1"/>
        <v>0</v>
      </c>
    </row>
    <row r="88" spans="1:4" ht="15" thickBot="1">
      <c r="A88" s="32"/>
      <c r="B88" s="34"/>
      <c r="C88" s="6" t="s">
        <v>42</v>
      </c>
      <c r="D88">
        <f t="shared" si="1"/>
        <v>0</v>
      </c>
    </row>
    <row r="89" spans="1:4" ht="15" thickBot="1">
      <c r="A89" s="8" t="s">
        <v>70</v>
      </c>
      <c r="B89" s="6">
        <v>219637</v>
      </c>
      <c r="C89" s="6" t="s">
        <v>71</v>
      </c>
      <c r="D89">
        <f t="shared" si="1"/>
        <v>59.398917153010281</v>
      </c>
    </row>
    <row r="90" spans="1:4">
      <c r="A90" s="31" t="s">
        <v>72</v>
      </c>
      <c r="B90" s="31">
        <v>85714</v>
      </c>
      <c r="C90" s="3" t="s">
        <v>73</v>
      </c>
      <c r="D90">
        <f t="shared" si="1"/>
        <v>23.180606113055283</v>
      </c>
    </row>
    <row r="91" spans="1:4">
      <c r="A91" s="35"/>
      <c r="B91" s="35"/>
      <c r="C91" s="7">
        <v>76.819393890000001</v>
      </c>
      <c r="D91">
        <f t="shared" si="1"/>
        <v>0</v>
      </c>
    </row>
    <row r="92" spans="1:4" ht="15" thickBot="1">
      <c r="A92" s="32"/>
      <c r="B92" s="32"/>
      <c r="C92" s="6" t="s">
        <v>42</v>
      </c>
      <c r="D92">
        <f t="shared" si="1"/>
        <v>0</v>
      </c>
    </row>
    <row r="93" spans="1:4">
      <c r="A93" s="31" t="s">
        <v>74</v>
      </c>
      <c r="B93" s="31">
        <v>86002</v>
      </c>
      <c r="C93" s="3" t="s">
        <v>75</v>
      </c>
      <c r="D93">
        <f t="shared" si="1"/>
        <v>23.258493209218802</v>
      </c>
    </row>
    <row r="94" spans="1:4" ht="15" thickBot="1">
      <c r="A94" s="32"/>
      <c r="B94" s="32"/>
      <c r="C94" s="9" t="s">
        <v>76</v>
      </c>
      <c r="D94">
        <f t="shared" si="1"/>
        <v>0</v>
      </c>
    </row>
    <row r="95" spans="1:4">
      <c r="A95" s="31" t="s">
        <v>77</v>
      </c>
      <c r="B95" s="31">
        <v>90729</v>
      </c>
      <c r="C95" s="3" t="s">
        <v>78</v>
      </c>
      <c r="D95">
        <f t="shared" si="1"/>
        <v>24.536869263263796</v>
      </c>
    </row>
    <row r="96" spans="1:4">
      <c r="A96" s="35"/>
      <c r="B96" s="35"/>
      <c r="C96" s="7">
        <v>75.463130739999997</v>
      </c>
      <c r="D96">
        <f t="shared" si="1"/>
        <v>0</v>
      </c>
    </row>
    <row r="97" spans="1:4" ht="15" thickBot="1">
      <c r="A97" s="32"/>
      <c r="B97" s="32"/>
      <c r="C97" s="6" t="s">
        <v>42</v>
      </c>
      <c r="D97">
        <f t="shared" si="1"/>
        <v>0</v>
      </c>
    </row>
    <row r="98" spans="1:4">
      <c r="A98" s="31" t="s">
        <v>79</v>
      </c>
      <c r="B98" s="31">
        <v>171131</v>
      </c>
      <c r="C98" s="3" t="s">
        <v>80</v>
      </c>
      <c r="D98">
        <f t="shared" si="1"/>
        <v>46.280891158191942</v>
      </c>
    </row>
    <row r="99" spans="1:4">
      <c r="A99" s="35"/>
      <c r="B99" s="35"/>
      <c r="C99" s="7">
        <v>53.719108839999997</v>
      </c>
      <c r="D99">
        <f t="shared" si="1"/>
        <v>0</v>
      </c>
    </row>
    <row r="100" spans="1:4" ht="15" thickBot="1">
      <c r="A100" s="32"/>
      <c r="B100" s="32"/>
      <c r="C100" s="6" t="s">
        <v>42</v>
      </c>
      <c r="D100">
        <f t="shared" si="1"/>
        <v>0</v>
      </c>
    </row>
    <row r="101" spans="1:4">
      <c r="A101" s="31" t="s">
        <v>81</v>
      </c>
      <c r="B101" s="31">
        <v>171192</v>
      </c>
      <c r="C101" s="3" t="s">
        <v>82</v>
      </c>
      <c r="D101">
        <f t="shared" si="1"/>
        <v>46.297388077865456</v>
      </c>
    </row>
    <row r="102" spans="1:4">
      <c r="A102" s="35"/>
      <c r="B102" s="35"/>
      <c r="C102" s="7">
        <v>53.702611920000002</v>
      </c>
      <c r="D102">
        <f t="shared" si="1"/>
        <v>0</v>
      </c>
    </row>
    <row r="103" spans="1:4" ht="15" thickBot="1">
      <c r="A103" s="32"/>
      <c r="B103" s="32"/>
      <c r="C103" s="6" t="s">
        <v>42</v>
      </c>
      <c r="D103">
        <f t="shared" si="1"/>
        <v>0</v>
      </c>
    </row>
    <row r="104" spans="1:4">
      <c r="A104" s="31" t="s">
        <v>83</v>
      </c>
      <c r="B104" s="31">
        <v>183006</v>
      </c>
      <c r="C104" s="3" t="s">
        <v>84</v>
      </c>
      <c r="D104">
        <f t="shared" si="1"/>
        <v>49.492381668406502</v>
      </c>
    </row>
    <row r="105" spans="1:4">
      <c r="A105" s="35"/>
      <c r="B105" s="35"/>
      <c r="C105" s="7">
        <v>50.50761833</v>
      </c>
      <c r="D105">
        <f t="shared" si="1"/>
        <v>0</v>
      </c>
    </row>
    <row r="106" spans="1:4" ht="15" thickBot="1">
      <c r="A106" s="32"/>
      <c r="B106" s="32"/>
      <c r="C106" s="6" t="s">
        <v>42</v>
      </c>
      <c r="D106">
        <f t="shared" si="1"/>
        <v>0</v>
      </c>
    </row>
    <row r="107" spans="1:4">
      <c r="A107" s="31" t="s">
        <v>85</v>
      </c>
      <c r="B107" s="31">
        <v>152626</v>
      </c>
      <c r="C107" s="3" t="s">
        <v>86</v>
      </c>
      <c r="D107">
        <f t="shared" si="1"/>
        <v>41.276374788379677</v>
      </c>
    </row>
    <row r="108" spans="1:4">
      <c r="A108" s="35"/>
      <c r="B108" s="35"/>
      <c r="C108" s="7">
        <v>58.723625210000002</v>
      </c>
      <c r="D108">
        <f t="shared" si="1"/>
        <v>0</v>
      </c>
    </row>
    <row r="109" spans="1:4" ht="15" thickBot="1">
      <c r="A109" s="32"/>
      <c r="B109" s="32"/>
      <c r="C109" s="6" t="s">
        <v>42</v>
      </c>
      <c r="D109">
        <f t="shared" si="1"/>
        <v>0</v>
      </c>
    </row>
    <row r="110" spans="1:4">
      <c r="A110" s="31" t="s">
        <v>87</v>
      </c>
      <c r="B110" s="31">
        <v>152494</v>
      </c>
      <c r="C110" s="3" t="s">
        <v>88</v>
      </c>
      <c r="D110">
        <f t="shared" si="1"/>
        <v>41.240676535971396</v>
      </c>
    </row>
    <row r="111" spans="1:4">
      <c r="A111" s="35"/>
      <c r="B111" s="35"/>
      <c r="C111" s="7">
        <v>58.759323459999997</v>
      </c>
      <c r="D111">
        <f t="shared" si="1"/>
        <v>0</v>
      </c>
    </row>
    <row r="112" spans="1:4" ht="15" thickBot="1">
      <c r="A112" s="32"/>
      <c r="B112" s="32"/>
      <c r="C112" s="6" t="s">
        <v>42</v>
      </c>
      <c r="D112">
        <f t="shared" si="1"/>
        <v>0</v>
      </c>
    </row>
    <row r="113" spans="1:4">
      <c r="A113" s="31" t="s">
        <v>89</v>
      </c>
      <c r="B113" s="31">
        <v>163455</v>
      </c>
      <c r="C113" s="3" t="s">
        <v>90</v>
      </c>
      <c r="D113">
        <f t="shared" si="1"/>
        <v>44.204983692389241</v>
      </c>
    </row>
    <row r="114" spans="1:4">
      <c r="A114" s="35"/>
      <c r="B114" s="35"/>
      <c r="C114" s="7">
        <v>55.795016310000001</v>
      </c>
      <c r="D114">
        <f t="shared" si="1"/>
        <v>0</v>
      </c>
    </row>
    <row r="115" spans="1:4" ht="15" thickBot="1">
      <c r="A115" s="32"/>
      <c r="B115" s="32"/>
      <c r="C115" s="6" t="s">
        <v>42</v>
      </c>
      <c r="D115">
        <f t="shared" si="1"/>
        <v>0</v>
      </c>
    </row>
    <row r="116" spans="1:4">
      <c r="A116" s="31" t="s">
        <v>91</v>
      </c>
      <c r="B116" s="31">
        <v>135851</v>
      </c>
      <c r="C116" s="3" t="s">
        <v>92</v>
      </c>
      <c r="D116">
        <f t="shared" si="1"/>
        <v>36.739721878160779</v>
      </c>
    </row>
    <row r="117" spans="1:4">
      <c r="A117" s="35"/>
      <c r="B117" s="35"/>
      <c r="C117" s="3" t="s">
        <v>57</v>
      </c>
      <c r="D117">
        <f t="shared" si="1"/>
        <v>0</v>
      </c>
    </row>
    <row r="118" spans="1:4">
      <c r="A118" s="35"/>
      <c r="B118" s="35"/>
      <c r="C118" s="7">
        <v>63.260278120000002</v>
      </c>
      <c r="D118">
        <f t="shared" si="1"/>
        <v>0</v>
      </c>
    </row>
    <row r="119" spans="1:4" ht="15" thickBot="1">
      <c r="A119" s="32"/>
      <c r="B119" s="32"/>
      <c r="C119" s="6" t="s">
        <v>42</v>
      </c>
      <c r="D119">
        <f t="shared" si="1"/>
        <v>0</v>
      </c>
    </row>
    <row r="120" spans="1:4">
      <c r="A120" s="31" t="s">
        <v>93</v>
      </c>
      <c r="B120" s="31">
        <v>135804</v>
      </c>
      <c r="C120" s="3" t="s">
        <v>94</v>
      </c>
      <c r="D120">
        <f t="shared" si="1"/>
        <v>36.727011136772987</v>
      </c>
    </row>
    <row r="121" spans="1:4">
      <c r="A121" s="35"/>
      <c r="B121" s="35"/>
      <c r="C121" s="7">
        <v>63.272988859999998</v>
      </c>
      <c r="D121">
        <f t="shared" si="1"/>
        <v>0</v>
      </c>
    </row>
    <row r="122" spans="1:4" ht="15" thickBot="1">
      <c r="A122" s="32"/>
      <c r="B122" s="32"/>
      <c r="C122" s="6" t="s">
        <v>42</v>
      </c>
      <c r="D122">
        <f t="shared" si="1"/>
        <v>0</v>
      </c>
    </row>
    <row r="123" spans="1:4">
      <c r="A123" s="31" t="s">
        <v>95</v>
      </c>
      <c r="B123" s="31">
        <v>145487</v>
      </c>
      <c r="C123" s="3" t="s">
        <v>96</v>
      </c>
      <c r="D123">
        <f t="shared" si="1"/>
        <v>39.34569430396521</v>
      </c>
    </row>
    <row r="124" spans="1:4">
      <c r="A124" s="35"/>
      <c r="B124" s="35"/>
      <c r="C124" s="7">
        <v>60.654305700000002</v>
      </c>
      <c r="D124">
        <f t="shared" si="1"/>
        <v>0</v>
      </c>
    </row>
    <row r="125" spans="1:4" ht="15" thickBot="1">
      <c r="A125" s="32"/>
      <c r="B125" s="32"/>
      <c r="C125" s="6" t="s">
        <v>42</v>
      </c>
      <c r="D125">
        <f t="shared" si="1"/>
        <v>0</v>
      </c>
    </row>
    <row r="126" spans="1:4">
      <c r="A126" s="31" t="s">
        <v>97</v>
      </c>
      <c r="B126" s="31">
        <v>18113</v>
      </c>
      <c r="C126" s="3" t="s">
        <v>98</v>
      </c>
      <c r="D126">
        <f t="shared" si="1"/>
        <v>4.8985033778119131</v>
      </c>
    </row>
    <row r="127" spans="1:4">
      <c r="A127" s="35"/>
      <c r="B127" s="35"/>
      <c r="C127" s="7">
        <v>95.101496620000006</v>
      </c>
      <c r="D127">
        <f t="shared" si="1"/>
        <v>0</v>
      </c>
    </row>
    <row r="128" spans="1:4" ht="15" thickBot="1">
      <c r="A128" s="32"/>
      <c r="B128" s="32"/>
      <c r="C128" s="6" t="s">
        <v>42</v>
      </c>
      <c r="D128">
        <f t="shared" si="1"/>
        <v>0</v>
      </c>
    </row>
    <row r="129" spans="1:4">
      <c r="A129" s="31" t="s">
        <v>99</v>
      </c>
      <c r="B129" s="31">
        <v>6540</v>
      </c>
      <c r="C129" s="3" t="s">
        <v>100</v>
      </c>
      <c r="D129">
        <f t="shared" ref="D129:D192" si="2">B129/369766*100</f>
        <v>1.7686861420465918</v>
      </c>
    </row>
    <row r="130" spans="1:4">
      <c r="A130" s="35"/>
      <c r="B130" s="35"/>
      <c r="C130" s="7">
        <v>98.23131386</v>
      </c>
      <c r="D130">
        <f t="shared" si="2"/>
        <v>0</v>
      </c>
    </row>
    <row r="131" spans="1:4" ht="15" thickBot="1">
      <c r="A131" s="32"/>
      <c r="B131" s="32"/>
      <c r="C131" s="6" t="s">
        <v>42</v>
      </c>
      <c r="D131">
        <f t="shared" si="2"/>
        <v>0</v>
      </c>
    </row>
    <row r="132" spans="1:4">
      <c r="A132" s="31" t="s">
        <v>101</v>
      </c>
      <c r="B132" s="31">
        <v>2149</v>
      </c>
      <c r="C132" s="3" t="s">
        <v>102</v>
      </c>
      <c r="D132">
        <f t="shared" si="2"/>
        <v>0.58117836685904067</v>
      </c>
    </row>
    <row r="133" spans="1:4">
      <c r="A133" s="35"/>
      <c r="B133" s="35"/>
      <c r="C133" s="7">
        <v>99.418821629999997</v>
      </c>
      <c r="D133">
        <f t="shared" si="2"/>
        <v>0</v>
      </c>
    </row>
    <row r="134" spans="1:4" ht="15" thickBot="1">
      <c r="A134" s="32"/>
      <c r="B134" s="32"/>
      <c r="C134" s="6" t="s">
        <v>42</v>
      </c>
      <c r="D134">
        <f t="shared" si="2"/>
        <v>0</v>
      </c>
    </row>
    <row r="135" spans="1:4">
      <c r="A135" s="31" t="s">
        <v>103</v>
      </c>
      <c r="B135" s="31">
        <v>69</v>
      </c>
      <c r="C135" s="3" t="s">
        <v>104</v>
      </c>
      <c r="D135">
        <f t="shared" si="2"/>
        <v>1.8660450122509914E-2</v>
      </c>
    </row>
    <row r="136" spans="1:4">
      <c r="A136" s="35"/>
      <c r="B136" s="35"/>
      <c r="C136" s="7">
        <v>99.981339550000001</v>
      </c>
      <c r="D136">
        <f t="shared" si="2"/>
        <v>0</v>
      </c>
    </row>
    <row r="137" spans="1:4" ht="15" thickBot="1">
      <c r="A137" s="32"/>
      <c r="B137" s="32"/>
      <c r="C137" s="6" t="s">
        <v>42</v>
      </c>
      <c r="D137">
        <f t="shared" si="2"/>
        <v>0</v>
      </c>
    </row>
    <row r="138" spans="1:4">
      <c r="A138" s="31" t="s">
        <v>105</v>
      </c>
      <c r="B138" s="31">
        <v>69</v>
      </c>
      <c r="C138" s="3" t="s">
        <v>106</v>
      </c>
      <c r="D138">
        <f t="shared" si="2"/>
        <v>1.8660450122509914E-2</v>
      </c>
    </row>
    <row r="139" spans="1:4">
      <c r="A139" s="35"/>
      <c r="B139" s="35"/>
      <c r="C139" s="7">
        <v>99.981339550000001</v>
      </c>
      <c r="D139">
        <f t="shared" si="2"/>
        <v>0</v>
      </c>
    </row>
    <row r="140" spans="1:4" ht="15" thickBot="1">
      <c r="A140" s="32"/>
      <c r="B140" s="32"/>
      <c r="C140" s="6" t="s">
        <v>42</v>
      </c>
      <c r="D140">
        <f t="shared" si="2"/>
        <v>0</v>
      </c>
    </row>
    <row r="141" spans="1:4">
      <c r="A141" s="31" t="s">
        <v>107</v>
      </c>
      <c r="B141" s="31">
        <v>69</v>
      </c>
      <c r="C141" s="3" t="s">
        <v>106</v>
      </c>
      <c r="D141">
        <f t="shared" si="2"/>
        <v>1.8660450122509914E-2</v>
      </c>
    </row>
    <row r="142" spans="1:4">
      <c r="A142" s="35"/>
      <c r="B142" s="35"/>
      <c r="C142" s="7">
        <v>99.981339550000001</v>
      </c>
      <c r="D142">
        <f t="shared" si="2"/>
        <v>0</v>
      </c>
    </row>
    <row r="143" spans="1:4" ht="15" thickBot="1">
      <c r="A143" s="32"/>
      <c r="B143" s="32"/>
      <c r="C143" s="6" t="s">
        <v>42</v>
      </c>
      <c r="D143">
        <f t="shared" si="2"/>
        <v>0</v>
      </c>
    </row>
    <row r="144" spans="1:4">
      <c r="A144" s="31" t="s">
        <v>108</v>
      </c>
      <c r="B144" s="31">
        <v>122606</v>
      </c>
      <c r="C144" s="3" t="s">
        <v>109</v>
      </c>
      <c r="D144">
        <f t="shared" si="2"/>
        <v>33.157726778557247</v>
      </c>
    </row>
    <row r="145" spans="1:4">
      <c r="A145" s="35"/>
      <c r="B145" s="35"/>
      <c r="C145" s="7">
        <v>66.842273219999996</v>
      </c>
      <c r="D145">
        <f t="shared" si="2"/>
        <v>0</v>
      </c>
    </row>
    <row r="146" spans="1:4" ht="15" thickBot="1">
      <c r="A146" s="32"/>
      <c r="B146" s="32"/>
      <c r="C146" s="6" t="s">
        <v>42</v>
      </c>
      <c r="D146">
        <f t="shared" si="2"/>
        <v>0</v>
      </c>
    </row>
    <row r="147" spans="1:4">
      <c r="A147" s="31" t="s">
        <v>110</v>
      </c>
      <c r="B147" s="31">
        <v>131569</v>
      </c>
      <c r="C147" s="3" t="s">
        <v>111</v>
      </c>
      <c r="D147">
        <f t="shared" si="2"/>
        <v>35.581692205340673</v>
      </c>
    </row>
    <row r="148" spans="1:4">
      <c r="A148" s="35"/>
      <c r="B148" s="35"/>
      <c r="C148" s="7">
        <v>64.41830779</v>
      </c>
      <c r="D148">
        <f t="shared" si="2"/>
        <v>0</v>
      </c>
    </row>
    <row r="149" spans="1:4" ht="15" thickBot="1">
      <c r="A149" s="32"/>
      <c r="B149" s="32"/>
      <c r="C149" s="6" t="s">
        <v>42</v>
      </c>
      <c r="D149">
        <f t="shared" si="2"/>
        <v>0</v>
      </c>
    </row>
    <row r="150" spans="1:4">
      <c r="A150" s="31" t="s">
        <v>112</v>
      </c>
      <c r="B150" s="31">
        <v>135714</v>
      </c>
      <c r="C150" s="3" t="s">
        <v>113</v>
      </c>
      <c r="D150">
        <f t="shared" si="2"/>
        <v>36.702671419221886</v>
      </c>
    </row>
    <row r="151" spans="1:4">
      <c r="A151" s="35"/>
      <c r="B151" s="35"/>
      <c r="C151" s="7">
        <v>63.297328579999999</v>
      </c>
      <c r="D151">
        <f t="shared" si="2"/>
        <v>0</v>
      </c>
    </row>
    <row r="152" spans="1:4" ht="15" thickBot="1">
      <c r="A152" s="32"/>
      <c r="B152" s="32"/>
      <c r="C152" s="6" t="s">
        <v>42</v>
      </c>
      <c r="D152">
        <f t="shared" si="2"/>
        <v>0</v>
      </c>
    </row>
    <row r="153" spans="1:4">
      <c r="A153" s="31" t="s">
        <v>114</v>
      </c>
      <c r="B153" s="31">
        <v>155950</v>
      </c>
      <c r="C153" s="3" t="s">
        <v>115</v>
      </c>
      <c r="D153">
        <f t="shared" si="2"/>
        <v>42.175321689933632</v>
      </c>
    </row>
    <row r="154" spans="1:4">
      <c r="A154" s="35"/>
      <c r="B154" s="35"/>
      <c r="C154" s="7">
        <v>57.824678310000003</v>
      </c>
      <c r="D154">
        <f t="shared" si="2"/>
        <v>0</v>
      </c>
    </row>
    <row r="155" spans="1:4" ht="15" thickBot="1">
      <c r="A155" s="32"/>
      <c r="B155" s="32"/>
      <c r="C155" s="6" t="s">
        <v>42</v>
      </c>
      <c r="D155">
        <f t="shared" si="2"/>
        <v>0</v>
      </c>
    </row>
    <row r="156" spans="1:4">
      <c r="A156" s="31" t="s">
        <v>116</v>
      </c>
      <c r="B156" s="31">
        <v>156540</v>
      </c>
      <c r="C156" s="3" t="s">
        <v>117</v>
      </c>
      <c r="D156">
        <f t="shared" si="2"/>
        <v>42.334882060546398</v>
      </c>
    </row>
    <row r="157" spans="1:4">
      <c r="A157" s="35"/>
      <c r="B157" s="35"/>
      <c r="C157" s="7">
        <v>57.665117940000002</v>
      </c>
      <c r="D157">
        <f t="shared" si="2"/>
        <v>0</v>
      </c>
    </row>
    <row r="158" spans="1:4" ht="15" thickBot="1">
      <c r="A158" s="32"/>
      <c r="B158" s="32"/>
      <c r="C158" s="6" t="s">
        <v>42</v>
      </c>
      <c r="D158">
        <f t="shared" si="2"/>
        <v>0</v>
      </c>
    </row>
    <row r="159" spans="1:4">
      <c r="A159" s="31" t="s">
        <v>118</v>
      </c>
      <c r="B159" s="31">
        <v>166665</v>
      </c>
      <c r="C159" s="3" t="s">
        <v>119</v>
      </c>
      <c r="D159">
        <f t="shared" si="2"/>
        <v>45.073100285045136</v>
      </c>
    </row>
    <row r="160" spans="1:4">
      <c r="A160" s="35"/>
      <c r="B160" s="35"/>
      <c r="C160" s="7">
        <v>54.926899710000001</v>
      </c>
      <c r="D160">
        <f t="shared" si="2"/>
        <v>0</v>
      </c>
    </row>
    <row r="161" spans="1:4" ht="15" thickBot="1">
      <c r="A161" s="32"/>
      <c r="B161" s="32"/>
      <c r="C161" s="6" t="s">
        <v>42</v>
      </c>
      <c r="D161">
        <f t="shared" si="2"/>
        <v>0</v>
      </c>
    </row>
    <row r="162" spans="1:4">
      <c r="A162" s="31" t="s">
        <v>120</v>
      </c>
      <c r="B162" s="31">
        <v>138164</v>
      </c>
      <c r="C162" s="3" t="s">
        <v>121</v>
      </c>
      <c r="D162">
        <f t="shared" si="2"/>
        <v>37.365252619224052</v>
      </c>
    </row>
    <row r="163" spans="1:4">
      <c r="A163" s="35"/>
      <c r="B163" s="35"/>
      <c r="C163" s="7">
        <v>62.63474738</v>
      </c>
      <c r="D163">
        <f t="shared" si="2"/>
        <v>0</v>
      </c>
    </row>
    <row r="164" spans="1:4" ht="15" thickBot="1">
      <c r="A164" s="32"/>
      <c r="B164" s="32"/>
      <c r="C164" s="6" t="s">
        <v>42</v>
      </c>
      <c r="D164">
        <f t="shared" si="2"/>
        <v>0</v>
      </c>
    </row>
    <row r="165" spans="1:4">
      <c r="A165" s="31" t="s">
        <v>122</v>
      </c>
      <c r="B165" s="31">
        <v>138050</v>
      </c>
      <c r="C165" s="3" t="s">
        <v>123</v>
      </c>
      <c r="D165">
        <f t="shared" si="2"/>
        <v>37.334422310325991</v>
      </c>
    </row>
    <row r="166" spans="1:4">
      <c r="A166" s="35"/>
      <c r="B166" s="35"/>
      <c r="C166" s="7">
        <v>62.665577689999999</v>
      </c>
      <c r="D166">
        <f t="shared" si="2"/>
        <v>0</v>
      </c>
    </row>
    <row r="167" spans="1:4" ht="15" thickBot="1">
      <c r="A167" s="32"/>
      <c r="B167" s="32"/>
      <c r="C167" s="6" t="s">
        <v>42</v>
      </c>
      <c r="D167">
        <f t="shared" si="2"/>
        <v>0</v>
      </c>
    </row>
    <row r="168" spans="1:4">
      <c r="A168" s="31" t="s">
        <v>124</v>
      </c>
      <c r="B168" s="31">
        <v>148475</v>
      </c>
      <c r="C168" s="3" t="s">
        <v>125</v>
      </c>
      <c r="D168">
        <f t="shared" si="2"/>
        <v>40.15377292666173</v>
      </c>
    </row>
    <row r="169" spans="1:4">
      <c r="A169" s="35"/>
      <c r="B169" s="35"/>
      <c r="C169" s="7">
        <v>59.846227069999998</v>
      </c>
      <c r="D169">
        <f t="shared" si="2"/>
        <v>0</v>
      </c>
    </row>
    <row r="170" spans="1:4" ht="15" thickBot="1">
      <c r="A170" s="32"/>
      <c r="B170" s="32"/>
      <c r="C170" s="6" t="s">
        <v>42</v>
      </c>
      <c r="D170">
        <f t="shared" si="2"/>
        <v>0</v>
      </c>
    </row>
    <row r="171" spans="1:4">
      <c r="A171" s="31" t="s">
        <v>126</v>
      </c>
      <c r="B171" s="31">
        <v>118797</v>
      </c>
      <c r="C171" s="3" t="s">
        <v>127</v>
      </c>
      <c r="D171">
        <f t="shared" si="2"/>
        <v>32.127615843533484</v>
      </c>
    </row>
    <row r="172" spans="1:4">
      <c r="A172" s="35"/>
      <c r="B172" s="35"/>
      <c r="C172" s="7">
        <v>67.872384159999996</v>
      </c>
      <c r="D172">
        <f t="shared" si="2"/>
        <v>0</v>
      </c>
    </row>
    <row r="173" spans="1:4" ht="15" thickBot="1">
      <c r="A173" s="32"/>
      <c r="B173" s="32"/>
      <c r="C173" s="6" t="s">
        <v>42</v>
      </c>
      <c r="D173">
        <f t="shared" si="2"/>
        <v>0</v>
      </c>
    </row>
    <row r="174" spans="1:4">
      <c r="A174" s="31" t="s">
        <v>128</v>
      </c>
      <c r="B174" s="31">
        <v>118684</v>
      </c>
      <c r="C174" s="3" t="s">
        <v>129</v>
      </c>
      <c r="D174">
        <f t="shared" si="2"/>
        <v>32.097055975941544</v>
      </c>
    </row>
    <row r="175" spans="1:4">
      <c r="A175" s="35"/>
      <c r="B175" s="35"/>
      <c r="C175" s="7">
        <v>67.902944020000007</v>
      </c>
      <c r="D175">
        <f t="shared" si="2"/>
        <v>0</v>
      </c>
    </row>
    <row r="176" spans="1:4" ht="15" thickBot="1">
      <c r="A176" s="32"/>
      <c r="B176" s="32"/>
      <c r="C176" s="6" t="s">
        <v>42</v>
      </c>
      <c r="D176">
        <f t="shared" si="2"/>
        <v>0</v>
      </c>
    </row>
    <row r="177" spans="1:4">
      <c r="A177" s="31" t="s">
        <v>130</v>
      </c>
      <c r="B177" s="31">
        <v>128041</v>
      </c>
      <c r="C177" s="3" t="s">
        <v>131</v>
      </c>
      <c r="D177">
        <f t="shared" si="2"/>
        <v>34.627575277337556</v>
      </c>
    </row>
    <row r="178" spans="1:4">
      <c r="A178" s="35"/>
      <c r="B178" s="35"/>
      <c r="C178" s="7">
        <v>65.372424719999998</v>
      </c>
      <c r="D178">
        <f t="shared" si="2"/>
        <v>0</v>
      </c>
    </row>
    <row r="179" spans="1:4" ht="15" thickBot="1">
      <c r="A179" s="32"/>
      <c r="B179" s="32"/>
      <c r="C179" s="6" t="s">
        <v>42</v>
      </c>
      <c r="D179">
        <f t="shared" si="2"/>
        <v>0</v>
      </c>
    </row>
    <row r="180" spans="1:4">
      <c r="A180" s="31" t="s">
        <v>132</v>
      </c>
      <c r="B180" s="31">
        <v>89070</v>
      </c>
      <c r="C180" s="3" t="s">
        <v>133</v>
      </c>
      <c r="D180">
        <f t="shared" si="2"/>
        <v>24.088207136405185</v>
      </c>
    </row>
    <row r="181" spans="1:4">
      <c r="A181" s="35"/>
      <c r="B181" s="35"/>
      <c r="C181" s="7">
        <v>75.911792860000006</v>
      </c>
      <c r="D181">
        <f t="shared" si="2"/>
        <v>0</v>
      </c>
    </row>
    <row r="182" spans="1:4" ht="15" thickBot="1">
      <c r="A182" s="32"/>
      <c r="B182" s="32"/>
      <c r="C182" s="6" t="s">
        <v>42</v>
      </c>
      <c r="D182">
        <f t="shared" si="2"/>
        <v>0</v>
      </c>
    </row>
    <row r="183" spans="1:4">
      <c r="A183" s="31" t="s">
        <v>134</v>
      </c>
      <c r="B183" s="31">
        <v>88983</v>
      </c>
      <c r="C183" s="3" t="s">
        <v>135</v>
      </c>
      <c r="D183">
        <f t="shared" si="2"/>
        <v>24.064678742772454</v>
      </c>
    </row>
    <row r="184" spans="1:4">
      <c r="A184" s="35"/>
      <c r="B184" s="35"/>
      <c r="C184" s="7">
        <v>75.935321259999995</v>
      </c>
      <c r="D184">
        <f t="shared" si="2"/>
        <v>0</v>
      </c>
    </row>
    <row r="185" spans="1:4" ht="15" thickBot="1">
      <c r="A185" s="32"/>
      <c r="B185" s="32"/>
      <c r="C185" s="6" t="s">
        <v>42</v>
      </c>
      <c r="D185">
        <f t="shared" si="2"/>
        <v>0</v>
      </c>
    </row>
    <row r="186" spans="1:4">
      <c r="A186" s="31" t="s">
        <v>136</v>
      </c>
      <c r="B186" s="31">
        <v>93125</v>
      </c>
      <c r="C186" s="3" t="s">
        <v>137</v>
      </c>
      <c r="D186">
        <f t="shared" si="2"/>
        <v>25.184846632735297</v>
      </c>
    </row>
    <row r="187" spans="1:4">
      <c r="A187" s="35"/>
      <c r="B187" s="35"/>
      <c r="C187" s="7">
        <v>74.815153370000004</v>
      </c>
      <c r="D187">
        <f t="shared" si="2"/>
        <v>0</v>
      </c>
    </row>
    <row r="188" spans="1:4" ht="15" thickBot="1">
      <c r="A188" s="32"/>
      <c r="B188" s="32"/>
      <c r="C188" s="6" t="s">
        <v>42</v>
      </c>
      <c r="D188">
        <f t="shared" si="2"/>
        <v>0</v>
      </c>
    </row>
    <row r="189" spans="1:4">
      <c r="A189" s="31" t="s">
        <v>138</v>
      </c>
      <c r="B189" s="31">
        <v>93271</v>
      </c>
      <c r="C189" s="3" t="s">
        <v>139</v>
      </c>
      <c r="D189">
        <f t="shared" si="2"/>
        <v>25.224331063429307</v>
      </c>
    </row>
    <row r="190" spans="1:4">
      <c r="A190" s="35"/>
      <c r="B190" s="35"/>
      <c r="C190" s="7">
        <v>74.775668940000003</v>
      </c>
      <c r="D190">
        <f t="shared" si="2"/>
        <v>0</v>
      </c>
    </row>
    <row r="191" spans="1:4" ht="15" thickBot="1">
      <c r="A191" s="32"/>
      <c r="B191" s="32"/>
      <c r="C191" s="6" t="s">
        <v>42</v>
      </c>
      <c r="D191">
        <f t="shared" si="2"/>
        <v>0</v>
      </c>
    </row>
    <row r="192" spans="1:4">
      <c r="A192" s="31" t="s">
        <v>140</v>
      </c>
      <c r="B192" s="31">
        <v>92912</v>
      </c>
      <c r="C192" s="3" t="s">
        <v>141</v>
      </c>
      <c r="D192">
        <f t="shared" si="2"/>
        <v>25.127242634531026</v>
      </c>
    </row>
    <row r="193" spans="1:4">
      <c r="A193" s="35"/>
      <c r="B193" s="35"/>
      <c r="C193" s="7">
        <v>74.872757370000002</v>
      </c>
      <c r="D193">
        <f t="shared" ref="D193:D242" si="3">B193/369766*100</f>
        <v>0</v>
      </c>
    </row>
    <row r="194" spans="1:4" ht="15" thickBot="1">
      <c r="A194" s="32"/>
      <c r="B194" s="32"/>
      <c r="C194" s="6" t="s">
        <v>42</v>
      </c>
      <c r="D194">
        <f t="shared" si="3"/>
        <v>0</v>
      </c>
    </row>
    <row r="195" spans="1:4">
      <c r="A195" s="31" t="s">
        <v>142</v>
      </c>
      <c r="B195" s="31">
        <v>92768</v>
      </c>
      <c r="C195" s="3" t="s">
        <v>143</v>
      </c>
      <c r="D195">
        <f t="shared" si="3"/>
        <v>25.088299086449268</v>
      </c>
    </row>
    <row r="196" spans="1:4">
      <c r="A196" s="35"/>
      <c r="B196" s="35"/>
      <c r="C196" s="7">
        <v>74.911700909999993</v>
      </c>
      <c r="D196">
        <f t="shared" si="3"/>
        <v>0</v>
      </c>
    </row>
    <row r="197" spans="1:4" ht="15" thickBot="1">
      <c r="A197" s="32"/>
      <c r="B197" s="32"/>
      <c r="C197" s="6" t="s">
        <v>42</v>
      </c>
      <c r="D197">
        <f t="shared" si="3"/>
        <v>0</v>
      </c>
    </row>
    <row r="198" spans="1:4">
      <c r="A198" s="31" t="s">
        <v>144</v>
      </c>
      <c r="B198" s="31">
        <v>87421</v>
      </c>
      <c r="C198" s="3" t="s">
        <v>145</v>
      </c>
      <c r="D198">
        <f t="shared" si="3"/>
        <v>23.642249422607811</v>
      </c>
    </row>
    <row r="199" spans="1:4">
      <c r="A199" s="35"/>
      <c r="B199" s="35"/>
      <c r="C199" s="7">
        <v>76.357750580000001</v>
      </c>
      <c r="D199">
        <f t="shared" si="3"/>
        <v>0</v>
      </c>
    </row>
    <row r="200" spans="1:4" ht="15" thickBot="1">
      <c r="A200" s="32"/>
      <c r="B200" s="32"/>
      <c r="C200" s="6" t="s">
        <v>42</v>
      </c>
      <c r="D200">
        <f t="shared" si="3"/>
        <v>0</v>
      </c>
    </row>
    <row r="201" spans="1:4">
      <c r="A201" s="31" t="s">
        <v>146</v>
      </c>
      <c r="B201" s="31">
        <v>87035</v>
      </c>
      <c r="C201" s="3" t="s">
        <v>147</v>
      </c>
      <c r="D201">
        <f t="shared" si="3"/>
        <v>23.537859078444207</v>
      </c>
    </row>
    <row r="202" spans="1:4">
      <c r="A202" s="35"/>
      <c r="B202" s="35"/>
      <c r="C202" s="7">
        <v>76.462140919999996</v>
      </c>
      <c r="D202">
        <f t="shared" si="3"/>
        <v>0</v>
      </c>
    </row>
    <row r="203" spans="1:4" ht="15" thickBot="1">
      <c r="A203" s="32"/>
      <c r="B203" s="32"/>
      <c r="C203" s="6" t="s">
        <v>42</v>
      </c>
      <c r="D203">
        <f t="shared" si="3"/>
        <v>0</v>
      </c>
    </row>
    <row r="204" spans="1:4">
      <c r="A204" s="31" t="s">
        <v>148</v>
      </c>
      <c r="B204" s="31">
        <v>86898</v>
      </c>
      <c r="C204" s="3" t="s">
        <v>149</v>
      </c>
      <c r="D204">
        <f t="shared" si="3"/>
        <v>23.50080861950531</v>
      </c>
    </row>
    <row r="205" spans="1:4">
      <c r="A205" s="35"/>
      <c r="B205" s="35"/>
      <c r="C205" s="7">
        <v>76.499191379999999</v>
      </c>
      <c r="D205">
        <f t="shared" si="3"/>
        <v>0</v>
      </c>
    </row>
    <row r="206" spans="1:4" ht="15" thickBot="1">
      <c r="A206" s="32"/>
      <c r="B206" s="32"/>
      <c r="C206" s="6" t="s">
        <v>42</v>
      </c>
      <c r="D206">
        <f t="shared" si="3"/>
        <v>0</v>
      </c>
    </row>
    <row r="207" spans="1:4">
      <c r="A207" s="31" t="s">
        <v>150</v>
      </c>
      <c r="B207" s="31">
        <v>166953</v>
      </c>
      <c r="C207" s="3" t="s">
        <v>151</v>
      </c>
      <c r="D207">
        <f t="shared" si="3"/>
        <v>45.150987381208658</v>
      </c>
    </row>
    <row r="208" spans="1:4">
      <c r="A208" s="35"/>
      <c r="B208" s="35"/>
      <c r="C208" s="7">
        <v>54.849012620000003</v>
      </c>
      <c r="D208">
        <f t="shared" si="3"/>
        <v>0</v>
      </c>
    </row>
    <row r="209" spans="1:4" ht="15" thickBot="1">
      <c r="A209" s="32"/>
      <c r="B209" s="32"/>
      <c r="C209" s="6" t="s">
        <v>42</v>
      </c>
      <c r="D209">
        <f t="shared" si="3"/>
        <v>0</v>
      </c>
    </row>
    <row r="210" spans="1:4">
      <c r="A210" s="31" t="s">
        <v>152</v>
      </c>
      <c r="B210" s="31">
        <v>167324</v>
      </c>
      <c r="C210" s="3" t="s">
        <v>153</v>
      </c>
      <c r="D210">
        <f t="shared" si="3"/>
        <v>45.251321105780413</v>
      </c>
    </row>
    <row r="211" spans="1:4">
      <c r="A211" s="35"/>
      <c r="B211" s="35"/>
      <c r="C211" s="7">
        <v>54.748678890000001</v>
      </c>
      <c r="D211">
        <f t="shared" si="3"/>
        <v>0</v>
      </c>
    </row>
    <row r="212" spans="1:4" ht="15" thickBot="1">
      <c r="A212" s="32"/>
      <c r="B212" s="32"/>
      <c r="C212" s="6" t="s">
        <v>42</v>
      </c>
      <c r="D212">
        <f t="shared" si="3"/>
        <v>0</v>
      </c>
    </row>
    <row r="213" spans="1:4">
      <c r="A213" s="31" t="s">
        <v>154</v>
      </c>
      <c r="B213" s="31">
        <v>179282</v>
      </c>
      <c r="C213" s="3" t="s">
        <v>155</v>
      </c>
      <c r="D213">
        <f t="shared" si="3"/>
        <v>48.485258244403219</v>
      </c>
    </row>
    <row r="214" spans="1:4">
      <c r="A214" s="35"/>
      <c r="B214" s="35"/>
      <c r="C214" s="7">
        <v>51.51474176</v>
      </c>
      <c r="D214">
        <f t="shared" si="3"/>
        <v>0</v>
      </c>
    </row>
    <row r="215" spans="1:4" ht="15" thickBot="1">
      <c r="A215" s="32"/>
      <c r="B215" s="32"/>
      <c r="C215" s="6" t="s">
        <v>42</v>
      </c>
      <c r="D215">
        <f t="shared" si="3"/>
        <v>0</v>
      </c>
    </row>
    <row r="216" spans="1:4">
      <c r="A216" s="31" t="s">
        <v>156</v>
      </c>
      <c r="B216" s="31">
        <v>148</v>
      </c>
      <c r="C216" s="3" t="s">
        <v>157</v>
      </c>
      <c r="D216">
        <f t="shared" si="3"/>
        <v>4.0025313306253141E-2</v>
      </c>
    </row>
    <row r="217" spans="1:4">
      <c r="A217" s="35"/>
      <c r="B217" s="35"/>
      <c r="C217" s="7">
        <v>99.959974689999996</v>
      </c>
      <c r="D217">
        <f t="shared" si="3"/>
        <v>0</v>
      </c>
    </row>
    <row r="218" spans="1:4" ht="15" thickBot="1">
      <c r="A218" s="32"/>
      <c r="B218" s="32"/>
      <c r="C218" s="6" t="s">
        <v>42</v>
      </c>
      <c r="D218">
        <f t="shared" si="3"/>
        <v>0</v>
      </c>
    </row>
    <row r="219" spans="1:4">
      <c r="A219" s="31" t="s">
        <v>158</v>
      </c>
      <c r="B219" s="31">
        <v>199</v>
      </c>
      <c r="C219" s="3" t="s">
        <v>159</v>
      </c>
      <c r="D219">
        <f t="shared" si="3"/>
        <v>5.3817819918543078E-2</v>
      </c>
    </row>
    <row r="220" spans="1:4">
      <c r="A220" s="35"/>
      <c r="B220" s="35"/>
      <c r="C220" s="7">
        <v>99.946182179999994</v>
      </c>
      <c r="D220">
        <f t="shared" si="3"/>
        <v>0</v>
      </c>
    </row>
    <row r="221" spans="1:4" ht="15" thickBot="1">
      <c r="A221" s="32"/>
      <c r="B221" s="32"/>
      <c r="C221" s="6" t="s">
        <v>42</v>
      </c>
      <c r="D221">
        <f t="shared" si="3"/>
        <v>0</v>
      </c>
    </row>
    <row r="222" spans="1:4">
      <c r="A222" s="31" t="s">
        <v>160</v>
      </c>
      <c r="B222" s="31">
        <v>177</v>
      </c>
      <c r="C222" s="3" t="s">
        <v>161</v>
      </c>
      <c r="D222">
        <f t="shared" si="3"/>
        <v>4.7868111183829776E-2</v>
      </c>
    </row>
    <row r="223" spans="1:4">
      <c r="A223" s="35"/>
      <c r="B223" s="35"/>
      <c r="C223" s="7">
        <v>99.952131890000004</v>
      </c>
      <c r="D223">
        <f t="shared" si="3"/>
        <v>0</v>
      </c>
    </row>
    <row r="224" spans="1:4" ht="15" thickBot="1">
      <c r="A224" s="32"/>
      <c r="B224" s="32"/>
      <c r="C224" s="6" t="s">
        <v>42</v>
      </c>
      <c r="D224">
        <f t="shared" si="3"/>
        <v>0</v>
      </c>
    </row>
    <row r="225" spans="1:4">
      <c r="A225" s="31" t="s">
        <v>162</v>
      </c>
      <c r="B225" s="31">
        <v>113515</v>
      </c>
      <c r="C225" s="3" t="s">
        <v>163</v>
      </c>
      <c r="D225">
        <f t="shared" si="3"/>
        <v>30.699144864590039</v>
      </c>
    </row>
    <row r="226" spans="1:4">
      <c r="A226" s="35"/>
      <c r="B226" s="35"/>
      <c r="C226" s="7">
        <v>69.300855139999996</v>
      </c>
      <c r="D226">
        <f t="shared" si="3"/>
        <v>0</v>
      </c>
    </row>
    <row r="227" spans="1:4" ht="15" thickBot="1">
      <c r="A227" s="32"/>
      <c r="B227" s="32"/>
      <c r="C227" s="6" t="s">
        <v>42</v>
      </c>
      <c r="D227">
        <f t="shared" si="3"/>
        <v>0</v>
      </c>
    </row>
    <row r="228" spans="1:4">
      <c r="A228" s="31" t="s">
        <v>164</v>
      </c>
      <c r="B228" s="31">
        <v>123369</v>
      </c>
      <c r="C228" s="3" t="s">
        <v>165</v>
      </c>
      <c r="D228">
        <f t="shared" si="3"/>
        <v>33.364073495129354</v>
      </c>
    </row>
    <row r="229" spans="1:4">
      <c r="A229" s="35"/>
      <c r="B229" s="35"/>
      <c r="C229" s="7">
        <v>66.635926499999997</v>
      </c>
      <c r="D229">
        <f t="shared" si="3"/>
        <v>0</v>
      </c>
    </row>
    <row r="230" spans="1:4" ht="15" thickBot="1">
      <c r="A230" s="32"/>
      <c r="B230" s="32"/>
      <c r="C230" s="6" t="s">
        <v>42</v>
      </c>
      <c r="D230">
        <f t="shared" si="3"/>
        <v>0</v>
      </c>
    </row>
    <row r="231" spans="1:4">
      <c r="A231" s="31" t="s">
        <v>166</v>
      </c>
      <c r="B231" s="31">
        <v>126618</v>
      </c>
      <c r="C231" s="3" t="s">
        <v>167</v>
      </c>
      <c r="D231">
        <f t="shared" si="3"/>
        <v>34.242737298724059</v>
      </c>
    </row>
    <row r="232" spans="1:4">
      <c r="A232" s="35"/>
      <c r="B232" s="35"/>
      <c r="C232" s="7">
        <v>65.757262699999998</v>
      </c>
      <c r="D232">
        <f t="shared" si="3"/>
        <v>0</v>
      </c>
    </row>
    <row r="233" spans="1:4" ht="15" thickBot="1">
      <c r="A233" s="32"/>
      <c r="B233" s="32"/>
      <c r="C233" s="6" t="s">
        <v>42</v>
      </c>
      <c r="D233">
        <f t="shared" si="3"/>
        <v>0</v>
      </c>
    </row>
    <row r="234" spans="1:4">
      <c r="A234" s="31" t="s">
        <v>168</v>
      </c>
      <c r="B234" s="31">
        <v>15801</v>
      </c>
      <c r="C234" s="3" t="s">
        <v>169</v>
      </c>
      <c r="D234">
        <f t="shared" si="3"/>
        <v>4.2732430780547697</v>
      </c>
    </row>
    <row r="235" spans="1:4">
      <c r="A235" s="35"/>
      <c r="B235" s="35"/>
      <c r="C235" s="7">
        <v>95.72675692</v>
      </c>
      <c r="D235">
        <f t="shared" si="3"/>
        <v>0</v>
      </c>
    </row>
    <row r="236" spans="1:4" ht="15" thickBot="1">
      <c r="A236" s="32"/>
      <c r="B236" s="32"/>
      <c r="C236" s="6" t="s">
        <v>42</v>
      </c>
      <c r="D236">
        <f t="shared" si="3"/>
        <v>0</v>
      </c>
    </row>
    <row r="237" spans="1:4">
      <c r="A237" s="31" t="s">
        <v>170</v>
      </c>
      <c r="B237" s="31">
        <v>6026</v>
      </c>
      <c r="C237" s="3" t="s">
        <v>171</v>
      </c>
      <c r="D237">
        <f t="shared" si="3"/>
        <v>1.6296793106991989</v>
      </c>
    </row>
    <row r="238" spans="1:4">
      <c r="A238" s="35"/>
      <c r="B238" s="35"/>
      <c r="C238" s="7">
        <v>98.37032069</v>
      </c>
      <c r="D238">
        <f t="shared" si="3"/>
        <v>0</v>
      </c>
    </row>
    <row r="239" spans="1:4" ht="15" thickBot="1">
      <c r="A239" s="32"/>
      <c r="B239" s="32"/>
      <c r="C239" s="6" t="s">
        <v>42</v>
      </c>
      <c r="D239">
        <f t="shared" si="3"/>
        <v>0</v>
      </c>
    </row>
    <row r="240" spans="1:4">
      <c r="A240" s="31" t="s">
        <v>172</v>
      </c>
      <c r="B240" s="31">
        <v>2750</v>
      </c>
      <c r="C240" s="3" t="s">
        <v>173</v>
      </c>
      <c r="D240">
        <f t="shared" si="3"/>
        <v>0.74371359183916308</v>
      </c>
    </row>
    <row r="241" spans="1:4">
      <c r="A241" s="35"/>
      <c r="B241" s="35"/>
      <c r="C241" s="7">
        <v>99.256286410000001</v>
      </c>
      <c r="D241">
        <f t="shared" si="3"/>
        <v>0</v>
      </c>
    </row>
    <row r="242" spans="1:4" ht="15" thickBot="1">
      <c r="A242" s="32"/>
      <c r="B242" s="32"/>
      <c r="C242" s="6" t="s">
        <v>42</v>
      </c>
      <c r="D242">
        <f t="shared" si="3"/>
        <v>0</v>
      </c>
    </row>
  </sheetData>
  <mergeCells count="168">
    <mergeCell ref="A234:A236"/>
    <mergeCell ref="B234:B236"/>
    <mergeCell ref="A237:A239"/>
    <mergeCell ref="B237:B239"/>
    <mergeCell ref="A240:A242"/>
    <mergeCell ref="B240:B242"/>
    <mergeCell ref="A225:A227"/>
    <mergeCell ref="B225:B227"/>
    <mergeCell ref="A228:A230"/>
    <mergeCell ref="B228:B230"/>
    <mergeCell ref="A231:A233"/>
    <mergeCell ref="B231:B233"/>
    <mergeCell ref="A216:A218"/>
    <mergeCell ref="B216:B218"/>
    <mergeCell ref="A219:A221"/>
    <mergeCell ref="B219:B221"/>
    <mergeCell ref="A222:A224"/>
    <mergeCell ref="B222:B224"/>
    <mergeCell ref="A207:A209"/>
    <mergeCell ref="B207:B209"/>
    <mergeCell ref="A210:A212"/>
    <mergeCell ref="B210:B212"/>
    <mergeCell ref="A213:A215"/>
    <mergeCell ref="B213:B215"/>
    <mergeCell ref="A198:A200"/>
    <mergeCell ref="B198:B200"/>
    <mergeCell ref="A201:A203"/>
    <mergeCell ref="B201:B203"/>
    <mergeCell ref="A204:A206"/>
    <mergeCell ref="B204:B206"/>
    <mergeCell ref="A189:A191"/>
    <mergeCell ref="B189:B191"/>
    <mergeCell ref="A192:A194"/>
    <mergeCell ref="B192:B194"/>
    <mergeCell ref="A195:A197"/>
    <mergeCell ref="B195:B197"/>
    <mergeCell ref="A180:A182"/>
    <mergeCell ref="B180:B182"/>
    <mergeCell ref="A183:A185"/>
    <mergeCell ref="B183:B185"/>
    <mergeCell ref="A186:A188"/>
    <mergeCell ref="B186:B188"/>
    <mergeCell ref="A171:A173"/>
    <mergeCell ref="B171:B173"/>
    <mergeCell ref="A174:A176"/>
    <mergeCell ref="B174:B176"/>
    <mergeCell ref="A177:A179"/>
    <mergeCell ref="B177:B179"/>
    <mergeCell ref="A162:A164"/>
    <mergeCell ref="B162:B164"/>
    <mergeCell ref="A165:A167"/>
    <mergeCell ref="B165:B167"/>
    <mergeCell ref="A168:A170"/>
    <mergeCell ref="B168:B170"/>
    <mergeCell ref="A153:A155"/>
    <mergeCell ref="B153:B155"/>
    <mergeCell ref="A156:A158"/>
    <mergeCell ref="B156:B158"/>
    <mergeCell ref="A159:A161"/>
    <mergeCell ref="B159:B161"/>
    <mergeCell ref="A144:A146"/>
    <mergeCell ref="B144:B146"/>
    <mergeCell ref="A147:A149"/>
    <mergeCell ref="B147:B149"/>
    <mergeCell ref="A150:A152"/>
    <mergeCell ref="B150:B152"/>
    <mergeCell ref="A135:A137"/>
    <mergeCell ref="B135:B137"/>
    <mergeCell ref="A138:A140"/>
    <mergeCell ref="B138:B140"/>
    <mergeCell ref="A141:A143"/>
    <mergeCell ref="B141:B143"/>
    <mergeCell ref="A126:A128"/>
    <mergeCell ref="B126:B128"/>
    <mergeCell ref="A129:A131"/>
    <mergeCell ref="B129:B131"/>
    <mergeCell ref="A132:A134"/>
    <mergeCell ref="B132:B134"/>
    <mergeCell ref="A116:A119"/>
    <mergeCell ref="B116:B119"/>
    <mergeCell ref="A120:A122"/>
    <mergeCell ref="B120:B122"/>
    <mergeCell ref="A123:A125"/>
    <mergeCell ref="B123:B125"/>
    <mergeCell ref="A107:A109"/>
    <mergeCell ref="B107:B109"/>
    <mergeCell ref="A110:A112"/>
    <mergeCell ref="B110:B112"/>
    <mergeCell ref="A113:A115"/>
    <mergeCell ref="B113:B115"/>
    <mergeCell ref="A98:A100"/>
    <mergeCell ref="B98:B100"/>
    <mergeCell ref="A101:A103"/>
    <mergeCell ref="B101:B103"/>
    <mergeCell ref="A104:A106"/>
    <mergeCell ref="B104:B106"/>
    <mergeCell ref="A90:A92"/>
    <mergeCell ref="B90:B92"/>
    <mergeCell ref="A93:A94"/>
    <mergeCell ref="B93:B94"/>
    <mergeCell ref="A95:A97"/>
    <mergeCell ref="B95:B97"/>
    <mergeCell ref="A78:A80"/>
    <mergeCell ref="B78:B80"/>
    <mergeCell ref="A81:A84"/>
    <mergeCell ref="B81:B84"/>
    <mergeCell ref="A85:A88"/>
    <mergeCell ref="B85:B88"/>
    <mergeCell ref="A67:A70"/>
    <mergeCell ref="B67:B70"/>
    <mergeCell ref="A71:A73"/>
    <mergeCell ref="B71:B73"/>
    <mergeCell ref="A74:A76"/>
    <mergeCell ref="B74:B76"/>
    <mergeCell ref="A58:A60"/>
    <mergeCell ref="B58:B60"/>
    <mergeCell ref="A61:A63"/>
    <mergeCell ref="B61:B63"/>
    <mergeCell ref="A64:A66"/>
    <mergeCell ref="B64:B66"/>
    <mergeCell ref="A49:A51"/>
    <mergeCell ref="B49:B51"/>
    <mergeCell ref="A52:A54"/>
    <mergeCell ref="B52:B54"/>
    <mergeCell ref="A55:A57"/>
    <mergeCell ref="B55:B57"/>
    <mergeCell ref="A40:A42"/>
    <mergeCell ref="B40:B42"/>
    <mergeCell ref="A43:A45"/>
    <mergeCell ref="B43:B45"/>
    <mergeCell ref="A46:A48"/>
    <mergeCell ref="B46:B48"/>
    <mergeCell ref="A31:A33"/>
    <mergeCell ref="B31:B33"/>
    <mergeCell ref="A34:A36"/>
    <mergeCell ref="B34:B36"/>
    <mergeCell ref="A37:A39"/>
    <mergeCell ref="B37:B39"/>
    <mergeCell ref="A25:A26"/>
    <mergeCell ref="B25:B26"/>
    <mergeCell ref="A27:A28"/>
    <mergeCell ref="B27:B28"/>
    <mergeCell ref="A29:A30"/>
    <mergeCell ref="B29:B30"/>
    <mergeCell ref="A19:A20"/>
    <mergeCell ref="B19:B20"/>
    <mergeCell ref="A21:A22"/>
    <mergeCell ref="B21:B22"/>
    <mergeCell ref="A23:A24"/>
    <mergeCell ref="B23:B24"/>
    <mergeCell ref="A13:A14"/>
    <mergeCell ref="B13:B14"/>
    <mergeCell ref="A15:A16"/>
    <mergeCell ref="B15:B16"/>
    <mergeCell ref="A17:A18"/>
    <mergeCell ref="B17:B18"/>
    <mergeCell ref="A7:A8"/>
    <mergeCell ref="B7:B8"/>
    <mergeCell ref="A9:A10"/>
    <mergeCell ref="B9:B10"/>
    <mergeCell ref="A11:A12"/>
    <mergeCell ref="B11:B12"/>
    <mergeCell ref="B1:B2"/>
    <mergeCell ref="C1:C2"/>
    <mergeCell ref="A3:A4"/>
    <mergeCell ref="B3:B4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6"/>
  <sheetViews>
    <sheetView tabSelected="1" workbookViewId="0">
      <selection activeCell="G1" sqref="G1:G1048576"/>
    </sheetView>
  </sheetViews>
  <sheetFormatPr defaultRowHeight="14.5"/>
  <cols>
    <col min="1" max="1" width="44.54296875" customWidth="1"/>
    <col min="2" max="2" width="17.7265625" customWidth="1"/>
    <col min="3" max="3" width="17.26953125" style="10" customWidth="1"/>
    <col min="4" max="4" width="36.453125" customWidth="1"/>
    <col min="5" max="5" width="52.81640625" customWidth="1"/>
    <col min="6" max="6" width="16" customWidth="1"/>
    <col min="7" max="7" width="13.7265625" customWidth="1"/>
    <col min="8" max="8" width="17.453125" customWidth="1"/>
    <col min="9" max="9" width="13.1796875" customWidth="1"/>
    <col min="10" max="10" width="18.453125" customWidth="1"/>
  </cols>
  <sheetData>
    <row r="1" spans="1:11" ht="15" thickBot="1">
      <c r="A1" t="s">
        <v>0</v>
      </c>
      <c r="B1" t="s">
        <v>174</v>
      </c>
      <c r="C1" s="10" t="s">
        <v>175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>
        <v>8</v>
      </c>
    </row>
    <row r="2" spans="1:11" ht="15" thickBot="1">
      <c r="A2" s="16" t="s">
        <v>4</v>
      </c>
      <c r="B2" s="17">
        <v>369453</v>
      </c>
      <c r="C2" s="20">
        <f>B2/369766*100</f>
        <v>99.915351871183404</v>
      </c>
      <c r="D2">
        <v>313</v>
      </c>
      <c r="E2" s="21">
        <v>8.4648129000000003E-2</v>
      </c>
      <c r="F2">
        <v>2</v>
      </c>
      <c r="G2" t="s">
        <v>224</v>
      </c>
      <c r="H2" t="s">
        <v>225</v>
      </c>
      <c r="I2" t="s">
        <v>225</v>
      </c>
      <c r="J2">
        <v>8</v>
      </c>
      <c r="K2">
        <v>5</v>
      </c>
    </row>
    <row r="3" spans="1:11" ht="15" thickBot="1">
      <c r="A3" s="16" t="s">
        <v>6</v>
      </c>
      <c r="B3" s="17">
        <v>369450</v>
      </c>
      <c r="C3" s="20">
        <f t="shared" ref="C3" si="0">B3/369766*100</f>
        <v>99.914540547265034</v>
      </c>
      <c r="D3">
        <v>316</v>
      </c>
      <c r="E3">
        <v>8.5459453000000005E-2</v>
      </c>
      <c r="F3">
        <v>0</v>
      </c>
      <c r="G3" t="s">
        <v>226</v>
      </c>
      <c r="H3" t="s">
        <v>225</v>
      </c>
      <c r="I3" t="s">
        <v>225</v>
      </c>
      <c r="J3">
        <v>8</v>
      </c>
      <c r="K3">
        <v>1</v>
      </c>
    </row>
    <row r="4" spans="1:11" ht="15" thickBot="1">
      <c r="A4" s="16" t="s">
        <v>8</v>
      </c>
      <c r="B4" s="17">
        <v>369450</v>
      </c>
      <c r="C4" s="20">
        <f t="shared" ref="C4" si="1">B4/369766*100</f>
        <v>99.914540547265034</v>
      </c>
      <c r="D4">
        <v>316</v>
      </c>
      <c r="E4">
        <v>8.5459453000000005E-2</v>
      </c>
      <c r="F4">
        <v>0</v>
      </c>
      <c r="G4">
        <v>0</v>
      </c>
      <c r="H4" t="s">
        <v>225</v>
      </c>
      <c r="I4" t="s">
        <v>225</v>
      </c>
      <c r="J4">
        <v>8</v>
      </c>
      <c r="K4">
        <v>8</v>
      </c>
    </row>
    <row r="5" spans="1:11" ht="15" thickBot="1">
      <c r="A5" s="16" t="s">
        <v>10</v>
      </c>
      <c r="B5" s="17">
        <v>369678</v>
      </c>
      <c r="C5" s="20">
        <f t="shared" ref="C5" si="2">B5/369766*100</f>
        <v>99.976201165061156</v>
      </c>
      <c r="D5">
        <v>88</v>
      </c>
      <c r="E5">
        <v>2.3798835000000001E-2</v>
      </c>
      <c r="F5">
        <v>228</v>
      </c>
      <c r="G5">
        <v>0</v>
      </c>
      <c r="H5" t="s">
        <v>225</v>
      </c>
      <c r="I5" t="s">
        <v>225</v>
      </c>
      <c r="J5">
        <v>8</v>
      </c>
      <c r="K5">
        <v>8</v>
      </c>
    </row>
    <row r="6" spans="1:11" ht="15" thickBot="1">
      <c r="A6" s="16" t="s">
        <v>12</v>
      </c>
      <c r="B6" s="17">
        <v>369472</v>
      </c>
      <c r="C6" s="20">
        <f t="shared" ref="C6:C9" si="3">B6/369766*100</f>
        <v>99.920490255999738</v>
      </c>
      <c r="D6">
        <v>294</v>
      </c>
      <c r="E6">
        <v>7.9509743999999993E-2</v>
      </c>
      <c r="F6">
        <v>22</v>
      </c>
      <c r="G6" t="s">
        <v>229</v>
      </c>
      <c r="H6" t="s">
        <v>225</v>
      </c>
      <c r="I6" t="s">
        <v>225</v>
      </c>
      <c r="J6">
        <v>8</v>
      </c>
    </row>
    <row r="7" spans="1:11" ht="15" thickBot="1">
      <c r="A7" s="16" t="s">
        <v>14</v>
      </c>
      <c r="B7" s="17">
        <v>369455</v>
      </c>
      <c r="C7" s="20">
        <f t="shared" ref="C7:C86" si="4">B7/369766*100</f>
        <v>99.915892753795646</v>
      </c>
      <c r="D7">
        <v>311</v>
      </c>
      <c r="E7">
        <v>8.4107245999999997E-2</v>
      </c>
      <c r="F7">
        <v>9</v>
      </c>
      <c r="G7" t="s">
        <v>230</v>
      </c>
      <c r="H7" t="s">
        <v>225</v>
      </c>
      <c r="I7" t="s">
        <v>225</v>
      </c>
      <c r="J7">
        <v>8</v>
      </c>
    </row>
    <row r="8" spans="1:11" ht="15" thickBot="1">
      <c r="A8" s="16" t="s">
        <v>16</v>
      </c>
      <c r="B8" s="17">
        <v>369678</v>
      </c>
      <c r="C8" s="20">
        <f t="shared" ref="C8" si="5">B8/369766*100</f>
        <v>99.976201165061156</v>
      </c>
      <c r="D8">
        <v>88</v>
      </c>
      <c r="E8">
        <v>2.3798835000000001E-2</v>
      </c>
      <c r="F8">
        <v>209</v>
      </c>
      <c r="G8">
        <v>0</v>
      </c>
      <c r="H8" t="s">
        <v>225</v>
      </c>
      <c r="I8" t="s">
        <v>225</v>
      </c>
      <c r="J8">
        <v>8</v>
      </c>
    </row>
    <row r="9" spans="1:11" ht="409.6" thickBot="1">
      <c r="A9" s="16" t="s">
        <v>17</v>
      </c>
      <c r="B9" s="17">
        <v>369455</v>
      </c>
      <c r="C9" s="20">
        <f t="shared" si="3"/>
        <v>99.915892753795646</v>
      </c>
      <c r="D9">
        <v>311</v>
      </c>
      <c r="E9">
        <v>8.4107245999999997E-2</v>
      </c>
      <c r="F9">
        <v>5</v>
      </c>
      <c r="G9" s="26" t="s">
        <v>267</v>
      </c>
      <c r="H9" t="s">
        <v>225</v>
      </c>
      <c r="I9" t="s">
        <v>225</v>
      </c>
      <c r="J9">
        <v>8</v>
      </c>
    </row>
    <row r="10" spans="1:11" ht="15" thickBot="1">
      <c r="A10" s="17" t="s">
        <v>18</v>
      </c>
      <c r="B10" s="17">
        <v>369450</v>
      </c>
      <c r="C10" s="20">
        <f t="shared" si="4"/>
        <v>99.914540547265034</v>
      </c>
      <c r="D10">
        <v>316</v>
      </c>
      <c r="E10">
        <v>8.5459453000000005E-2</v>
      </c>
      <c r="F10">
        <v>0</v>
      </c>
      <c r="G10" t="s">
        <v>318</v>
      </c>
      <c r="H10" t="s">
        <v>225</v>
      </c>
      <c r="I10" t="s">
        <v>225</v>
      </c>
      <c r="J10">
        <v>8</v>
      </c>
    </row>
    <row r="11" spans="1:11" ht="145.5" thickBot="1">
      <c r="A11" s="17" t="s">
        <v>19</v>
      </c>
      <c r="B11" s="17">
        <v>369666</v>
      </c>
      <c r="C11" s="20">
        <f t="shared" si="4"/>
        <v>99.972955869387675</v>
      </c>
      <c r="D11">
        <v>100</v>
      </c>
      <c r="E11">
        <v>2.7044130999999999E-2</v>
      </c>
      <c r="F11">
        <v>289</v>
      </c>
      <c r="G11" s="26" t="s">
        <v>312</v>
      </c>
      <c r="H11" t="s">
        <v>317</v>
      </c>
      <c r="I11" t="s">
        <v>317</v>
      </c>
      <c r="J11">
        <v>6</v>
      </c>
    </row>
    <row r="12" spans="1:11" ht="15" thickBot="1">
      <c r="A12" s="17" t="s">
        <v>21</v>
      </c>
      <c r="B12" s="17">
        <v>369377</v>
      </c>
      <c r="C12" s="20">
        <f t="shared" si="4"/>
        <v>99.894798331918025</v>
      </c>
      <c r="D12">
        <v>389</v>
      </c>
      <c r="E12">
        <v>0.105201668</v>
      </c>
      <c r="F12">
        <v>0</v>
      </c>
      <c r="G12" t="s">
        <v>314</v>
      </c>
      <c r="H12" t="s">
        <v>225</v>
      </c>
      <c r="I12" t="s">
        <v>225</v>
      </c>
      <c r="J12">
        <v>8</v>
      </c>
    </row>
    <row r="13" spans="1:11" ht="15" thickBot="1">
      <c r="A13" s="17" t="s">
        <v>23</v>
      </c>
      <c r="B13" s="17">
        <v>49464</v>
      </c>
      <c r="C13" s="20">
        <f t="shared" si="4"/>
        <v>13.377108766084497</v>
      </c>
      <c r="D13">
        <v>320302</v>
      </c>
      <c r="E13">
        <v>86.622891229999993</v>
      </c>
      <c r="F13" s="22" t="s">
        <v>313</v>
      </c>
      <c r="G13">
        <v>119000000</v>
      </c>
      <c r="H13" t="s">
        <v>317</v>
      </c>
      <c r="I13" t="s">
        <v>317</v>
      </c>
      <c r="J13">
        <v>5</v>
      </c>
    </row>
    <row r="14" spans="1:11" ht="73" thickBot="1">
      <c r="A14" s="16" t="s">
        <v>25</v>
      </c>
      <c r="B14" s="17">
        <v>130508</v>
      </c>
      <c r="C14" s="20">
        <f t="shared" si="4"/>
        <v>35.29475397954382</v>
      </c>
      <c r="D14">
        <v>239258</v>
      </c>
      <c r="E14">
        <v>64.705246020000004</v>
      </c>
      <c r="F14">
        <v>13</v>
      </c>
      <c r="G14" s="26" t="s">
        <v>315</v>
      </c>
      <c r="H14" t="s">
        <v>225</v>
      </c>
      <c r="I14" t="s">
        <v>317</v>
      </c>
      <c r="J14">
        <v>1</v>
      </c>
    </row>
    <row r="15" spans="1:11" ht="15" thickBot="1">
      <c r="A15" s="16" t="s">
        <v>27</v>
      </c>
      <c r="B15" s="17">
        <v>369388</v>
      </c>
      <c r="C15" s="20">
        <f t="shared" si="4"/>
        <v>99.897773186285377</v>
      </c>
      <c r="D15">
        <v>378</v>
      </c>
      <c r="E15">
        <v>0.102226814</v>
      </c>
      <c r="F15">
        <v>11</v>
      </c>
      <c r="G15" t="s">
        <v>316</v>
      </c>
      <c r="H15" t="s">
        <v>225</v>
      </c>
      <c r="I15" t="s">
        <v>225</v>
      </c>
      <c r="J15">
        <v>8</v>
      </c>
    </row>
    <row r="16" spans="1:11" ht="15" thickBot="1">
      <c r="A16" s="16" t="s">
        <v>29</v>
      </c>
      <c r="B16" s="17">
        <v>369196</v>
      </c>
      <c r="C16" s="20">
        <f t="shared" si="4"/>
        <v>99.845848455509696</v>
      </c>
      <c r="D16">
        <v>570</v>
      </c>
      <c r="E16">
        <v>0.15415154</v>
      </c>
      <c r="F16">
        <v>369185</v>
      </c>
      <c r="G16" t="s">
        <v>323</v>
      </c>
      <c r="H16" t="s">
        <v>225</v>
      </c>
      <c r="I16" t="s">
        <v>225</v>
      </c>
      <c r="J16">
        <v>8</v>
      </c>
    </row>
    <row r="17" spans="1:10" ht="15" thickBot="1">
      <c r="A17" s="17" t="s">
        <v>31</v>
      </c>
      <c r="B17" s="17">
        <v>369479</v>
      </c>
      <c r="C17" s="20">
        <f t="shared" si="4"/>
        <v>99.922383345142606</v>
      </c>
      <c r="D17">
        <v>287</v>
      </c>
      <c r="E17">
        <v>7.7616655000000007E-2</v>
      </c>
      <c r="F17" t="s">
        <v>345</v>
      </c>
      <c r="G17" t="s">
        <v>338</v>
      </c>
      <c r="H17" t="s">
        <v>317</v>
      </c>
      <c r="I17" t="s">
        <v>317</v>
      </c>
      <c r="J17">
        <v>21</v>
      </c>
    </row>
    <row r="18" spans="1:10" ht="15" thickBot="1">
      <c r="A18" s="17" t="s">
        <v>34</v>
      </c>
      <c r="B18" s="17">
        <v>333562</v>
      </c>
      <c r="C18" s="20">
        <f t="shared" si="4"/>
        <v>90.208942953110878</v>
      </c>
      <c r="D18">
        <v>26204</v>
      </c>
      <c r="E18">
        <v>7.0866439860000003</v>
      </c>
      <c r="F18">
        <v>83</v>
      </c>
      <c r="G18" t="s">
        <v>338</v>
      </c>
      <c r="H18" t="s">
        <v>225</v>
      </c>
      <c r="I18" t="s">
        <v>317</v>
      </c>
      <c r="J18">
        <v>8</v>
      </c>
    </row>
    <row r="19" spans="1:10" ht="15" thickBot="1">
      <c r="A19" s="16" t="s">
        <v>36</v>
      </c>
      <c r="B19" s="17">
        <v>355579</v>
      </c>
      <c r="C19" s="20">
        <f t="shared" si="4"/>
        <v>96.163249190028282</v>
      </c>
      <c r="D19">
        <v>14187</v>
      </c>
      <c r="E19">
        <v>3.8367508099999998</v>
      </c>
      <c r="F19">
        <v>355521</v>
      </c>
      <c r="G19" t="s">
        <v>321</v>
      </c>
      <c r="H19" t="s">
        <v>225</v>
      </c>
      <c r="I19" t="s">
        <v>317</v>
      </c>
      <c r="J19">
        <v>2</v>
      </c>
    </row>
    <row r="20" spans="1:10" ht="15" thickBot="1">
      <c r="A20" s="16" t="s">
        <v>38</v>
      </c>
      <c r="B20" s="17">
        <v>364604</v>
      </c>
      <c r="C20" s="20">
        <f t="shared" si="4"/>
        <v>98.603981977791349</v>
      </c>
      <c r="D20">
        <v>5162</v>
      </c>
      <c r="E20">
        <v>1.396018022</v>
      </c>
      <c r="F20">
        <v>364419</v>
      </c>
      <c r="G20">
        <v>0</v>
      </c>
      <c r="H20" t="s">
        <v>346</v>
      </c>
      <c r="I20" t="s">
        <v>346</v>
      </c>
      <c r="J20">
        <v>2</v>
      </c>
    </row>
    <row r="21" spans="1:10" ht="15" thickBot="1">
      <c r="A21" s="16" t="s">
        <v>40</v>
      </c>
      <c r="B21" s="17">
        <v>283819</v>
      </c>
      <c r="C21" s="20">
        <f t="shared" si="4"/>
        <v>76.75638106261799</v>
      </c>
      <c r="D21">
        <v>85947</v>
      </c>
      <c r="E21">
        <v>23.243618940000001</v>
      </c>
      <c r="F21">
        <v>13</v>
      </c>
      <c r="G21" t="s">
        <v>319</v>
      </c>
      <c r="H21" t="s">
        <v>225</v>
      </c>
      <c r="I21" t="s">
        <v>225</v>
      </c>
      <c r="J21">
        <v>8</v>
      </c>
    </row>
    <row r="22" spans="1:10" ht="15" thickBot="1">
      <c r="A22" s="16" t="s">
        <v>43</v>
      </c>
      <c r="B22" s="17">
        <v>283822</v>
      </c>
      <c r="C22" s="20">
        <f t="shared" si="4"/>
        <v>76.75719238653636</v>
      </c>
      <c r="D22">
        <v>85944</v>
      </c>
      <c r="E22">
        <v>23.24280761</v>
      </c>
      <c r="F22">
        <v>291</v>
      </c>
      <c r="G22" t="s">
        <v>320</v>
      </c>
      <c r="H22" t="s">
        <v>225</v>
      </c>
      <c r="I22" t="s">
        <v>225</v>
      </c>
      <c r="J22">
        <v>8</v>
      </c>
    </row>
    <row r="23" spans="1:10" ht="15" thickBot="1">
      <c r="A23" s="16" t="s">
        <v>45</v>
      </c>
      <c r="B23" s="17">
        <v>305988</v>
      </c>
      <c r="C23" s="20">
        <f t="shared" si="4"/>
        <v>82.751794378066123</v>
      </c>
      <c r="D23">
        <v>63778</v>
      </c>
      <c r="E23">
        <v>17.24820562</v>
      </c>
      <c r="F23">
        <v>108886</v>
      </c>
      <c r="G23" t="s">
        <v>320</v>
      </c>
      <c r="H23" t="s">
        <v>225</v>
      </c>
      <c r="I23" t="s">
        <v>225</v>
      </c>
      <c r="J23">
        <v>8</v>
      </c>
    </row>
    <row r="24" spans="1:10" ht="15" thickBot="1">
      <c r="A24" s="16" t="s">
        <v>47</v>
      </c>
      <c r="B24" s="17">
        <v>249085</v>
      </c>
      <c r="C24" s="20">
        <f t="shared" si="4"/>
        <v>67.362872735730164</v>
      </c>
      <c r="D24">
        <v>120681</v>
      </c>
      <c r="E24">
        <v>32.63712726</v>
      </c>
      <c r="F24">
        <v>22180</v>
      </c>
      <c r="G24" t="s">
        <v>320</v>
      </c>
      <c r="H24" t="s">
        <v>225</v>
      </c>
      <c r="I24" t="s">
        <v>317</v>
      </c>
      <c r="J24">
        <v>1</v>
      </c>
    </row>
    <row r="25" spans="1:10" ht="15" thickBot="1">
      <c r="A25" s="16" t="s">
        <v>49</v>
      </c>
      <c r="B25" s="17">
        <v>244303</v>
      </c>
      <c r="C25" s="20">
        <f t="shared" si="4"/>
        <v>66.069622409848392</v>
      </c>
      <c r="D25">
        <v>125463</v>
      </c>
      <c r="E25">
        <v>33.930377589999999</v>
      </c>
      <c r="F25">
        <v>8238</v>
      </c>
      <c r="G25" t="s">
        <v>321</v>
      </c>
      <c r="H25" t="s">
        <v>225</v>
      </c>
      <c r="I25" t="s">
        <v>317</v>
      </c>
      <c r="J25">
        <v>8</v>
      </c>
    </row>
    <row r="26" spans="1:10" ht="15" thickBot="1">
      <c r="A26" s="16" t="s">
        <v>51</v>
      </c>
      <c r="B26" s="17">
        <v>242599</v>
      </c>
      <c r="C26" s="20">
        <f t="shared" si="4"/>
        <v>65.608790424214234</v>
      </c>
      <c r="D26">
        <v>127167</v>
      </c>
      <c r="E26">
        <v>34.391209580000002</v>
      </c>
      <c r="F26">
        <v>4503</v>
      </c>
      <c r="G26">
        <v>0</v>
      </c>
      <c r="H26" t="s">
        <v>225</v>
      </c>
      <c r="I26" t="s">
        <v>317</v>
      </c>
      <c r="J26">
        <v>8</v>
      </c>
    </row>
    <row r="27" spans="1:10" ht="15" thickBot="1">
      <c r="A27" s="16" t="s">
        <v>53</v>
      </c>
      <c r="B27" s="17">
        <v>255718</v>
      </c>
      <c r="C27" s="20">
        <f t="shared" si="4"/>
        <v>69.156709919246225</v>
      </c>
      <c r="D27">
        <v>114048</v>
      </c>
      <c r="E27">
        <v>30.843290079999999</v>
      </c>
      <c r="F27">
        <v>3267</v>
      </c>
      <c r="G27" t="s">
        <v>339</v>
      </c>
      <c r="H27" t="s">
        <v>346</v>
      </c>
      <c r="I27" t="s">
        <v>347</v>
      </c>
      <c r="J27">
        <v>8</v>
      </c>
    </row>
    <row r="28" spans="1:10" ht="15" thickBot="1">
      <c r="A28" s="16" t="s">
        <v>55</v>
      </c>
      <c r="B28" s="17">
        <v>256094</v>
      </c>
      <c r="C28" s="20">
        <f t="shared" si="4"/>
        <v>69.258395850348592</v>
      </c>
      <c r="D28">
        <v>113672</v>
      </c>
      <c r="E28">
        <v>30.741604150000001</v>
      </c>
      <c r="F28">
        <v>2136</v>
      </c>
      <c r="G28" t="s">
        <v>340</v>
      </c>
      <c r="H28" t="s">
        <v>225</v>
      </c>
      <c r="I28" t="s">
        <v>225</v>
      </c>
      <c r="J28">
        <v>8</v>
      </c>
    </row>
    <row r="29" spans="1:10" ht="15" thickBot="1">
      <c r="A29" s="16" t="s">
        <v>58</v>
      </c>
      <c r="B29" s="17">
        <v>271922</v>
      </c>
      <c r="C29" s="20">
        <f t="shared" si="4"/>
        <v>73.538940843668698</v>
      </c>
      <c r="D29">
        <v>97844</v>
      </c>
      <c r="E29">
        <v>26.461059160000001</v>
      </c>
      <c r="F29">
        <v>93694</v>
      </c>
      <c r="G29">
        <v>0</v>
      </c>
      <c r="H29" t="s">
        <v>225</v>
      </c>
      <c r="I29" t="s">
        <v>225</v>
      </c>
      <c r="J29">
        <v>8</v>
      </c>
    </row>
    <row r="30" spans="1:10" ht="15" thickBot="1">
      <c r="A30" s="16" t="s">
        <v>60</v>
      </c>
      <c r="B30" s="17">
        <v>230669</v>
      </c>
      <c r="C30" s="20">
        <f t="shared" si="4"/>
        <v>62.382425642162886</v>
      </c>
      <c r="D30">
        <v>139097</v>
      </c>
      <c r="E30">
        <v>37.617574359999999</v>
      </c>
      <c r="F30">
        <v>3837</v>
      </c>
      <c r="G30" t="s">
        <v>339</v>
      </c>
      <c r="H30" t="s">
        <v>346</v>
      </c>
      <c r="I30" t="s">
        <v>347</v>
      </c>
      <c r="J30">
        <v>8</v>
      </c>
    </row>
    <row r="31" spans="1:10" ht="15" thickBot="1">
      <c r="A31" s="18" t="s">
        <v>62</v>
      </c>
      <c r="B31" s="19">
        <v>230964</v>
      </c>
      <c r="C31" s="20">
        <f t="shared" si="4"/>
        <v>62.462205827469262</v>
      </c>
      <c r="D31">
        <v>138802</v>
      </c>
      <c r="E31">
        <v>37.537794169999998</v>
      </c>
      <c r="F31">
        <v>2390</v>
      </c>
      <c r="G31" t="s">
        <v>341</v>
      </c>
      <c r="H31" t="s">
        <v>225</v>
      </c>
      <c r="I31" t="s">
        <v>225</v>
      </c>
      <c r="J31">
        <v>8</v>
      </c>
    </row>
    <row r="32" spans="1:10" ht="15" thickBot="1">
      <c r="A32" s="16" t="s">
        <v>64</v>
      </c>
      <c r="B32" s="17">
        <v>244723</v>
      </c>
      <c r="C32" s="20">
        <f t="shared" si="4"/>
        <v>66.183207758420195</v>
      </c>
      <c r="D32">
        <v>125043</v>
      </c>
      <c r="E32">
        <v>33.816792239999998</v>
      </c>
      <c r="F32">
        <v>81724</v>
      </c>
      <c r="G32">
        <v>0</v>
      </c>
      <c r="H32" t="s">
        <v>225</v>
      </c>
      <c r="I32" t="s">
        <v>348</v>
      </c>
      <c r="J32">
        <v>8</v>
      </c>
    </row>
    <row r="33" spans="1:10" ht="15" thickBot="1">
      <c r="A33" s="16" t="s">
        <v>66</v>
      </c>
      <c r="B33" s="17">
        <v>207015</v>
      </c>
      <c r="C33" s="20">
        <f t="shared" si="4"/>
        <v>55.985406987121586</v>
      </c>
      <c r="D33">
        <v>162751</v>
      </c>
      <c r="E33">
        <v>44.014593009999999</v>
      </c>
      <c r="F33">
        <v>3672</v>
      </c>
      <c r="G33" t="s">
        <v>319</v>
      </c>
      <c r="H33" t="s">
        <v>346</v>
      </c>
      <c r="I33" t="s">
        <v>347</v>
      </c>
      <c r="J33">
        <v>8</v>
      </c>
    </row>
    <row r="34" spans="1:10" ht="15" thickBot="1">
      <c r="A34" s="16" t="s">
        <v>68</v>
      </c>
      <c r="B34" s="17">
        <v>207309</v>
      </c>
      <c r="C34" s="20">
        <f t="shared" si="4"/>
        <v>56.064916731121848</v>
      </c>
      <c r="D34">
        <v>162457</v>
      </c>
      <c r="E34">
        <v>43.93508327</v>
      </c>
      <c r="F34">
        <v>2251</v>
      </c>
      <c r="G34" t="s">
        <v>342</v>
      </c>
      <c r="H34" t="s">
        <v>225</v>
      </c>
      <c r="I34" t="s">
        <v>225</v>
      </c>
      <c r="J34">
        <v>8</v>
      </c>
    </row>
    <row r="35" spans="1:10" ht="15" thickBot="1">
      <c r="A35" s="18" t="s">
        <v>70</v>
      </c>
      <c r="B35" s="19">
        <v>219637</v>
      </c>
      <c r="C35" s="20">
        <f t="shared" si="4"/>
        <v>59.398917153010281</v>
      </c>
      <c r="D35">
        <v>150129</v>
      </c>
      <c r="E35">
        <v>40.601082849999997</v>
      </c>
      <c r="F35">
        <v>71131</v>
      </c>
      <c r="G35">
        <v>0</v>
      </c>
      <c r="H35" t="s">
        <v>225</v>
      </c>
      <c r="I35" t="s">
        <v>225</v>
      </c>
      <c r="J35">
        <v>8</v>
      </c>
    </row>
    <row r="36" spans="1:10" ht="15" thickBot="1">
      <c r="A36" s="16" t="s">
        <v>72</v>
      </c>
      <c r="B36" s="16">
        <v>85714</v>
      </c>
      <c r="C36" s="20">
        <f t="shared" si="4"/>
        <v>23.180606113055283</v>
      </c>
      <c r="D36">
        <v>284052</v>
      </c>
      <c r="E36">
        <v>76.819393890000001</v>
      </c>
      <c r="F36">
        <v>3373</v>
      </c>
      <c r="G36" t="s">
        <v>319</v>
      </c>
      <c r="H36" t="s">
        <v>346</v>
      </c>
      <c r="I36" t="s">
        <v>347</v>
      </c>
      <c r="J36">
        <v>8</v>
      </c>
    </row>
    <row r="37" spans="1:10" ht="15" thickBot="1">
      <c r="A37" s="18" t="s">
        <v>74</v>
      </c>
      <c r="B37" s="18">
        <v>86002</v>
      </c>
      <c r="C37" s="20">
        <f t="shared" si="4"/>
        <v>23.258493209218802</v>
      </c>
      <c r="D37">
        <v>287664</v>
      </c>
      <c r="E37">
        <v>77.796227880000004</v>
      </c>
      <c r="F37">
        <v>2113</v>
      </c>
      <c r="G37" t="s">
        <v>343</v>
      </c>
      <c r="H37" t="s">
        <v>225</v>
      </c>
      <c r="I37" t="s">
        <v>225</v>
      </c>
      <c r="J37">
        <v>8</v>
      </c>
    </row>
    <row r="38" spans="1:10" ht="15" thickBot="1">
      <c r="A38" s="16" t="s">
        <v>77</v>
      </c>
      <c r="B38" s="16">
        <v>90729</v>
      </c>
      <c r="C38" s="20">
        <f t="shared" si="4"/>
        <v>24.536869263263796</v>
      </c>
      <c r="D38">
        <v>279037</v>
      </c>
      <c r="E38">
        <v>75.463130739999997</v>
      </c>
      <c r="F38">
        <v>29033</v>
      </c>
      <c r="G38">
        <v>0</v>
      </c>
      <c r="H38" t="s">
        <v>225</v>
      </c>
      <c r="I38" t="s">
        <v>225</v>
      </c>
      <c r="J38">
        <v>8</v>
      </c>
    </row>
    <row r="39" spans="1:10" ht="15" thickBot="1">
      <c r="A39" s="16" t="s">
        <v>79</v>
      </c>
      <c r="B39" s="16">
        <v>171131</v>
      </c>
      <c r="C39" s="20">
        <f t="shared" si="4"/>
        <v>46.280891158191942</v>
      </c>
      <c r="D39">
        <v>198635</v>
      </c>
      <c r="E39">
        <v>53.719108839999997</v>
      </c>
      <c r="F39">
        <v>2050</v>
      </c>
      <c r="G39" t="s">
        <v>339</v>
      </c>
      <c r="H39" t="s">
        <v>346</v>
      </c>
      <c r="I39" t="s">
        <v>347</v>
      </c>
      <c r="J39">
        <v>8</v>
      </c>
    </row>
    <row r="40" spans="1:10" ht="15" thickBot="1">
      <c r="A40" s="16" t="s">
        <v>81</v>
      </c>
      <c r="B40" s="16">
        <v>171192</v>
      </c>
      <c r="C40" s="20">
        <f t="shared" si="4"/>
        <v>46.297388077865456</v>
      </c>
      <c r="D40">
        <v>198574</v>
      </c>
      <c r="E40">
        <v>53.719108839999997</v>
      </c>
      <c r="F40">
        <v>1646</v>
      </c>
      <c r="G40" t="s">
        <v>343</v>
      </c>
      <c r="H40" t="s">
        <v>225</v>
      </c>
      <c r="I40" t="s">
        <v>225</v>
      </c>
      <c r="J40">
        <v>8</v>
      </c>
    </row>
    <row r="41" spans="1:10" ht="15" thickBot="1">
      <c r="A41" s="16" t="s">
        <v>83</v>
      </c>
      <c r="B41" s="16">
        <v>183006</v>
      </c>
      <c r="C41" s="20">
        <f t="shared" si="4"/>
        <v>49.492381668406502</v>
      </c>
      <c r="D41">
        <v>186760</v>
      </c>
      <c r="E41">
        <v>50.50761833</v>
      </c>
      <c r="F41">
        <v>65508</v>
      </c>
      <c r="G41">
        <v>0</v>
      </c>
      <c r="H41" t="s">
        <v>225</v>
      </c>
      <c r="I41" t="s">
        <v>225</v>
      </c>
      <c r="J41">
        <v>8</v>
      </c>
    </row>
    <row r="42" spans="1:10" ht="15" thickBot="1">
      <c r="A42" s="16" t="s">
        <v>85</v>
      </c>
      <c r="B42" s="16">
        <v>152626</v>
      </c>
      <c r="C42" s="20">
        <f t="shared" si="4"/>
        <v>41.276374788379677</v>
      </c>
      <c r="D42">
        <v>217140</v>
      </c>
      <c r="E42">
        <v>58.723625210000002</v>
      </c>
      <c r="F42">
        <v>1797</v>
      </c>
      <c r="G42" t="s">
        <v>319</v>
      </c>
      <c r="H42" t="s">
        <v>347</v>
      </c>
      <c r="I42" t="s">
        <v>349</v>
      </c>
      <c r="J42">
        <v>8</v>
      </c>
    </row>
    <row r="43" spans="1:10" ht="15" thickBot="1">
      <c r="A43" s="16" t="s">
        <v>87</v>
      </c>
      <c r="B43" s="16">
        <v>152494</v>
      </c>
      <c r="C43" s="20">
        <f t="shared" si="4"/>
        <v>41.240676535971396</v>
      </c>
      <c r="D43">
        <v>217272</v>
      </c>
      <c r="E43">
        <v>58.759323459999997</v>
      </c>
      <c r="F43">
        <v>1463</v>
      </c>
      <c r="G43" t="s">
        <v>343</v>
      </c>
      <c r="H43" t="s">
        <v>225</v>
      </c>
      <c r="I43" t="s">
        <v>225</v>
      </c>
      <c r="J43">
        <v>8</v>
      </c>
    </row>
    <row r="44" spans="1:10" ht="15" thickBot="1">
      <c r="A44" s="16" t="s">
        <v>89</v>
      </c>
      <c r="B44" s="16">
        <v>163455</v>
      </c>
      <c r="C44" s="20">
        <f t="shared" si="4"/>
        <v>44.204983692389241</v>
      </c>
      <c r="D44">
        <v>206311</v>
      </c>
      <c r="E44">
        <v>55.795016310000001</v>
      </c>
      <c r="F44">
        <v>565225</v>
      </c>
      <c r="G44">
        <v>0</v>
      </c>
      <c r="H44" t="s">
        <v>225</v>
      </c>
      <c r="I44" t="s">
        <v>225</v>
      </c>
      <c r="J44">
        <v>8</v>
      </c>
    </row>
    <row r="45" spans="1:10" ht="15" thickBot="1">
      <c r="A45" s="16" t="s">
        <v>91</v>
      </c>
      <c r="B45" s="16">
        <v>135851</v>
      </c>
      <c r="C45" s="20">
        <f t="shared" si="4"/>
        <v>36.739721878160779</v>
      </c>
      <c r="D45">
        <v>233915</v>
      </c>
      <c r="E45">
        <v>63.260227811999997</v>
      </c>
      <c r="F45">
        <v>1850</v>
      </c>
      <c r="G45" t="s">
        <v>339</v>
      </c>
      <c r="H45" t="s">
        <v>347</v>
      </c>
      <c r="I45" t="s">
        <v>347</v>
      </c>
      <c r="J45">
        <v>8</v>
      </c>
    </row>
    <row r="46" spans="1:10" ht="15" thickBot="1">
      <c r="A46" s="16" t="s">
        <v>93</v>
      </c>
      <c r="B46" s="16">
        <v>135804</v>
      </c>
      <c r="C46" s="20">
        <f t="shared" si="4"/>
        <v>36.727011136772987</v>
      </c>
      <c r="D46">
        <v>233962</v>
      </c>
      <c r="E46">
        <v>63.272988859999998</v>
      </c>
      <c r="F46">
        <v>1463</v>
      </c>
      <c r="G46" t="s">
        <v>320</v>
      </c>
      <c r="H46" t="s">
        <v>225</v>
      </c>
      <c r="I46" t="s">
        <v>225</v>
      </c>
      <c r="J46">
        <v>8</v>
      </c>
    </row>
    <row r="47" spans="1:10" ht="15" thickBot="1">
      <c r="A47" s="16" t="s">
        <v>95</v>
      </c>
      <c r="B47" s="16">
        <v>145487</v>
      </c>
      <c r="C47" s="20">
        <f t="shared" si="4"/>
        <v>39.34569430396521</v>
      </c>
      <c r="D47">
        <v>224279</v>
      </c>
      <c r="E47">
        <v>60.654305700000002</v>
      </c>
      <c r="F47">
        <v>11615</v>
      </c>
      <c r="G47" t="s">
        <v>320</v>
      </c>
      <c r="H47" t="s">
        <v>225</v>
      </c>
      <c r="I47" t="s">
        <v>225</v>
      </c>
      <c r="J47">
        <v>8</v>
      </c>
    </row>
    <row r="48" spans="1:10" ht="15" thickBot="1">
      <c r="A48" s="16" t="s">
        <v>97</v>
      </c>
      <c r="B48" s="16">
        <v>18113</v>
      </c>
      <c r="C48" s="20">
        <f t="shared" si="4"/>
        <v>4.8985033778119131</v>
      </c>
      <c r="D48">
        <v>351653</v>
      </c>
      <c r="E48">
        <v>95.101496620000006</v>
      </c>
      <c r="F48">
        <v>4391</v>
      </c>
      <c r="G48" t="s">
        <v>320</v>
      </c>
      <c r="H48" t="s">
        <v>225</v>
      </c>
      <c r="I48" t="s">
        <v>317</v>
      </c>
      <c r="J48">
        <v>1</v>
      </c>
    </row>
    <row r="49" spans="1:10" ht="15" thickBot="1">
      <c r="A49" s="16" t="s">
        <v>99</v>
      </c>
      <c r="B49" s="16">
        <v>6540</v>
      </c>
      <c r="C49" s="20">
        <f t="shared" si="4"/>
        <v>1.7686861420465918</v>
      </c>
      <c r="D49">
        <v>363226</v>
      </c>
      <c r="E49">
        <v>98.23131386</v>
      </c>
      <c r="F49">
        <v>1916</v>
      </c>
      <c r="G49" t="s">
        <v>318</v>
      </c>
      <c r="H49" t="s">
        <v>225</v>
      </c>
      <c r="I49" t="s">
        <v>317</v>
      </c>
      <c r="J49">
        <v>1</v>
      </c>
    </row>
    <row r="50" spans="1:10" ht="15" thickBot="1">
      <c r="A50" s="16" t="s">
        <v>101</v>
      </c>
      <c r="B50" s="16">
        <v>2149</v>
      </c>
      <c r="C50" s="20">
        <f t="shared" si="4"/>
        <v>0.58117836685904067</v>
      </c>
      <c r="D50">
        <v>367617</v>
      </c>
      <c r="E50">
        <v>99.418821629999997</v>
      </c>
      <c r="F50">
        <v>0</v>
      </c>
      <c r="G50" t="s">
        <v>320</v>
      </c>
      <c r="H50" t="s">
        <v>225</v>
      </c>
      <c r="I50" t="s">
        <v>317</v>
      </c>
      <c r="J50">
        <v>1</v>
      </c>
    </row>
    <row r="51" spans="1:10" ht="15" thickBot="1">
      <c r="A51" s="16" t="s">
        <v>103</v>
      </c>
      <c r="B51" s="16">
        <v>69</v>
      </c>
      <c r="C51" s="20">
        <f t="shared" si="4"/>
        <v>1.8660450122509914E-2</v>
      </c>
      <c r="D51">
        <v>369697</v>
      </c>
      <c r="E51">
        <v>99.981339550000001</v>
      </c>
      <c r="F51">
        <v>56</v>
      </c>
      <c r="G51" t="s">
        <v>320</v>
      </c>
      <c r="H51" t="s">
        <v>225</v>
      </c>
      <c r="I51" t="s">
        <v>317</v>
      </c>
      <c r="J51">
        <v>1</v>
      </c>
    </row>
    <row r="52" spans="1:10" ht="15" thickBot="1">
      <c r="A52" s="16" t="s">
        <v>105</v>
      </c>
      <c r="B52" s="16">
        <v>69</v>
      </c>
      <c r="C52" s="20">
        <f t="shared" si="4"/>
        <v>1.8660450122509914E-2</v>
      </c>
      <c r="D52">
        <v>369697</v>
      </c>
      <c r="E52">
        <v>99.981339550000001</v>
      </c>
      <c r="F52">
        <v>11</v>
      </c>
      <c r="G52" t="s">
        <v>318</v>
      </c>
      <c r="H52" t="s">
        <v>225</v>
      </c>
      <c r="I52" t="s">
        <v>317</v>
      </c>
      <c r="J52">
        <v>1</v>
      </c>
    </row>
    <row r="53" spans="1:10" ht="15" thickBot="1">
      <c r="A53" s="16" t="s">
        <v>107</v>
      </c>
      <c r="B53" s="16">
        <v>69</v>
      </c>
      <c r="C53" s="20">
        <f t="shared" si="4"/>
        <v>1.8660450122509914E-2</v>
      </c>
      <c r="D53">
        <v>369697</v>
      </c>
      <c r="E53">
        <v>99.981339550000001</v>
      </c>
      <c r="F53">
        <v>0</v>
      </c>
      <c r="G53" t="s">
        <v>320</v>
      </c>
      <c r="H53" t="s">
        <v>225</v>
      </c>
      <c r="I53" t="s">
        <v>317</v>
      </c>
      <c r="J53">
        <v>1</v>
      </c>
    </row>
    <row r="54" spans="1:10" ht="15" thickBot="1">
      <c r="A54" s="16" t="s">
        <v>108</v>
      </c>
      <c r="B54" s="16">
        <v>122606</v>
      </c>
      <c r="C54" s="20">
        <f t="shared" si="4"/>
        <v>33.157726778557247</v>
      </c>
      <c r="D54">
        <v>247160</v>
      </c>
      <c r="E54">
        <v>66.842273219999996</v>
      </c>
      <c r="F54">
        <v>56</v>
      </c>
      <c r="G54" t="s">
        <v>320</v>
      </c>
      <c r="H54" t="s">
        <v>225</v>
      </c>
      <c r="I54" t="s">
        <v>317</v>
      </c>
      <c r="J54">
        <v>1</v>
      </c>
    </row>
    <row r="55" spans="1:10" ht="15" thickBot="1">
      <c r="A55" s="16" t="s">
        <v>110</v>
      </c>
      <c r="B55" s="16">
        <v>131569</v>
      </c>
      <c r="C55" s="20">
        <f t="shared" si="4"/>
        <v>35.581692205340673</v>
      </c>
      <c r="D55">
        <v>238197</v>
      </c>
      <c r="E55">
        <v>64.41830779</v>
      </c>
      <c r="F55">
        <v>11</v>
      </c>
      <c r="G55" t="s">
        <v>343</v>
      </c>
      <c r="H55" t="s">
        <v>225</v>
      </c>
      <c r="I55" t="s">
        <v>317</v>
      </c>
      <c r="J55">
        <v>1</v>
      </c>
    </row>
    <row r="56" spans="1:10" ht="15" thickBot="1">
      <c r="A56" s="16" t="s">
        <v>112</v>
      </c>
      <c r="B56" s="16">
        <v>135714</v>
      </c>
      <c r="C56" s="20">
        <f t="shared" si="4"/>
        <v>36.702671419221886</v>
      </c>
      <c r="D56">
        <v>234052</v>
      </c>
      <c r="E56">
        <v>63.297328579999999</v>
      </c>
      <c r="F56">
        <v>2432</v>
      </c>
      <c r="G56">
        <v>0</v>
      </c>
      <c r="H56" t="s">
        <v>225</v>
      </c>
      <c r="I56" t="s">
        <v>317</v>
      </c>
      <c r="J56">
        <v>1</v>
      </c>
    </row>
    <row r="57" spans="1:10" ht="15" thickBot="1">
      <c r="A57" s="16" t="s">
        <v>114</v>
      </c>
      <c r="B57" s="16">
        <v>155950</v>
      </c>
      <c r="C57" s="20">
        <f t="shared" si="4"/>
        <v>42.175321689933632</v>
      </c>
      <c r="D57">
        <v>213816</v>
      </c>
      <c r="E57">
        <v>57.824678310000003</v>
      </c>
      <c r="F57">
        <v>1544</v>
      </c>
      <c r="G57" t="s">
        <v>339</v>
      </c>
      <c r="H57" t="s">
        <v>347</v>
      </c>
      <c r="I57" t="s">
        <v>347</v>
      </c>
      <c r="J57">
        <v>8</v>
      </c>
    </row>
    <row r="58" spans="1:10" ht="15" thickBot="1">
      <c r="A58" s="16" t="s">
        <v>116</v>
      </c>
      <c r="B58" s="16">
        <v>156540</v>
      </c>
      <c r="C58" s="20">
        <f t="shared" si="4"/>
        <v>42.334882060546398</v>
      </c>
      <c r="D58">
        <v>2132265</v>
      </c>
      <c r="E58">
        <v>57.661179400000002</v>
      </c>
      <c r="F58">
        <v>55959</v>
      </c>
      <c r="G58" t="s">
        <v>343</v>
      </c>
      <c r="H58" t="s">
        <v>225</v>
      </c>
      <c r="I58" t="s">
        <v>225</v>
      </c>
      <c r="J58">
        <v>8</v>
      </c>
    </row>
    <row r="59" spans="1:10" ht="15" thickBot="1">
      <c r="A59" s="16" t="s">
        <v>118</v>
      </c>
      <c r="B59" s="16">
        <v>166665</v>
      </c>
      <c r="C59" s="20">
        <f t="shared" si="4"/>
        <v>45.073100285045136</v>
      </c>
      <c r="D59">
        <v>203101</v>
      </c>
      <c r="E59">
        <v>54.926899710000001</v>
      </c>
      <c r="F59">
        <v>1852</v>
      </c>
      <c r="G59">
        <v>0</v>
      </c>
      <c r="H59" t="s">
        <v>225</v>
      </c>
      <c r="I59" t="s">
        <v>225</v>
      </c>
      <c r="J59">
        <v>8</v>
      </c>
    </row>
    <row r="60" spans="1:10" ht="15" thickBot="1">
      <c r="A60" s="16" t="s">
        <v>120</v>
      </c>
      <c r="B60" s="16">
        <v>138164</v>
      </c>
      <c r="C60" s="20">
        <f t="shared" si="4"/>
        <v>37.365252619224052</v>
      </c>
      <c r="D60">
        <v>231602</v>
      </c>
      <c r="E60">
        <v>62.63474738</v>
      </c>
      <c r="F60">
        <v>1382</v>
      </c>
      <c r="G60" t="s">
        <v>344</v>
      </c>
      <c r="H60" t="s">
        <v>347</v>
      </c>
      <c r="I60" t="s">
        <v>347</v>
      </c>
      <c r="J60">
        <v>8</v>
      </c>
    </row>
    <row r="61" spans="1:10" ht="15" thickBot="1">
      <c r="A61" s="16" t="s">
        <v>122</v>
      </c>
      <c r="B61" s="16">
        <v>138050</v>
      </c>
      <c r="C61" s="20">
        <f t="shared" si="4"/>
        <v>37.334422310325991</v>
      </c>
      <c r="D61">
        <v>231716</v>
      </c>
      <c r="E61">
        <v>62.665577689999999</v>
      </c>
      <c r="F61">
        <v>47827</v>
      </c>
      <c r="G61" t="s">
        <v>343</v>
      </c>
      <c r="H61" t="s">
        <v>225</v>
      </c>
      <c r="I61" t="s">
        <v>225</v>
      </c>
      <c r="J61">
        <v>8</v>
      </c>
    </row>
    <row r="62" spans="1:10" ht="15" thickBot="1">
      <c r="A62" s="16" t="s">
        <v>124</v>
      </c>
      <c r="B62" s="16">
        <v>148475</v>
      </c>
      <c r="C62" s="20">
        <f t="shared" si="4"/>
        <v>40.15377292666173</v>
      </c>
      <c r="D62">
        <v>221291</v>
      </c>
      <c r="E62">
        <v>59.846227069999998</v>
      </c>
      <c r="F62">
        <v>1790</v>
      </c>
      <c r="G62">
        <v>0</v>
      </c>
      <c r="H62" t="s">
        <v>225</v>
      </c>
      <c r="I62" t="s">
        <v>225</v>
      </c>
      <c r="J62">
        <v>8</v>
      </c>
    </row>
    <row r="63" spans="1:10" ht="15" thickBot="1">
      <c r="A63" s="16" t="s">
        <v>126</v>
      </c>
      <c r="B63" s="16">
        <v>118797</v>
      </c>
      <c r="C63" s="20">
        <f t="shared" si="4"/>
        <v>32.127615843533484</v>
      </c>
      <c r="D63">
        <v>250969</v>
      </c>
      <c r="E63">
        <v>67.872384159999996</v>
      </c>
      <c r="F63">
        <v>1289</v>
      </c>
      <c r="G63" t="s">
        <v>319</v>
      </c>
      <c r="H63" t="s">
        <v>347</v>
      </c>
      <c r="I63" t="s">
        <v>347</v>
      </c>
      <c r="J63">
        <v>8</v>
      </c>
    </row>
    <row r="64" spans="1:10" ht="15" thickBot="1">
      <c r="A64" s="16" t="s">
        <v>128</v>
      </c>
      <c r="B64" s="16">
        <v>118684</v>
      </c>
      <c r="C64" s="20">
        <f t="shared" si="4"/>
        <v>32.097055975941544</v>
      </c>
      <c r="D64">
        <v>251082</v>
      </c>
      <c r="E64">
        <v>67.902944020000007</v>
      </c>
      <c r="F64">
        <v>39208</v>
      </c>
      <c r="G64" t="s">
        <v>322</v>
      </c>
      <c r="H64" t="s">
        <v>225</v>
      </c>
      <c r="I64" t="s">
        <v>225</v>
      </c>
      <c r="J64">
        <v>8</v>
      </c>
    </row>
    <row r="65" spans="1:10" ht="15" thickBot="1">
      <c r="A65" s="16" t="s">
        <v>130</v>
      </c>
      <c r="B65" s="16">
        <v>128041</v>
      </c>
      <c r="C65" s="20">
        <f t="shared" si="4"/>
        <v>34.627575277337556</v>
      </c>
      <c r="D65">
        <v>241725</v>
      </c>
      <c r="E65">
        <v>65.372424719999998</v>
      </c>
      <c r="F65">
        <v>1703</v>
      </c>
      <c r="G65">
        <v>0</v>
      </c>
      <c r="H65" t="s">
        <v>225</v>
      </c>
      <c r="I65" t="s">
        <v>225</v>
      </c>
      <c r="J65">
        <v>8</v>
      </c>
    </row>
    <row r="66" spans="1:10" ht="15" thickBot="1">
      <c r="A66" s="16" t="s">
        <v>132</v>
      </c>
      <c r="B66" s="16">
        <v>89070</v>
      </c>
      <c r="C66" s="20">
        <f t="shared" si="4"/>
        <v>24.088207136405185</v>
      </c>
      <c r="D66">
        <v>280696</v>
      </c>
      <c r="E66">
        <v>75.911792860000006</v>
      </c>
      <c r="F66">
        <v>1241</v>
      </c>
      <c r="G66">
        <v>0</v>
      </c>
      <c r="H66" t="s">
        <v>347</v>
      </c>
      <c r="I66" t="s">
        <v>347</v>
      </c>
      <c r="J66">
        <v>8</v>
      </c>
    </row>
    <row r="67" spans="1:10" ht="15" thickBot="1">
      <c r="A67" s="16" t="s">
        <v>134</v>
      </c>
      <c r="B67" s="16">
        <v>88983</v>
      </c>
      <c r="C67" s="20">
        <f t="shared" si="4"/>
        <v>24.064678742772454</v>
      </c>
      <c r="D67">
        <v>280783</v>
      </c>
      <c r="E67">
        <v>75.935321259999995</v>
      </c>
      <c r="F67">
        <v>30345</v>
      </c>
      <c r="G67" t="s">
        <v>320</v>
      </c>
      <c r="H67" t="s">
        <v>225</v>
      </c>
      <c r="I67" t="s">
        <v>317</v>
      </c>
      <c r="J67">
        <v>1</v>
      </c>
    </row>
    <row r="68" spans="1:10" ht="15" thickBot="1">
      <c r="A68" s="16" t="s">
        <v>136</v>
      </c>
      <c r="B68" s="16">
        <v>93125</v>
      </c>
      <c r="C68" s="20">
        <f t="shared" si="4"/>
        <v>25.184846632735297</v>
      </c>
      <c r="D68">
        <v>276641</v>
      </c>
      <c r="E68">
        <v>74.815153370000004</v>
      </c>
      <c r="F68">
        <v>5925</v>
      </c>
      <c r="G68" t="s">
        <v>320</v>
      </c>
      <c r="H68" t="s">
        <v>225</v>
      </c>
      <c r="I68" t="s">
        <v>317</v>
      </c>
      <c r="J68">
        <v>1</v>
      </c>
    </row>
    <row r="69" spans="1:10" ht="15" thickBot="1">
      <c r="A69" s="16" t="s">
        <v>138</v>
      </c>
      <c r="B69" s="16">
        <v>93271</v>
      </c>
      <c r="C69" s="20">
        <f t="shared" si="4"/>
        <v>25.224331063429307</v>
      </c>
      <c r="D69">
        <v>276495</v>
      </c>
      <c r="E69">
        <v>7477566894</v>
      </c>
      <c r="F69">
        <v>3012</v>
      </c>
      <c r="G69" t="s">
        <v>320</v>
      </c>
      <c r="H69" t="s">
        <v>225</v>
      </c>
      <c r="I69" t="s">
        <v>317</v>
      </c>
      <c r="J69">
        <v>1</v>
      </c>
    </row>
    <row r="70" spans="1:10" ht="15" thickBot="1">
      <c r="A70" s="16" t="s">
        <v>140</v>
      </c>
      <c r="B70" s="16">
        <v>92912</v>
      </c>
      <c r="C70" s="20">
        <f t="shared" si="4"/>
        <v>25.127242634531026</v>
      </c>
      <c r="D70">
        <v>276854</v>
      </c>
      <c r="E70">
        <v>74.872757370000002</v>
      </c>
      <c r="F70">
        <v>2440</v>
      </c>
      <c r="G70" t="s">
        <v>320</v>
      </c>
      <c r="H70" t="s">
        <v>225</v>
      </c>
      <c r="I70" t="s">
        <v>317</v>
      </c>
      <c r="J70">
        <v>1</v>
      </c>
    </row>
    <row r="71" spans="1:10" ht="15" thickBot="1">
      <c r="A71" s="16" t="s">
        <v>142</v>
      </c>
      <c r="B71" s="16">
        <v>92768</v>
      </c>
      <c r="C71" s="20">
        <f t="shared" si="4"/>
        <v>25.088299086449268</v>
      </c>
      <c r="D71">
        <v>276998</v>
      </c>
      <c r="E71">
        <v>74.911700909999993</v>
      </c>
      <c r="F71">
        <v>5563</v>
      </c>
      <c r="G71" t="s">
        <v>320</v>
      </c>
      <c r="H71" t="s">
        <v>225</v>
      </c>
      <c r="I71" t="s">
        <v>317</v>
      </c>
      <c r="J71">
        <v>1</v>
      </c>
    </row>
    <row r="72" spans="1:10" ht="15" thickBot="1">
      <c r="A72" s="16" t="s">
        <v>144</v>
      </c>
      <c r="B72" s="16">
        <v>87421</v>
      </c>
      <c r="C72" s="20">
        <f t="shared" si="4"/>
        <v>23.642249422607811</v>
      </c>
      <c r="D72">
        <v>282345</v>
      </c>
      <c r="E72">
        <v>76.357750580000001</v>
      </c>
      <c r="F72">
        <v>2868</v>
      </c>
      <c r="G72" t="s">
        <v>320</v>
      </c>
      <c r="H72" t="s">
        <v>225</v>
      </c>
      <c r="I72" t="s">
        <v>317</v>
      </c>
      <c r="J72">
        <v>1</v>
      </c>
    </row>
    <row r="73" spans="1:10" ht="15" thickBot="1">
      <c r="A73" s="16" t="s">
        <v>146</v>
      </c>
      <c r="B73" s="16">
        <v>87035</v>
      </c>
      <c r="C73" s="20">
        <f t="shared" si="4"/>
        <v>23.537859078444207</v>
      </c>
      <c r="D73">
        <v>282731</v>
      </c>
      <c r="E73">
        <v>76.462140919999996</v>
      </c>
      <c r="F73">
        <v>2418</v>
      </c>
      <c r="G73" s="21" t="s">
        <v>321</v>
      </c>
      <c r="H73" t="s">
        <v>225</v>
      </c>
      <c r="I73" t="s">
        <v>317</v>
      </c>
      <c r="J73">
        <v>1</v>
      </c>
    </row>
    <row r="74" spans="1:10" ht="15" thickBot="1">
      <c r="A74" s="16" t="s">
        <v>148</v>
      </c>
      <c r="B74" s="16">
        <v>86898</v>
      </c>
      <c r="C74" s="20">
        <f t="shared" si="4"/>
        <v>23.50080861950531</v>
      </c>
      <c r="D74">
        <v>282868</v>
      </c>
      <c r="E74">
        <v>76.499191379999999</v>
      </c>
      <c r="F74">
        <v>1674</v>
      </c>
      <c r="G74">
        <v>0</v>
      </c>
      <c r="H74" t="s">
        <v>225</v>
      </c>
      <c r="I74" t="s">
        <v>317</v>
      </c>
      <c r="J74">
        <v>1</v>
      </c>
    </row>
    <row r="75" spans="1:10" ht="15" thickBot="1">
      <c r="A75" s="16" t="s">
        <v>150</v>
      </c>
      <c r="B75" s="16">
        <v>166953</v>
      </c>
      <c r="C75" s="20">
        <f t="shared" si="4"/>
        <v>45.150987381208658</v>
      </c>
      <c r="D75">
        <v>202813</v>
      </c>
      <c r="E75">
        <v>54.849012620000003</v>
      </c>
      <c r="F75">
        <v>908</v>
      </c>
      <c r="G75" t="s">
        <v>319</v>
      </c>
      <c r="H75" t="s">
        <v>347</v>
      </c>
      <c r="I75" t="s">
        <v>347</v>
      </c>
      <c r="J75">
        <v>8</v>
      </c>
    </row>
    <row r="76" spans="1:10" ht="15" thickBot="1">
      <c r="A76" s="16" t="s">
        <v>152</v>
      </c>
      <c r="B76" s="16">
        <v>167324</v>
      </c>
      <c r="C76" s="20">
        <f t="shared" si="4"/>
        <v>45.251321105780413</v>
      </c>
      <c r="D76">
        <v>202442</v>
      </c>
      <c r="E76">
        <v>54.748678890000001</v>
      </c>
      <c r="F76">
        <v>55821</v>
      </c>
      <c r="G76">
        <v>0</v>
      </c>
      <c r="H76" t="s">
        <v>225</v>
      </c>
      <c r="I76" t="s">
        <v>225</v>
      </c>
      <c r="J76">
        <v>8</v>
      </c>
    </row>
    <row r="77" spans="1:10" ht="15" thickBot="1">
      <c r="A77" s="16" t="s">
        <v>154</v>
      </c>
      <c r="B77" s="16">
        <v>179282</v>
      </c>
      <c r="C77" s="20">
        <f t="shared" si="4"/>
        <v>48.485258244403219</v>
      </c>
      <c r="D77">
        <v>190484</v>
      </c>
      <c r="E77">
        <v>51.51474176</v>
      </c>
      <c r="F77">
        <v>47</v>
      </c>
      <c r="G77" t="s">
        <v>320</v>
      </c>
      <c r="H77" t="s">
        <v>225</v>
      </c>
      <c r="I77" t="s">
        <v>225</v>
      </c>
      <c r="J77">
        <v>8</v>
      </c>
    </row>
    <row r="78" spans="1:10" ht="15" thickBot="1">
      <c r="A78" s="16" t="s">
        <v>156</v>
      </c>
      <c r="B78" s="16">
        <v>148</v>
      </c>
      <c r="C78" s="20">
        <f t="shared" si="4"/>
        <v>4.0025313306253141E-2</v>
      </c>
      <c r="D78">
        <v>369618</v>
      </c>
      <c r="E78">
        <v>99.959974689999996</v>
      </c>
      <c r="F78">
        <v>51</v>
      </c>
      <c r="G78" t="s">
        <v>320</v>
      </c>
      <c r="H78" t="s">
        <v>225</v>
      </c>
      <c r="I78" t="s">
        <v>317</v>
      </c>
      <c r="J78">
        <v>1</v>
      </c>
    </row>
    <row r="79" spans="1:10" ht="15" thickBot="1">
      <c r="A79" s="16" t="s">
        <v>158</v>
      </c>
      <c r="B79" s="16">
        <v>199</v>
      </c>
      <c r="C79" s="20">
        <f t="shared" si="4"/>
        <v>5.3817819918543078E-2</v>
      </c>
      <c r="D79">
        <v>399567</v>
      </c>
      <c r="E79">
        <v>99.946182179999994</v>
      </c>
      <c r="F79">
        <v>4</v>
      </c>
      <c r="G79">
        <v>0</v>
      </c>
      <c r="H79" t="s">
        <v>225</v>
      </c>
      <c r="I79" t="s">
        <v>317</v>
      </c>
      <c r="J79">
        <v>1</v>
      </c>
    </row>
    <row r="80" spans="1:10" ht="15" thickBot="1">
      <c r="A80" s="16" t="s">
        <v>160</v>
      </c>
      <c r="B80" s="16">
        <v>177</v>
      </c>
      <c r="C80" s="20">
        <f t="shared" si="4"/>
        <v>4.7868111183829776E-2</v>
      </c>
      <c r="D80">
        <v>369589</v>
      </c>
      <c r="E80">
        <v>99.952131890000004</v>
      </c>
      <c r="F80">
        <v>28</v>
      </c>
      <c r="G80" t="s">
        <v>320</v>
      </c>
      <c r="H80" t="s">
        <v>225</v>
      </c>
      <c r="I80" t="s">
        <v>317</v>
      </c>
      <c r="J80">
        <v>1</v>
      </c>
    </row>
    <row r="81" spans="1:10" ht="15" thickBot="1">
      <c r="A81" s="16" t="s">
        <v>162</v>
      </c>
      <c r="B81" s="16">
        <v>113515</v>
      </c>
      <c r="C81" s="20">
        <f t="shared" si="4"/>
        <v>30.699144864590039</v>
      </c>
      <c r="D81">
        <v>256251</v>
      </c>
      <c r="E81">
        <v>69.300855139999996</v>
      </c>
      <c r="F81">
        <v>29</v>
      </c>
      <c r="G81" t="s">
        <v>320</v>
      </c>
      <c r="H81" t="s">
        <v>225</v>
      </c>
      <c r="I81" t="s">
        <v>317</v>
      </c>
      <c r="J81">
        <v>1</v>
      </c>
    </row>
    <row r="82" spans="1:10" ht="15" thickBot="1">
      <c r="A82" s="16" t="s">
        <v>164</v>
      </c>
      <c r="B82" s="16">
        <v>123369</v>
      </c>
      <c r="C82" s="20">
        <f t="shared" si="4"/>
        <v>33.364073495129354</v>
      </c>
      <c r="D82">
        <v>246397</v>
      </c>
      <c r="E82">
        <v>66.635926499999997</v>
      </c>
      <c r="F82">
        <v>1</v>
      </c>
      <c r="G82" t="s">
        <v>320</v>
      </c>
      <c r="H82" t="s">
        <v>225</v>
      </c>
      <c r="I82" t="s">
        <v>317</v>
      </c>
      <c r="J82">
        <v>1</v>
      </c>
    </row>
    <row r="83" spans="1:10" ht="15" thickBot="1">
      <c r="A83" s="16" t="s">
        <v>166</v>
      </c>
      <c r="B83" s="16">
        <v>126618</v>
      </c>
      <c r="C83" s="20">
        <f t="shared" si="4"/>
        <v>34.242737298724059</v>
      </c>
      <c r="D83">
        <v>243148</v>
      </c>
      <c r="E83">
        <v>65.757262699999998</v>
      </c>
      <c r="F83">
        <v>9814</v>
      </c>
      <c r="G83" t="s">
        <v>320</v>
      </c>
      <c r="H83" t="s">
        <v>225</v>
      </c>
      <c r="I83" t="s">
        <v>317</v>
      </c>
      <c r="J83">
        <v>1</v>
      </c>
    </row>
    <row r="84" spans="1:10" ht="15" thickBot="1">
      <c r="A84" s="16" t="s">
        <v>168</v>
      </c>
      <c r="B84" s="16">
        <v>15801</v>
      </c>
      <c r="C84" s="20">
        <f t="shared" si="4"/>
        <v>4.2732430780547697</v>
      </c>
      <c r="D84">
        <v>353965</v>
      </c>
      <c r="E84">
        <v>98.72675692</v>
      </c>
      <c r="F84">
        <v>3278</v>
      </c>
      <c r="H84" t="s">
        <v>225</v>
      </c>
      <c r="I84" t="s">
        <v>317</v>
      </c>
      <c r="J84">
        <v>1</v>
      </c>
    </row>
    <row r="85" spans="1:10" ht="15" thickBot="1">
      <c r="A85" s="16" t="s">
        <v>170</v>
      </c>
      <c r="B85" s="16">
        <v>6026</v>
      </c>
      <c r="C85" s="20">
        <f t="shared" si="4"/>
        <v>1.6296793106991989</v>
      </c>
      <c r="D85">
        <v>363740</v>
      </c>
      <c r="E85">
        <v>98.37032069</v>
      </c>
      <c r="H85" t="s">
        <v>225</v>
      </c>
      <c r="I85" t="s">
        <v>317</v>
      </c>
      <c r="J85">
        <v>1</v>
      </c>
    </row>
    <row r="86" spans="1:10">
      <c r="A86" s="16" t="s">
        <v>172</v>
      </c>
      <c r="B86" s="16">
        <v>2750</v>
      </c>
      <c r="C86" s="20">
        <f t="shared" si="4"/>
        <v>0.74371359183916308</v>
      </c>
      <c r="D86">
        <v>367016</v>
      </c>
      <c r="E86">
        <v>99.256286410000001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3"/>
  <sheetViews>
    <sheetView topLeftCell="A22" workbookViewId="0">
      <selection activeCell="D25" sqref="D25"/>
    </sheetView>
  </sheetViews>
  <sheetFormatPr defaultRowHeight="14.5"/>
  <cols>
    <col min="1" max="1" width="20.81640625" customWidth="1"/>
    <col min="2" max="2" width="27.26953125" customWidth="1"/>
    <col min="3" max="3" width="16.7265625" customWidth="1"/>
    <col min="4" max="4" width="20.1796875" customWidth="1"/>
  </cols>
  <sheetData>
    <row r="1" spans="1:4" ht="15" thickBot="1">
      <c r="A1" s="11" t="s">
        <v>176</v>
      </c>
      <c r="B1" s="11" t="s">
        <v>177</v>
      </c>
      <c r="C1" s="11" t="s">
        <v>178</v>
      </c>
      <c r="D1" s="11" t="s">
        <v>179</v>
      </c>
    </row>
    <row r="2" spans="1:4" ht="15" thickBot="1">
      <c r="A2" s="12">
        <v>45</v>
      </c>
      <c r="B2" s="11" t="s">
        <v>180</v>
      </c>
      <c r="C2" s="11" t="s">
        <v>181</v>
      </c>
      <c r="D2" s="12">
        <v>112</v>
      </c>
    </row>
    <row r="3" spans="1:4" ht="15" thickBot="1">
      <c r="A3" s="12">
        <v>49</v>
      </c>
      <c r="B3" s="11" t="s">
        <v>182</v>
      </c>
      <c r="C3" s="11" t="s">
        <v>181</v>
      </c>
      <c r="D3" s="12">
        <v>87</v>
      </c>
    </row>
    <row r="4" spans="1:4" ht="15" thickBot="1">
      <c r="A4" s="12">
        <v>53</v>
      </c>
      <c r="B4" s="11" t="s">
        <v>183</v>
      </c>
      <c r="C4" s="11" t="s">
        <v>184</v>
      </c>
      <c r="D4" s="12">
        <v>84</v>
      </c>
    </row>
    <row r="5" spans="1:4" ht="15" thickBot="1">
      <c r="A5" s="12">
        <v>57</v>
      </c>
      <c r="B5" s="11" t="s">
        <v>185</v>
      </c>
      <c r="C5" s="11" t="s">
        <v>186</v>
      </c>
      <c r="D5" s="12">
        <v>37</v>
      </c>
    </row>
    <row r="6" spans="1:4" ht="15" thickBot="1">
      <c r="A6" s="12">
        <v>61</v>
      </c>
      <c r="B6" s="11" t="s">
        <v>187</v>
      </c>
      <c r="C6" s="11" t="s">
        <v>188</v>
      </c>
      <c r="D6" s="12">
        <v>35</v>
      </c>
    </row>
    <row r="7" spans="1:4" ht="15" thickBot="1">
      <c r="A7" s="12">
        <v>65</v>
      </c>
      <c r="B7" s="11" t="s">
        <v>189</v>
      </c>
      <c r="C7" s="11" t="s">
        <v>190</v>
      </c>
      <c r="D7" s="12">
        <v>0</v>
      </c>
    </row>
    <row r="8" spans="1:4" ht="15" thickBot="1">
      <c r="A8" s="12">
        <v>69</v>
      </c>
      <c r="B8" s="11" t="s">
        <v>191</v>
      </c>
      <c r="C8" s="11" t="s">
        <v>184</v>
      </c>
      <c r="D8" s="12">
        <v>50</v>
      </c>
    </row>
    <row r="9" spans="1:4" ht="15" thickBot="1">
      <c r="A9" s="12">
        <v>73</v>
      </c>
      <c r="B9" s="11" t="s">
        <v>192</v>
      </c>
      <c r="C9" s="11" t="s">
        <v>186</v>
      </c>
      <c r="D9" s="12">
        <v>34</v>
      </c>
    </row>
    <row r="10" spans="1:4" ht="15" thickBot="1">
      <c r="A10" s="12">
        <v>77</v>
      </c>
      <c r="B10" s="11" t="s">
        <v>193</v>
      </c>
      <c r="C10" s="11" t="s">
        <v>188</v>
      </c>
      <c r="D10" s="12">
        <v>27</v>
      </c>
    </row>
    <row r="11" spans="1:4" ht="15" thickBot="1">
      <c r="A11" s="12">
        <v>81</v>
      </c>
      <c r="B11" s="11" t="s">
        <v>194</v>
      </c>
      <c r="C11" s="11" t="s">
        <v>190</v>
      </c>
      <c r="D11" s="12">
        <v>0</v>
      </c>
    </row>
    <row r="12" spans="1:4" ht="15" thickBot="1">
      <c r="A12" s="12">
        <v>94</v>
      </c>
      <c r="B12" s="11" t="s">
        <v>195</v>
      </c>
      <c r="C12" s="11" t="s">
        <v>196</v>
      </c>
      <c r="D12" s="12">
        <v>0</v>
      </c>
    </row>
    <row r="13" spans="1:4" ht="15" thickBot="1">
      <c r="A13" s="12">
        <v>98</v>
      </c>
      <c r="B13" s="11" t="s">
        <v>197</v>
      </c>
      <c r="C13" s="11" t="s">
        <v>181</v>
      </c>
      <c r="D13" s="12">
        <v>32</v>
      </c>
    </row>
    <row r="14" spans="1:4" ht="15" thickBot="1">
      <c r="A14" s="12">
        <v>102</v>
      </c>
      <c r="B14" s="11" t="s">
        <v>198</v>
      </c>
      <c r="C14" s="11" t="s">
        <v>199</v>
      </c>
      <c r="D14" s="12">
        <v>51</v>
      </c>
    </row>
    <row r="15" spans="1:4" ht="15" thickBot="1">
      <c r="A15" s="12">
        <v>106</v>
      </c>
      <c r="B15" s="11" t="s">
        <v>200</v>
      </c>
      <c r="C15" s="11" t="s">
        <v>201</v>
      </c>
      <c r="D15" s="12">
        <v>35</v>
      </c>
    </row>
    <row r="16" spans="1:4" ht="15" thickBot="1">
      <c r="A16" s="12">
        <v>110</v>
      </c>
      <c r="B16" s="11" t="s">
        <v>202</v>
      </c>
      <c r="C16" s="11" t="s">
        <v>203</v>
      </c>
      <c r="D16" s="12">
        <v>26</v>
      </c>
    </row>
    <row r="17" spans="1:4" ht="15" thickBot="1">
      <c r="A17" s="12">
        <v>114</v>
      </c>
      <c r="B17" s="11" t="s">
        <v>204</v>
      </c>
      <c r="C17" s="11" t="s">
        <v>199</v>
      </c>
      <c r="D17" s="12">
        <v>0</v>
      </c>
    </row>
    <row r="18" spans="1:4" ht="15" thickBot="1">
      <c r="A18" s="12">
        <v>118</v>
      </c>
      <c r="B18" s="11" t="s">
        <v>205</v>
      </c>
      <c r="C18" s="11" t="s">
        <v>201</v>
      </c>
      <c r="D18" s="12">
        <v>1</v>
      </c>
    </row>
    <row r="19" spans="1:4" ht="15" thickBot="1">
      <c r="A19" s="12">
        <v>122</v>
      </c>
      <c r="B19" s="11" t="s">
        <v>206</v>
      </c>
      <c r="C19" s="11" t="s">
        <v>203</v>
      </c>
      <c r="D19" s="12">
        <v>0</v>
      </c>
    </row>
    <row r="20" spans="1:4" ht="15" thickBot="1">
      <c r="A20" s="12">
        <v>126</v>
      </c>
      <c r="B20" s="11" t="s">
        <v>207</v>
      </c>
      <c r="C20" s="11" t="s">
        <v>208</v>
      </c>
      <c r="D20" s="12">
        <v>39</v>
      </c>
    </row>
    <row r="21" spans="1:4" ht="15" thickBot="1">
      <c r="A21" s="12">
        <v>139</v>
      </c>
      <c r="B21" s="11" t="s">
        <v>209</v>
      </c>
      <c r="C21" s="11" t="s">
        <v>210</v>
      </c>
      <c r="D21" s="12">
        <v>0</v>
      </c>
    </row>
    <row r="22" spans="1:4" ht="15" thickBot="1">
      <c r="A22" s="12">
        <v>143</v>
      </c>
      <c r="B22" s="11" t="s">
        <v>211</v>
      </c>
      <c r="C22" s="11" t="s">
        <v>208</v>
      </c>
      <c r="D22" s="12">
        <v>12</v>
      </c>
    </row>
    <row r="23" spans="1:4" ht="15" thickBot="1">
      <c r="A23" s="12">
        <v>147</v>
      </c>
      <c r="B23" s="11" t="s">
        <v>212</v>
      </c>
      <c r="C23" s="11" t="s">
        <v>210</v>
      </c>
      <c r="D23" s="12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C24" sqref="C24"/>
    </sheetView>
  </sheetViews>
  <sheetFormatPr defaultRowHeight="14.5"/>
  <cols>
    <col min="1" max="1" width="17.7265625" customWidth="1"/>
    <col min="2" max="2" width="21.54296875" customWidth="1"/>
    <col min="3" max="3" width="22.7265625" customWidth="1"/>
    <col min="4" max="4" width="22.1796875" customWidth="1"/>
  </cols>
  <sheetData>
    <row r="1" spans="1:4">
      <c r="A1" s="14" t="s">
        <v>213</v>
      </c>
    </row>
    <row r="2" spans="1:4">
      <c r="A2" s="14" t="s">
        <v>214</v>
      </c>
    </row>
    <row r="3" spans="1:4">
      <c r="A3" s="14" t="s">
        <v>215</v>
      </c>
    </row>
    <row r="4" spans="1:4">
      <c r="A4" s="13"/>
    </row>
    <row r="5" spans="1:4" ht="15" thickBot="1">
      <c r="A5" s="13"/>
    </row>
    <row r="6" spans="1:4" ht="15" thickBot="1">
      <c r="A6" s="11" t="s">
        <v>176</v>
      </c>
      <c r="B6" s="11" t="s">
        <v>177</v>
      </c>
      <c r="C6" s="11" t="s">
        <v>178</v>
      </c>
      <c r="D6" s="15" t="s">
        <v>216</v>
      </c>
    </row>
    <row r="7" spans="1:4" ht="15" thickBot="1">
      <c r="A7" s="12">
        <v>45</v>
      </c>
      <c r="B7" s="11" t="s">
        <v>180</v>
      </c>
      <c r="C7" s="11" t="s">
        <v>181</v>
      </c>
      <c r="D7" s="12">
        <v>2</v>
      </c>
    </row>
    <row r="8" spans="1:4" ht="15" thickBot="1">
      <c r="A8" s="12">
        <v>49</v>
      </c>
      <c r="B8" s="11" t="s">
        <v>182</v>
      </c>
      <c r="C8" s="11" t="s">
        <v>181</v>
      </c>
      <c r="D8" s="12">
        <v>2</v>
      </c>
    </row>
    <row r="9" spans="1:4" ht="15" thickBot="1">
      <c r="A9" s="12">
        <v>53</v>
      </c>
      <c r="B9" s="11" t="s">
        <v>183</v>
      </c>
      <c r="C9" s="11" t="s">
        <v>184</v>
      </c>
      <c r="D9" s="12">
        <v>2</v>
      </c>
    </row>
    <row r="10" spans="1:4" ht="15" thickBot="1">
      <c r="A10" s="12">
        <v>57</v>
      </c>
      <c r="B10" s="11" t="s">
        <v>185</v>
      </c>
      <c r="C10" s="11" t="s">
        <v>186</v>
      </c>
      <c r="D10" s="12">
        <v>2</v>
      </c>
    </row>
    <row r="11" spans="1:4" ht="15" thickBot="1">
      <c r="A11" s="12">
        <v>61</v>
      </c>
      <c r="B11" s="11" t="s">
        <v>187</v>
      </c>
      <c r="C11" s="11" t="s">
        <v>188</v>
      </c>
      <c r="D11" s="12">
        <v>115</v>
      </c>
    </row>
    <row r="12" spans="1:4" ht="15" thickBot="1">
      <c r="A12" s="12">
        <v>65</v>
      </c>
      <c r="B12" s="11" t="s">
        <v>189</v>
      </c>
      <c r="C12" s="11" t="s">
        <v>190</v>
      </c>
      <c r="D12" s="12">
        <v>95597</v>
      </c>
    </row>
    <row r="13" spans="1:4" ht="15" thickBot="1">
      <c r="A13" s="12">
        <v>69</v>
      </c>
      <c r="B13" s="11" t="s">
        <v>191</v>
      </c>
      <c r="C13" s="11" t="s">
        <v>184</v>
      </c>
      <c r="D13" s="12">
        <v>2</v>
      </c>
    </row>
    <row r="14" spans="1:4" ht="15" thickBot="1">
      <c r="A14" s="12">
        <v>73</v>
      </c>
      <c r="B14" s="11" t="s">
        <v>192</v>
      </c>
      <c r="C14" s="11" t="s">
        <v>186</v>
      </c>
      <c r="D14" s="12">
        <v>2</v>
      </c>
    </row>
    <row r="15" spans="1:4" ht="15" thickBot="1">
      <c r="A15" s="12">
        <v>77</v>
      </c>
      <c r="B15" s="11" t="s">
        <v>193</v>
      </c>
      <c r="C15" s="11" t="s">
        <v>188</v>
      </c>
      <c r="D15" s="12">
        <v>115</v>
      </c>
    </row>
    <row r="16" spans="1:4" ht="15" thickBot="1">
      <c r="A16" s="12">
        <v>81</v>
      </c>
      <c r="B16" s="11" t="s">
        <v>194</v>
      </c>
      <c r="C16" s="11" t="s">
        <v>190</v>
      </c>
      <c r="D16" s="12">
        <v>105108</v>
      </c>
    </row>
    <row r="17" spans="1:4" ht="15" thickBot="1">
      <c r="A17" s="12">
        <v>94</v>
      </c>
      <c r="B17" s="11" t="s">
        <v>195</v>
      </c>
      <c r="C17" s="11" t="s">
        <v>196</v>
      </c>
      <c r="D17" s="12">
        <v>369099</v>
      </c>
    </row>
    <row r="18" spans="1:4" ht="15" thickBot="1">
      <c r="A18" s="12">
        <v>98</v>
      </c>
      <c r="B18" s="11" t="s">
        <v>197</v>
      </c>
      <c r="C18" s="11" t="s">
        <v>181</v>
      </c>
      <c r="D18" s="12">
        <v>2</v>
      </c>
    </row>
    <row r="19" spans="1:4" ht="15" thickBot="1">
      <c r="A19" s="12">
        <v>102</v>
      </c>
      <c r="B19" s="11" t="s">
        <v>198</v>
      </c>
      <c r="C19" s="11" t="s">
        <v>199</v>
      </c>
      <c r="D19" s="12">
        <v>2</v>
      </c>
    </row>
    <row r="20" spans="1:4" ht="15" thickBot="1">
      <c r="A20" s="12">
        <v>106</v>
      </c>
      <c r="B20" s="11" t="s">
        <v>200</v>
      </c>
      <c r="C20" s="11" t="s">
        <v>201</v>
      </c>
      <c r="D20" s="12">
        <v>2</v>
      </c>
    </row>
    <row r="21" spans="1:4" ht="15" thickBot="1">
      <c r="A21" s="12">
        <v>110</v>
      </c>
      <c r="B21" s="11" t="s">
        <v>202</v>
      </c>
      <c r="C21" s="11" t="s">
        <v>203</v>
      </c>
      <c r="D21" s="12">
        <v>115</v>
      </c>
    </row>
    <row r="22" spans="1:4" ht="15" thickBot="1">
      <c r="A22" s="12">
        <v>114</v>
      </c>
      <c r="B22" s="11" t="s">
        <v>204</v>
      </c>
      <c r="C22" s="11" t="s">
        <v>199</v>
      </c>
      <c r="D22" s="12">
        <v>2</v>
      </c>
    </row>
    <row r="23" spans="1:4" ht="15" thickBot="1">
      <c r="A23" s="12">
        <v>118</v>
      </c>
      <c r="B23" s="11" t="s">
        <v>205</v>
      </c>
      <c r="C23" s="11" t="s">
        <v>201</v>
      </c>
      <c r="D23" s="12">
        <v>2</v>
      </c>
    </row>
    <row r="24" spans="1:4" ht="15" thickBot="1">
      <c r="A24" s="12">
        <v>122</v>
      </c>
      <c r="B24" s="11" t="s">
        <v>206</v>
      </c>
      <c r="C24" s="11" t="s">
        <v>203</v>
      </c>
      <c r="D24" s="12">
        <v>115</v>
      </c>
    </row>
    <row r="25" spans="1:4" ht="15" thickBot="1">
      <c r="A25" s="12">
        <v>126</v>
      </c>
      <c r="B25" s="11" t="s">
        <v>207</v>
      </c>
      <c r="C25" s="11" t="s">
        <v>208</v>
      </c>
      <c r="D25" s="12">
        <v>38311</v>
      </c>
    </row>
    <row r="26" spans="1:4" ht="15" thickBot="1">
      <c r="A26" s="12">
        <v>139</v>
      </c>
      <c r="B26" s="11" t="s">
        <v>209</v>
      </c>
      <c r="C26" s="11" t="s">
        <v>210</v>
      </c>
      <c r="D26" s="12">
        <v>105096</v>
      </c>
    </row>
    <row r="27" spans="1:4" ht="15" thickBot="1">
      <c r="A27" s="12">
        <v>143</v>
      </c>
      <c r="B27" s="11" t="s">
        <v>211</v>
      </c>
      <c r="C27" s="11" t="s">
        <v>208</v>
      </c>
      <c r="D27" s="12">
        <v>38447</v>
      </c>
    </row>
    <row r="28" spans="1:4" ht="15" thickBot="1">
      <c r="A28" s="12">
        <v>147</v>
      </c>
      <c r="B28" s="11" t="s">
        <v>212</v>
      </c>
      <c r="C28" s="11" t="s">
        <v>210</v>
      </c>
      <c r="D28" s="12">
        <v>105099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06"/>
  <sheetViews>
    <sheetView topLeftCell="H32" workbookViewId="0">
      <selection activeCell="O44" sqref="O44"/>
    </sheetView>
  </sheetViews>
  <sheetFormatPr defaultRowHeight="14.5"/>
  <cols>
    <col min="10" max="10" width="15" customWidth="1"/>
  </cols>
  <sheetData>
    <row r="1" spans="1:15" ht="43" thickBot="1">
      <c r="A1" t="s">
        <v>227</v>
      </c>
      <c r="B1" t="s">
        <v>228</v>
      </c>
      <c r="G1" s="27" t="s">
        <v>268</v>
      </c>
      <c r="H1" s="28" t="s">
        <v>269</v>
      </c>
      <c r="L1" s="27" t="s">
        <v>36</v>
      </c>
      <c r="M1" s="28" t="s">
        <v>269</v>
      </c>
      <c r="N1" s="27" t="s">
        <v>38</v>
      </c>
      <c r="O1" s="28" t="s">
        <v>269</v>
      </c>
    </row>
    <row r="2" spans="1:15" ht="15" thickBot="1">
      <c r="A2" s="23">
        <v>0</v>
      </c>
      <c r="B2" s="24">
        <v>369402</v>
      </c>
      <c r="D2" s="25" t="s">
        <v>231</v>
      </c>
      <c r="E2" s="24">
        <v>1</v>
      </c>
      <c r="G2" s="25" t="s">
        <v>270</v>
      </c>
      <c r="H2" s="24">
        <v>1</v>
      </c>
      <c r="L2" s="25">
        <v>0</v>
      </c>
      <c r="M2" s="24">
        <v>9</v>
      </c>
      <c r="N2" s="25">
        <v>0</v>
      </c>
      <c r="O2" s="24">
        <v>0</v>
      </c>
    </row>
    <row r="3" spans="1:15" ht="15" thickBot="1">
      <c r="A3" s="23">
        <v>2.2000000000000002</v>
      </c>
      <c r="B3" s="24">
        <v>1</v>
      </c>
      <c r="D3" s="25" t="s">
        <v>232</v>
      </c>
      <c r="E3" s="24">
        <v>1</v>
      </c>
      <c r="G3" s="25" t="s">
        <v>271</v>
      </c>
      <c r="H3" s="24">
        <v>1</v>
      </c>
      <c r="L3" s="25" t="s">
        <v>324</v>
      </c>
      <c r="M3" s="24">
        <v>16</v>
      </c>
      <c r="N3" s="25">
        <v>10</v>
      </c>
      <c r="O3" s="24">
        <v>0</v>
      </c>
    </row>
    <row r="4" spans="1:15" ht="15" thickBot="1">
      <c r="A4" s="23">
        <v>2.2999999999999998</v>
      </c>
      <c r="B4" s="24">
        <v>1</v>
      </c>
      <c r="D4" s="25" t="s">
        <v>233</v>
      </c>
      <c r="E4" s="24">
        <v>1</v>
      </c>
      <c r="G4" s="25" t="s">
        <v>272</v>
      </c>
      <c r="H4" s="24">
        <v>1</v>
      </c>
      <c r="L4" s="25">
        <v>10</v>
      </c>
      <c r="M4" s="24">
        <v>0</v>
      </c>
      <c r="N4" s="25">
        <v>11</v>
      </c>
      <c r="O4" s="24">
        <v>0</v>
      </c>
    </row>
    <row r="5" spans="1:15" ht="15" thickBot="1">
      <c r="A5" s="23">
        <v>2.4</v>
      </c>
      <c r="B5" s="24">
        <v>2</v>
      </c>
      <c r="D5" s="25" t="s">
        <v>234</v>
      </c>
      <c r="E5" s="24">
        <v>1</v>
      </c>
      <c r="G5" s="25" t="s">
        <v>273</v>
      </c>
      <c r="H5" s="24">
        <v>1</v>
      </c>
      <c r="L5" s="25">
        <v>11</v>
      </c>
      <c r="M5" s="24">
        <v>0</v>
      </c>
      <c r="N5" s="25">
        <v>17</v>
      </c>
      <c r="O5" s="24">
        <v>0</v>
      </c>
    </row>
    <row r="6" spans="1:15" ht="15" thickBot="1">
      <c r="A6" s="23">
        <v>2.5</v>
      </c>
      <c r="B6" s="24">
        <v>4</v>
      </c>
      <c r="D6" s="25" t="s">
        <v>235</v>
      </c>
      <c r="E6" s="24">
        <v>1</v>
      </c>
      <c r="G6" s="25" t="s">
        <v>274</v>
      </c>
      <c r="H6" s="24">
        <v>1</v>
      </c>
      <c r="L6" s="25">
        <v>12</v>
      </c>
      <c r="M6" s="24">
        <v>0</v>
      </c>
      <c r="N6" s="25">
        <v>19</v>
      </c>
      <c r="O6" s="24">
        <v>0</v>
      </c>
    </row>
    <row r="7" spans="1:15" ht="15" thickBot="1">
      <c r="A7" s="23">
        <v>2.6</v>
      </c>
      <c r="B7" s="24">
        <v>1</v>
      </c>
      <c r="D7" s="25" t="s">
        <v>236</v>
      </c>
      <c r="E7" s="24">
        <v>1</v>
      </c>
      <c r="G7" s="29">
        <v>43023</v>
      </c>
      <c r="H7" s="24">
        <v>1</v>
      </c>
      <c r="L7" s="25" t="s">
        <v>325</v>
      </c>
      <c r="M7" s="24">
        <v>17</v>
      </c>
      <c r="N7" s="25">
        <v>22</v>
      </c>
      <c r="O7" s="24">
        <v>0</v>
      </c>
    </row>
    <row r="8" spans="1:15" ht="15" thickBot="1">
      <c r="A8" s="23">
        <v>2.7</v>
      </c>
      <c r="B8" s="24">
        <v>10</v>
      </c>
      <c r="D8" s="25" t="s">
        <v>237</v>
      </c>
      <c r="E8" s="24">
        <v>3</v>
      </c>
      <c r="G8" s="29">
        <v>43035</v>
      </c>
      <c r="H8" s="24">
        <v>1</v>
      </c>
      <c r="L8" s="25">
        <v>3</v>
      </c>
      <c r="M8" s="24">
        <v>0</v>
      </c>
      <c r="N8" s="25">
        <v>23</v>
      </c>
      <c r="O8" s="24">
        <v>0</v>
      </c>
    </row>
    <row r="9" spans="1:15" ht="15" thickBot="1">
      <c r="A9" s="23">
        <v>2.8</v>
      </c>
      <c r="B9" s="24">
        <v>5</v>
      </c>
      <c r="D9" s="25" t="s">
        <v>238</v>
      </c>
      <c r="E9" s="24">
        <v>1</v>
      </c>
      <c r="G9" s="29">
        <v>43054</v>
      </c>
      <c r="H9" s="24">
        <v>1</v>
      </c>
      <c r="L9" s="25" t="s">
        <v>326</v>
      </c>
      <c r="M9" s="24">
        <v>21</v>
      </c>
      <c r="N9" s="25">
        <v>24</v>
      </c>
      <c r="O9" s="24">
        <v>0</v>
      </c>
    </row>
    <row r="10" spans="1:15" ht="28.5" thickBot="1">
      <c r="A10" s="23">
        <v>2.9</v>
      </c>
      <c r="B10" s="24">
        <v>13</v>
      </c>
      <c r="D10" s="25" t="s">
        <v>239</v>
      </c>
      <c r="E10" s="24">
        <v>1</v>
      </c>
      <c r="G10" s="29">
        <v>43058</v>
      </c>
      <c r="H10" s="24">
        <v>1</v>
      </c>
      <c r="L10" s="25" t="s">
        <v>327</v>
      </c>
      <c r="M10" s="24">
        <v>18</v>
      </c>
      <c r="N10" s="25">
        <v>25</v>
      </c>
      <c r="O10" s="24">
        <v>0</v>
      </c>
    </row>
    <row r="11" spans="1:15" ht="15" thickBot="1">
      <c r="A11" s="23">
        <v>3</v>
      </c>
      <c r="B11" s="24">
        <v>10</v>
      </c>
      <c r="D11" s="25" t="s">
        <v>240</v>
      </c>
      <c r="E11" s="24">
        <v>1</v>
      </c>
      <c r="G11" s="29">
        <v>43060</v>
      </c>
      <c r="H11" s="24">
        <v>1</v>
      </c>
      <c r="L11" s="25" t="s">
        <v>328</v>
      </c>
      <c r="M11" s="24">
        <v>12</v>
      </c>
      <c r="N11" s="25">
        <v>31</v>
      </c>
      <c r="O11" s="24">
        <v>0</v>
      </c>
    </row>
    <row r="12" spans="1:15" ht="15" thickBot="1">
      <c r="A12" s="23">
        <v>3.1</v>
      </c>
      <c r="B12" s="24">
        <v>4</v>
      </c>
      <c r="D12" s="25" t="s">
        <v>241</v>
      </c>
      <c r="E12" s="24">
        <v>1</v>
      </c>
      <c r="G12" s="29">
        <v>43061</v>
      </c>
      <c r="H12" s="24">
        <v>1</v>
      </c>
      <c r="L12" s="25" t="s">
        <v>329</v>
      </c>
      <c r="M12" s="24">
        <v>9</v>
      </c>
      <c r="N12" s="25">
        <v>32</v>
      </c>
      <c r="O12" s="24">
        <v>0</v>
      </c>
    </row>
    <row r="13" spans="1:15" ht="15" thickBot="1">
      <c r="A13" s="23">
        <v>3.2</v>
      </c>
      <c r="B13" s="24">
        <v>8</v>
      </c>
      <c r="D13" s="25" t="s">
        <v>242</v>
      </c>
      <c r="E13" s="24">
        <v>1</v>
      </c>
      <c r="G13" s="29">
        <v>43063</v>
      </c>
      <c r="H13" s="24">
        <v>1</v>
      </c>
      <c r="L13" s="25" t="s">
        <v>330</v>
      </c>
      <c r="M13" s="24">
        <v>12</v>
      </c>
      <c r="N13" s="25">
        <v>34</v>
      </c>
      <c r="O13" s="24">
        <v>0</v>
      </c>
    </row>
    <row r="14" spans="1:15" ht="15" thickBot="1">
      <c r="A14" s="23">
        <v>3.3</v>
      </c>
      <c r="B14" s="24">
        <v>3</v>
      </c>
      <c r="D14" s="25" t="s">
        <v>243</v>
      </c>
      <c r="E14" s="24">
        <v>4</v>
      </c>
      <c r="G14" s="29">
        <v>43067</v>
      </c>
      <c r="H14" s="24">
        <v>1</v>
      </c>
      <c r="L14" s="25" t="s">
        <v>331</v>
      </c>
      <c r="M14" s="24">
        <v>7</v>
      </c>
      <c r="N14" s="25">
        <v>35</v>
      </c>
      <c r="O14" s="24">
        <v>0</v>
      </c>
    </row>
    <row r="15" spans="1:15" ht="15" thickBot="1">
      <c r="A15" s="23">
        <v>3.4</v>
      </c>
      <c r="B15" s="24">
        <v>3</v>
      </c>
      <c r="D15" s="25" t="s">
        <v>244</v>
      </c>
      <c r="E15" s="24">
        <v>1</v>
      </c>
      <c r="G15" s="25" t="s">
        <v>275</v>
      </c>
      <c r="H15" s="24">
        <v>1</v>
      </c>
      <c r="L15" s="25" t="s">
        <v>332</v>
      </c>
      <c r="M15" s="24">
        <v>12</v>
      </c>
      <c r="N15" s="25">
        <v>36</v>
      </c>
      <c r="O15" s="24">
        <v>0</v>
      </c>
    </row>
    <row r="16" spans="1:15" ht="15" thickBot="1">
      <c r="A16" s="23">
        <v>3.5</v>
      </c>
      <c r="B16" s="24">
        <v>1</v>
      </c>
      <c r="D16" s="25" t="s">
        <v>245</v>
      </c>
      <c r="E16" s="24">
        <v>19</v>
      </c>
      <c r="G16" s="25" t="s">
        <v>276</v>
      </c>
      <c r="H16" s="24">
        <v>1</v>
      </c>
      <c r="L16" s="25" t="s">
        <v>333</v>
      </c>
      <c r="M16" s="24">
        <v>25404</v>
      </c>
      <c r="N16" s="25">
        <v>38</v>
      </c>
      <c r="O16" s="24">
        <v>0</v>
      </c>
    </row>
    <row r="17" spans="1:15" ht="15" thickBot="1">
      <c r="A17" s="23">
        <v>3.8</v>
      </c>
      <c r="B17" s="24">
        <v>1</v>
      </c>
      <c r="D17" s="25" t="s">
        <v>246</v>
      </c>
      <c r="E17" s="24">
        <v>1</v>
      </c>
      <c r="G17" s="25" t="s">
        <v>277</v>
      </c>
      <c r="H17" s="24">
        <v>1</v>
      </c>
      <c r="L17" s="25" t="s">
        <v>334</v>
      </c>
      <c r="M17" s="24">
        <v>327</v>
      </c>
      <c r="N17" s="25">
        <v>39</v>
      </c>
      <c r="O17" s="24">
        <v>0</v>
      </c>
    </row>
    <row r="18" spans="1:15" ht="15" thickBot="1">
      <c r="A18" s="23">
        <v>38291</v>
      </c>
      <c r="B18" s="24">
        <v>66</v>
      </c>
      <c r="D18" s="25" t="s">
        <v>247</v>
      </c>
      <c r="E18" s="24">
        <v>1</v>
      </c>
      <c r="G18" s="29">
        <v>43087</v>
      </c>
      <c r="H18" s="24">
        <v>1</v>
      </c>
      <c r="L18" s="25" t="s">
        <v>335</v>
      </c>
      <c r="M18" s="24">
        <v>888</v>
      </c>
      <c r="N18" s="25" t="s">
        <v>327</v>
      </c>
      <c r="O18" s="24">
        <v>1</v>
      </c>
    </row>
    <row r="19" spans="1:15" ht="15" thickBot="1">
      <c r="A19" s="23">
        <v>10000030</v>
      </c>
      <c r="B19" s="24">
        <v>15</v>
      </c>
      <c r="D19" s="25" t="s">
        <v>248</v>
      </c>
      <c r="E19" s="24">
        <v>2</v>
      </c>
      <c r="G19" s="29">
        <v>43088</v>
      </c>
      <c r="H19" s="24">
        <v>1</v>
      </c>
      <c r="L19" s="25" t="s">
        <v>261</v>
      </c>
      <c r="M19" s="24">
        <v>328034</v>
      </c>
      <c r="N19" s="25">
        <v>41</v>
      </c>
      <c r="O19" s="24">
        <v>0</v>
      </c>
    </row>
    <row r="20" spans="1:15" ht="15" thickBot="1">
      <c r="A20" s="23">
        <v>10004997</v>
      </c>
      <c r="B20" s="24">
        <v>60</v>
      </c>
      <c r="D20" s="25" t="s">
        <v>249</v>
      </c>
      <c r="E20" s="24">
        <v>1</v>
      </c>
      <c r="G20" s="29">
        <v>43092</v>
      </c>
      <c r="H20" s="24">
        <v>1</v>
      </c>
      <c r="L20" s="25" t="s">
        <v>336</v>
      </c>
      <c r="M20" s="24">
        <v>20</v>
      </c>
      <c r="N20" s="25">
        <v>42</v>
      </c>
      <c r="O20" s="24">
        <v>0</v>
      </c>
    </row>
    <row r="21" spans="1:15" ht="15" thickBot="1">
      <c r="A21" s="23">
        <v>10005000</v>
      </c>
      <c r="B21" s="24">
        <v>38</v>
      </c>
      <c r="D21" s="25" t="s">
        <v>250</v>
      </c>
      <c r="E21" s="24">
        <v>0</v>
      </c>
      <c r="G21" s="29">
        <v>43093</v>
      </c>
      <c r="H21" s="24">
        <v>1</v>
      </c>
      <c r="L21" s="25" t="s">
        <v>337</v>
      </c>
      <c r="M21" s="24">
        <v>715</v>
      </c>
      <c r="N21" s="25">
        <v>47</v>
      </c>
      <c r="O21" s="24">
        <v>0</v>
      </c>
    </row>
    <row r="22" spans="1:15" ht="15" thickBot="1">
      <c r="A22" s="23">
        <v>10005002</v>
      </c>
      <c r="B22" s="24">
        <v>30</v>
      </c>
      <c r="D22" s="25" t="s">
        <v>251</v>
      </c>
      <c r="E22" s="24">
        <v>1</v>
      </c>
      <c r="G22" s="29">
        <v>43095</v>
      </c>
      <c r="H22" s="24">
        <v>2</v>
      </c>
      <c r="M22">
        <f>SUM(M2:M21)</f>
        <v>355521</v>
      </c>
      <c r="N22" s="25">
        <v>48</v>
      </c>
      <c r="O22" s="24">
        <v>0</v>
      </c>
    </row>
    <row r="23" spans="1:15" ht="15" thickBot="1">
      <c r="D23" s="25" t="s">
        <v>252</v>
      </c>
      <c r="E23" s="24">
        <v>1</v>
      </c>
      <c r="G23" s="30">
        <v>37288</v>
      </c>
      <c r="H23" s="24">
        <v>0</v>
      </c>
      <c r="N23" s="25" t="s">
        <v>328</v>
      </c>
      <c r="O23" s="24">
        <v>1</v>
      </c>
    </row>
    <row r="24" spans="1:15" ht="15" thickBot="1">
      <c r="D24" s="25" t="s">
        <v>253</v>
      </c>
      <c r="E24" s="24">
        <v>4</v>
      </c>
      <c r="G24" s="25" t="s">
        <v>278</v>
      </c>
      <c r="H24" s="24">
        <v>1</v>
      </c>
      <c r="N24" s="25">
        <v>50</v>
      </c>
      <c r="O24" s="24">
        <v>0</v>
      </c>
    </row>
    <row r="25" spans="1:15" ht="15" thickBot="1">
      <c r="D25" s="25" t="s">
        <v>254</v>
      </c>
      <c r="E25" s="24">
        <v>1</v>
      </c>
      <c r="G25" s="25" t="s">
        <v>279</v>
      </c>
      <c r="H25" s="24">
        <v>1</v>
      </c>
      <c r="N25" s="25">
        <v>51</v>
      </c>
      <c r="O25" s="24">
        <v>0</v>
      </c>
    </row>
    <row r="26" spans="1:15" ht="28.5" thickBot="1">
      <c r="D26" s="25" t="s">
        <v>255</v>
      </c>
      <c r="E26" s="24">
        <v>1</v>
      </c>
      <c r="G26" s="30">
        <v>37289</v>
      </c>
      <c r="H26" s="24">
        <v>0</v>
      </c>
      <c r="N26" s="25" t="s">
        <v>329</v>
      </c>
      <c r="O26" s="24">
        <v>2</v>
      </c>
    </row>
    <row r="27" spans="1:15" ht="15" thickBot="1">
      <c r="D27" s="25" t="s">
        <v>256</v>
      </c>
      <c r="E27" s="24">
        <v>1</v>
      </c>
      <c r="G27" s="25" t="s">
        <v>280</v>
      </c>
      <c r="H27" s="24">
        <v>1</v>
      </c>
      <c r="N27" s="25">
        <v>61</v>
      </c>
      <c r="O27" s="24">
        <v>0</v>
      </c>
    </row>
    <row r="28" spans="1:15" ht="15" thickBot="1">
      <c r="D28" s="25" t="s">
        <v>257</v>
      </c>
      <c r="E28" s="24">
        <v>1</v>
      </c>
      <c r="G28" s="25" t="s">
        <v>281</v>
      </c>
      <c r="H28" s="24">
        <v>1</v>
      </c>
      <c r="N28" s="25">
        <v>62</v>
      </c>
      <c r="O28" s="24">
        <v>0</v>
      </c>
    </row>
    <row r="29" spans="1:15" ht="15" thickBot="1">
      <c r="D29" s="25" t="s">
        <v>258</v>
      </c>
      <c r="E29" s="24">
        <v>2</v>
      </c>
      <c r="G29" s="30">
        <v>37293</v>
      </c>
      <c r="H29" s="24">
        <v>0</v>
      </c>
      <c r="N29" s="25">
        <v>63</v>
      </c>
      <c r="O29" s="24">
        <v>0</v>
      </c>
    </row>
    <row r="30" spans="1:15" ht="15" thickBot="1">
      <c r="D30" s="25" t="s">
        <v>259</v>
      </c>
      <c r="E30" s="24">
        <v>0</v>
      </c>
      <c r="G30" s="25" t="s">
        <v>282</v>
      </c>
      <c r="H30" s="24">
        <v>1</v>
      </c>
      <c r="N30" s="25">
        <v>64</v>
      </c>
      <c r="O30" s="24">
        <v>0</v>
      </c>
    </row>
    <row r="31" spans="1:15" ht="15" thickBot="1">
      <c r="D31" s="25" t="s">
        <v>260</v>
      </c>
      <c r="E31" s="24">
        <v>1</v>
      </c>
      <c r="G31" s="25" t="s">
        <v>283</v>
      </c>
      <c r="H31" s="24">
        <v>1</v>
      </c>
      <c r="N31" s="25">
        <v>66</v>
      </c>
      <c r="O31" s="24">
        <v>0</v>
      </c>
    </row>
    <row r="32" spans="1:15" ht="15" thickBot="1">
      <c r="D32" s="25" t="s">
        <v>261</v>
      </c>
      <c r="E32" s="24">
        <v>228</v>
      </c>
      <c r="G32" s="25" t="s">
        <v>284</v>
      </c>
      <c r="H32" s="24">
        <v>1</v>
      </c>
      <c r="N32" s="25">
        <v>68</v>
      </c>
      <c r="O32" s="24">
        <v>0</v>
      </c>
    </row>
    <row r="33" spans="4:15" ht="15" thickBot="1">
      <c r="D33" s="25" t="s">
        <v>262</v>
      </c>
      <c r="E33" s="24">
        <v>1</v>
      </c>
      <c r="G33" s="30">
        <v>37320</v>
      </c>
      <c r="H33" s="24">
        <v>0</v>
      </c>
      <c r="N33" s="25" t="s">
        <v>330</v>
      </c>
      <c r="O33" s="24">
        <v>6</v>
      </c>
    </row>
    <row r="34" spans="4:15" ht="15" thickBot="1">
      <c r="D34" s="25" t="s">
        <v>263</v>
      </c>
      <c r="E34" s="24">
        <v>1</v>
      </c>
      <c r="G34" s="25" t="s">
        <v>285</v>
      </c>
      <c r="H34" s="24">
        <v>1</v>
      </c>
      <c r="N34" s="25">
        <v>71</v>
      </c>
      <c r="O34" s="24">
        <v>0</v>
      </c>
    </row>
    <row r="35" spans="4:15" ht="15" thickBot="1">
      <c r="D35" s="25" t="s">
        <v>264</v>
      </c>
      <c r="E35" s="24">
        <v>1</v>
      </c>
      <c r="G35" s="30">
        <v>37350</v>
      </c>
      <c r="H35" s="24">
        <v>0</v>
      </c>
      <c r="N35" s="25" t="s">
        <v>331</v>
      </c>
      <c r="O35" s="24">
        <v>3</v>
      </c>
    </row>
    <row r="36" spans="4:15" ht="15" thickBot="1">
      <c r="D36" s="25" t="s">
        <v>265</v>
      </c>
      <c r="E36" s="24">
        <v>1</v>
      </c>
      <c r="G36" s="25" t="s">
        <v>286</v>
      </c>
      <c r="H36" s="24">
        <v>1</v>
      </c>
      <c r="N36" s="25" t="s">
        <v>332</v>
      </c>
      <c r="O36" s="24">
        <v>3</v>
      </c>
    </row>
    <row r="37" spans="4:15" ht="15" thickBot="1">
      <c r="D37" s="25" t="s">
        <v>266</v>
      </c>
      <c r="E37" s="24">
        <v>1</v>
      </c>
      <c r="G37" s="25" t="s">
        <v>287</v>
      </c>
      <c r="H37" s="24">
        <v>1</v>
      </c>
      <c r="N37" s="25" t="s">
        <v>333</v>
      </c>
      <c r="O37" s="24">
        <v>8484</v>
      </c>
    </row>
    <row r="38" spans="4:15" ht="15" thickBot="1">
      <c r="E38">
        <f>SUM(E2:E37)</f>
        <v>289</v>
      </c>
      <c r="G38" s="25" t="s">
        <v>288</v>
      </c>
      <c r="H38" s="24">
        <v>1</v>
      </c>
      <c r="N38" s="25" t="s">
        <v>334</v>
      </c>
      <c r="O38" s="24">
        <v>146</v>
      </c>
    </row>
    <row r="39" spans="4:15" ht="15" thickBot="1">
      <c r="G39" s="25" t="s">
        <v>289</v>
      </c>
      <c r="H39" s="24">
        <v>1</v>
      </c>
      <c r="N39" s="25" t="s">
        <v>335</v>
      </c>
      <c r="O39" s="24">
        <v>400</v>
      </c>
    </row>
    <row r="40" spans="4:15" ht="15" thickBot="1">
      <c r="G40" s="25" t="s">
        <v>290</v>
      </c>
      <c r="H40" s="24">
        <v>1</v>
      </c>
      <c r="N40" s="25" t="s">
        <v>261</v>
      </c>
      <c r="O40" s="24">
        <v>354673</v>
      </c>
    </row>
    <row r="41" spans="4:15" ht="15" thickBot="1">
      <c r="G41" s="25" t="s">
        <v>291</v>
      </c>
      <c r="H41" s="24">
        <v>2</v>
      </c>
      <c r="N41" s="25" t="s">
        <v>336</v>
      </c>
      <c r="O41" s="24">
        <v>4</v>
      </c>
    </row>
    <row r="42" spans="4:15" ht="15" thickBot="1">
      <c r="G42" s="25" t="s">
        <v>292</v>
      </c>
      <c r="H42" s="24">
        <v>1</v>
      </c>
      <c r="N42" s="25" t="s">
        <v>337</v>
      </c>
      <c r="O42" s="24">
        <v>696</v>
      </c>
    </row>
    <row r="43" spans="4:15" ht="15" thickBot="1">
      <c r="G43" s="25" t="s">
        <v>293</v>
      </c>
      <c r="H43" s="24">
        <v>1</v>
      </c>
      <c r="O43">
        <f>SUM(O2:O42)</f>
        <v>364419</v>
      </c>
    </row>
    <row r="44" spans="4:15" ht="15" thickBot="1">
      <c r="G44" s="30">
        <v>37412</v>
      </c>
      <c r="H44" s="24">
        <v>0</v>
      </c>
    </row>
    <row r="45" spans="4:15" ht="15" thickBot="1">
      <c r="G45" s="30">
        <v>37415</v>
      </c>
      <c r="H45" s="24">
        <v>0</v>
      </c>
    </row>
    <row r="46" spans="4:15" ht="15" thickBot="1">
      <c r="G46" s="25" t="s">
        <v>294</v>
      </c>
      <c r="H46" s="24">
        <v>1</v>
      </c>
    </row>
    <row r="47" spans="4:15" ht="15" thickBot="1">
      <c r="G47" s="25" t="s">
        <v>295</v>
      </c>
      <c r="H47" s="24">
        <v>1</v>
      </c>
    </row>
    <row r="48" spans="4:15" ht="15" thickBot="1">
      <c r="G48" s="25" t="s">
        <v>296</v>
      </c>
      <c r="H48" s="24">
        <v>1</v>
      </c>
    </row>
    <row r="49" spans="7:11" ht="15" thickBot="1">
      <c r="G49" s="25" t="s">
        <v>297</v>
      </c>
      <c r="H49" s="24">
        <v>1</v>
      </c>
    </row>
    <row r="50" spans="7:11" ht="15" thickBot="1">
      <c r="G50" s="30">
        <v>37443</v>
      </c>
      <c r="H50" s="24">
        <v>0</v>
      </c>
    </row>
    <row r="51" spans="7:11" ht="15" thickBot="1">
      <c r="G51" s="25" t="s">
        <v>298</v>
      </c>
      <c r="H51" s="24">
        <v>1</v>
      </c>
    </row>
    <row r="52" spans="7:11" ht="15" thickBot="1">
      <c r="G52" s="25" t="s">
        <v>299</v>
      </c>
      <c r="H52" s="24">
        <v>1</v>
      </c>
    </row>
    <row r="53" spans="7:11" ht="15" thickBot="1">
      <c r="G53" s="25" t="s">
        <v>300</v>
      </c>
      <c r="H53" s="24">
        <v>1</v>
      </c>
      <c r="J53">
        <v>3</v>
      </c>
      <c r="K53" s="24">
        <v>1</v>
      </c>
    </row>
    <row r="54" spans="7:11" ht="15" thickBot="1">
      <c r="G54" s="25" t="s">
        <v>301</v>
      </c>
      <c r="H54" s="24">
        <v>1</v>
      </c>
      <c r="J54">
        <v>3</v>
      </c>
      <c r="K54" s="24">
        <v>4</v>
      </c>
    </row>
    <row r="55" spans="7:11" ht="15" thickBot="1">
      <c r="G55" s="25" t="s">
        <v>302</v>
      </c>
      <c r="H55" s="24">
        <v>1</v>
      </c>
      <c r="J55">
        <v>367213</v>
      </c>
      <c r="K55" s="24">
        <v>3</v>
      </c>
    </row>
    <row r="56" spans="7:11" ht="15" thickBot="1">
      <c r="G56" s="25" t="s">
        <v>303</v>
      </c>
      <c r="H56" s="24">
        <v>1</v>
      </c>
      <c r="J56">
        <v>1966</v>
      </c>
      <c r="K56" s="24">
        <v>4</v>
      </c>
    </row>
    <row r="57" spans="7:11" ht="15" thickBot="1">
      <c r="G57" s="25" t="s">
        <v>304</v>
      </c>
      <c r="H57" s="24">
        <v>1</v>
      </c>
      <c r="J57">
        <f>SUM(J53:J56)</f>
        <v>369185</v>
      </c>
      <c r="K57" s="24">
        <v>1</v>
      </c>
    </row>
    <row r="58" spans="7:11" ht="15" thickBot="1">
      <c r="G58" s="25" t="s">
        <v>305</v>
      </c>
      <c r="H58" s="24">
        <v>1</v>
      </c>
      <c r="K58" s="24">
        <v>1</v>
      </c>
    </row>
    <row r="59" spans="7:11" ht="15" thickBot="1">
      <c r="G59" s="25" t="s">
        <v>306</v>
      </c>
      <c r="H59" s="24">
        <v>3</v>
      </c>
      <c r="K59" s="24">
        <v>2</v>
      </c>
    </row>
    <row r="60" spans="7:11" ht="15" thickBot="1">
      <c r="G60" s="25" t="s">
        <v>307</v>
      </c>
      <c r="H60" s="24">
        <v>1</v>
      </c>
      <c r="K60" s="24">
        <v>1</v>
      </c>
    </row>
    <row r="61" spans="7:11" ht="15" thickBot="1">
      <c r="G61" s="30">
        <v>37502</v>
      </c>
      <c r="H61" s="24">
        <v>0</v>
      </c>
      <c r="K61" s="24">
        <v>1</v>
      </c>
    </row>
    <row r="62" spans="7:11" ht="15" thickBot="1">
      <c r="G62" s="30">
        <v>37507</v>
      </c>
      <c r="H62" s="24">
        <v>0</v>
      </c>
      <c r="K62" s="24">
        <v>1</v>
      </c>
    </row>
    <row r="63" spans="7:11" ht="15" thickBot="1">
      <c r="G63" s="25" t="s">
        <v>308</v>
      </c>
      <c r="H63" s="24">
        <v>18</v>
      </c>
      <c r="K63" s="24">
        <v>1</v>
      </c>
    </row>
    <row r="64" spans="7:11" ht="15" thickBot="1">
      <c r="G64" s="25" t="s">
        <v>309</v>
      </c>
      <c r="H64" s="24">
        <v>1</v>
      </c>
      <c r="K64" s="24">
        <v>1</v>
      </c>
    </row>
    <row r="65" spans="7:11" ht="15" thickBot="1">
      <c r="G65" s="25" t="s">
        <v>310</v>
      </c>
      <c r="H65" s="24">
        <v>3</v>
      </c>
      <c r="K65" s="24">
        <v>1</v>
      </c>
    </row>
    <row r="66" spans="7:11" ht="15" thickBot="1">
      <c r="G66" s="25" t="s">
        <v>311</v>
      </c>
      <c r="H66" s="24">
        <v>49346</v>
      </c>
      <c r="K66" s="24">
        <v>1</v>
      </c>
    </row>
    <row r="67" spans="7:11" ht="15" thickBot="1">
      <c r="G67" s="25" t="s">
        <v>259</v>
      </c>
      <c r="H67" s="24">
        <v>4</v>
      </c>
      <c r="K67" s="24">
        <v>1</v>
      </c>
    </row>
    <row r="68" spans="7:11" ht="15" thickBot="1">
      <c r="G68" s="25" t="s">
        <v>261</v>
      </c>
      <c r="H68" s="24">
        <v>27</v>
      </c>
      <c r="K68" s="24">
        <v>1</v>
      </c>
    </row>
    <row r="69" spans="7:11" ht="15" thickBot="1">
      <c r="H69">
        <f>SUM(H2:H68)</f>
        <v>49454</v>
      </c>
      <c r="K69" s="24">
        <v>1</v>
      </c>
    </row>
    <row r="70" spans="7:11" ht="15" thickBot="1">
      <c r="K70" s="24">
        <v>1</v>
      </c>
    </row>
    <row r="71" spans="7:11" ht="15" thickBot="1">
      <c r="K71" s="24">
        <v>3</v>
      </c>
    </row>
    <row r="72" spans="7:11" ht="15" thickBot="1">
      <c r="K72" s="24">
        <v>2</v>
      </c>
    </row>
    <row r="73" spans="7:11" ht="15" thickBot="1">
      <c r="K73" s="24">
        <v>1</v>
      </c>
    </row>
    <row r="74" spans="7:11" ht="15" thickBot="1">
      <c r="K74" s="24">
        <v>2</v>
      </c>
    </row>
    <row r="75" spans="7:11" ht="15" thickBot="1">
      <c r="K75" s="24">
        <v>1</v>
      </c>
    </row>
    <row r="76" spans="7:11" ht="15" thickBot="1">
      <c r="K76" s="24">
        <v>1</v>
      </c>
    </row>
    <row r="77" spans="7:11" ht="15" thickBot="1">
      <c r="K77" s="24">
        <v>1</v>
      </c>
    </row>
    <row r="78" spans="7:11" ht="15" thickBot="1">
      <c r="K78" s="24">
        <v>4</v>
      </c>
    </row>
    <row r="79" spans="7:11" ht="15" thickBot="1">
      <c r="K79" s="24">
        <v>5</v>
      </c>
    </row>
    <row r="80" spans="7:11" ht="15" thickBot="1">
      <c r="K80" s="24">
        <v>1</v>
      </c>
    </row>
    <row r="81" spans="11:11" ht="15" thickBot="1">
      <c r="K81" s="24">
        <v>1</v>
      </c>
    </row>
    <row r="82" spans="11:11" ht="15" thickBot="1">
      <c r="K82" s="24">
        <v>1</v>
      </c>
    </row>
    <row r="83" spans="11:11" ht="15" thickBot="1">
      <c r="K83" s="24">
        <v>1</v>
      </c>
    </row>
    <row r="84" spans="11:11" ht="15" thickBot="1">
      <c r="K84" s="24">
        <v>1</v>
      </c>
    </row>
    <row r="85" spans="11:11" ht="15" thickBot="1">
      <c r="K85" s="24">
        <v>1</v>
      </c>
    </row>
    <row r="86" spans="11:11" ht="15" thickBot="1">
      <c r="K86" s="24">
        <v>1</v>
      </c>
    </row>
    <row r="87" spans="11:11" ht="15" thickBot="1">
      <c r="K87" s="24">
        <v>1</v>
      </c>
    </row>
    <row r="88" spans="11:11" ht="15" thickBot="1">
      <c r="K88" s="24">
        <v>1</v>
      </c>
    </row>
    <row r="89" spans="11:11" ht="15" thickBot="1">
      <c r="K89" s="24">
        <v>1</v>
      </c>
    </row>
    <row r="90" spans="11:11" ht="15" thickBot="1">
      <c r="K90" s="24">
        <v>1</v>
      </c>
    </row>
    <row r="91" spans="11:11" ht="15" thickBot="1">
      <c r="K91" s="24">
        <v>1</v>
      </c>
    </row>
    <row r="92" spans="11:11" ht="15" thickBot="1">
      <c r="K92" s="24">
        <v>1</v>
      </c>
    </row>
    <row r="93" spans="11:11" ht="15" thickBot="1">
      <c r="K93" s="24">
        <v>1</v>
      </c>
    </row>
    <row r="94" spans="11:11" ht="15" thickBot="1">
      <c r="K94" s="24">
        <v>2</v>
      </c>
    </row>
    <row r="95" spans="11:11" ht="15" thickBot="1">
      <c r="K95" s="24">
        <v>1</v>
      </c>
    </row>
    <row r="96" spans="11:11" ht="15" thickBot="1">
      <c r="K96" s="24">
        <v>4</v>
      </c>
    </row>
    <row r="97" spans="11:11" ht="15" thickBot="1">
      <c r="K97" s="24">
        <v>1</v>
      </c>
    </row>
    <row r="98" spans="11:11" ht="15" thickBot="1">
      <c r="K98" s="24">
        <v>3</v>
      </c>
    </row>
    <row r="99" spans="11:11" ht="15" thickBot="1">
      <c r="K99" s="24">
        <v>1</v>
      </c>
    </row>
    <row r="100" spans="11:11" ht="15" thickBot="1">
      <c r="K100" s="24">
        <v>2</v>
      </c>
    </row>
    <row r="101" spans="11:11" ht="15" thickBot="1">
      <c r="K101" s="24">
        <v>4</v>
      </c>
    </row>
    <row r="102" spans="11:11" ht="15" thickBot="1">
      <c r="K102" s="24">
        <v>1</v>
      </c>
    </row>
    <row r="103" spans="11:11" ht="15" thickBot="1">
      <c r="K103" s="24">
        <v>1</v>
      </c>
    </row>
    <row r="104" spans="11:11" ht="15" thickBot="1">
      <c r="K104" s="24">
        <v>1</v>
      </c>
    </row>
    <row r="105" spans="11:11" ht="15" thickBot="1">
      <c r="K105" s="24">
        <v>1</v>
      </c>
    </row>
    <row r="106" spans="11:11">
      <c r="K106">
        <f>SUM(K53:K105)</f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The City University Of New York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Joshi</dc:creator>
  <cp:lastModifiedBy>SGS SANDHU</cp:lastModifiedBy>
  <dcterms:created xsi:type="dcterms:W3CDTF">2017-01-11T15:30:59Z</dcterms:created>
  <dcterms:modified xsi:type="dcterms:W3CDTF">2017-01-17T09:42:18Z</dcterms:modified>
</cp:coreProperties>
</file>