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azak\Desktop\CH_GU\Предпроектный анализ и моделирование бизнес-процессов\"/>
    </mc:Choice>
  </mc:AlternateContent>
  <bookViews>
    <workbookView xWindow="0" yWindow="0" windowWidth="23040" windowHeight="8892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  <c r="K2" i="1"/>
  <c r="H3" i="1"/>
  <c r="H4" i="1"/>
  <c r="H5" i="1"/>
  <c r="H6" i="1"/>
  <c r="H7" i="1"/>
  <c r="H8" i="1"/>
  <c r="H9" i="1"/>
  <c r="H10" i="1"/>
  <c r="H11" i="1"/>
  <c r="H12" i="1"/>
  <c r="I12" i="1" s="1"/>
  <c r="K12" i="1" s="1"/>
  <c r="H13" i="1"/>
  <c r="I13" i="1" s="1"/>
  <c r="K13" i="1" s="1"/>
  <c r="H14" i="1"/>
  <c r="H15" i="1"/>
  <c r="I15" i="1" s="1"/>
  <c r="K15" i="1" s="1"/>
  <c r="H16" i="1"/>
  <c r="I16" i="1" s="1"/>
  <c r="K16" i="1" s="1"/>
  <c r="H17" i="1"/>
  <c r="H18" i="1"/>
  <c r="I18" i="1" s="1"/>
  <c r="K18" i="1" s="1"/>
  <c r="H19" i="1"/>
  <c r="I19" i="1" s="1"/>
  <c r="K19" i="1" s="1"/>
  <c r="H20" i="1"/>
  <c r="I20" i="1" s="1"/>
  <c r="K20" i="1" s="1"/>
  <c r="H21" i="1"/>
  <c r="I21" i="1" s="1"/>
  <c r="K21" i="1" s="1"/>
  <c r="H22" i="1"/>
  <c r="I22" i="1" s="1"/>
  <c r="K22" i="1" s="1"/>
  <c r="H23" i="1"/>
  <c r="H24" i="1"/>
  <c r="H25" i="1"/>
  <c r="I25" i="1" s="1"/>
  <c r="K25" i="1" s="1"/>
  <c r="H26" i="1"/>
  <c r="I26" i="1" s="1"/>
  <c r="K26" i="1" s="1"/>
  <c r="H27" i="1"/>
  <c r="H28" i="1"/>
  <c r="H29" i="1"/>
  <c r="I29" i="1" s="1"/>
  <c r="K29" i="1" s="1"/>
  <c r="H30" i="1"/>
  <c r="I30" i="1" s="1"/>
  <c r="K30" i="1" s="1"/>
  <c r="H31" i="1"/>
  <c r="I31" i="1" s="1"/>
  <c r="K31" i="1" s="1"/>
  <c r="H32" i="1"/>
  <c r="I32" i="1" s="1"/>
  <c r="K32" i="1" s="1"/>
  <c r="H33" i="1"/>
  <c r="I33" i="1" s="1"/>
  <c r="K33" i="1" s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I49" i="1" s="1"/>
  <c r="K49" i="1" s="1"/>
  <c r="H50" i="1"/>
  <c r="I50" i="1" s="1"/>
  <c r="K50" i="1" s="1"/>
  <c r="H51" i="1"/>
  <c r="I51" i="1" s="1"/>
  <c r="K51" i="1" s="1"/>
  <c r="I11" i="1"/>
  <c r="K11" i="1" s="1"/>
  <c r="I34" i="1"/>
  <c r="K34" i="1" s="1"/>
  <c r="I35" i="1"/>
  <c r="K35" i="1" s="1"/>
  <c r="I36" i="1"/>
  <c r="K36" i="1" s="1"/>
  <c r="I9" i="1"/>
  <c r="K9" i="1" s="1"/>
  <c r="I10" i="1"/>
  <c r="K10" i="1" s="1"/>
  <c r="I14" i="1"/>
  <c r="K14" i="1" s="1"/>
  <c r="I2" i="1"/>
  <c r="G3" i="1"/>
  <c r="I3" i="1" s="1"/>
  <c r="K3" i="1" s="1"/>
  <c r="G4" i="1"/>
  <c r="I4" i="1" s="1"/>
  <c r="K4" i="1" s="1"/>
  <c r="G5" i="1"/>
  <c r="I5" i="1" s="1"/>
  <c r="K5" i="1" s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I23" i="1" s="1"/>
  <c r="K23" i="1" s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I43" i="1" s="1"/>
  <c r="K43" i="1" s="1"/>
  <c r="G44" i="1"/>
  <c r="I44" i="1" s="1"/>
  <c r="K44" i="1" s="1"/>
  <c r="G45" i="1"/>
  <c r="I45" i="1" s="1"/>
  <c r="K45" i="1" s="1"/>
  <c r="G46" i="1"/>
  <c r="G47" i="1"/>
  <c r="G48" i="1"/>
  <c r="G49" i="1"/>
  <c r="G50" i="1"/>
  <c r="G51" i="1"/>
  <c r="G2" i="1"/>
  <c r="B13" i="1" s="1"/>
  <c r="C2" i="1"/>
  <c r="I24" i="1"/>
  <c r="K24" i="1" s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2" i="1"/>
  <c r="B14" i="1"/>
  <c r="B15" i="1"/>
  <c r="C3" i="1"/>
  <c r="C4" i="1"/>
  <c r="C5" i="1"/>
  <c r="C6" i="1"/>
  <c r="C7" i="1"/>
  <c r="I48" i="1" l="1"/>
  <c r="K48" i="1" s="1"/>
  <c r="I28" i="1"/>
  <c r="K28" i="1" s="1"/>
  <c r="I8" i="1"/>
  <c r="K8" i="1" s="1"/>
  <c r="I47" i="1"/>
  <c r="K47" i="1" s="1"/>
  <c r="I27" i="1"/>
  <c r="K27" i="1" s="1"/>
  <c r="I7" i="1"/>
  <c r="K7" i="1" s="1"/>
  <c r="I46" i="1"/>
  <c r="K46" i="1" s="1"/>
  <c r="I6" i="1"/>
  <c r="K6" i="1" s="1"/>
  <c r="I42" i="1"/>
  <c r="K42" i="1" s="1"/>
  <c r="I41" i="1"/>
  <c r="K41" i="1" s="1"/>
  <c r="I40" i="1"/>
  <c r="K40" i="1" s="1"/>
  <c r="I39" i="1"/>
  <c r="K39" i="1" s="1"/>
  <c r="I38" i="1"/>
  <c r="K38" i="1" s="1"/>
  <c r="I37" i="1"/>
  <c r="K37" i="1" s="1"/>
  <c r="I17" i="1"/>
  <c r="K17" i="1" s="1"/>
</calcChain>
</file>

<file path=xl/sharedStrings.xml><?xml version="1.0" encoding="utf-8"?>
<sst xmlns="http://schemas.openxmlformats.org/spreadsheetml/2006/main" count="19" uniqueCount="18">
  <si>
    <t>Аренда</t>
  </si>
  <si>
    <t>Армотизация</t>
  </si>
  <si>
    <t>з/п Убор</t>
  </si>
  <si>
    <t>В неделю</t>
  </si>
  <si>
    <t>Сырье и материалы (1 кулу)</t>
  </si>
  <si>
    <t>з/п ПК (сдельная)</t>
  </si>
  <si>
    <t>Всего недель</t>
  </si>
  <si>
    <t>за 1 игрушку</t>
  </si>
  <si>
    <t>8000 и 5000 зарплата на изделие</t>
  </si>
  <si>
    <t>В год</t>
  </si>
  <si>
    <t>Постоянные затраты</t>
  </si>
  <si>
    <t>Переменные затраы за ед.</t>
  </si>
  <si>
    <t>Цена за ед.продукции</t>
  </si>
  <si>
    <t>Кол-во</t>
  </si>
  <si>
    <t>Сумма переменных затра</t>
  </si>
  <si>
    <t>Общая сумма затра</t>
  </si>
  <si>
    <t>Общий доход</t>
  </si>
  <si>
    <t>Чистая прибыль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</si>
</sst>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Построить графики соотношения между доходами и расходами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Лист1!$I$3:$I$51</c:f>
              <c:numCache>
                <c:formatCode>General</c:formatCode>
                <c:ptCount val="49"/>
                <c:pt idx="0">
                  <c:v>226000</c:v>
                </c:pt>
                <c:pt idx="1">
                  <c:v>239000</c:v>
                </c:pt>
                <c:pt idx="2">
                  <c:v>252000</c:v>
                </c:pt>
                <c:pt idx="3">
                  <c:v>265000</c:v>
                </c:pt>
                <c:pt idx="4">
                  <c:v>278000</c:v>
                </c:pt>
                <c:pt idx="5">
                  <c:v>291000</c:v>
                </c:pt>
                <c:pt idx="6">
                  <c:v>304000</c:v>
                </c:pt>
                <c:pt idx="7">
                  <c:v>317000</c:v>
                </c:pt>
                <c:pt idx="8">
                  <c:v>330000</c:v>
                </c:pt>
                <c:pt idx="9">
                  <c:v>343000</c:v>
                </c:pt>
                <c:pt idx="10">
                  <c:v>356000</c:v>
                </c:pt>
                <c:pt idx="11">
                  <c:v>369000</c:v>
                </c:pt>
                <c:pt idx="12">
                  <c:v>382000</c:v>
                </c:pt>
                <c:pt idx="13">
                  <c:v>395000</c:v>
                </c:pt>
                <c:pt idx="14">
                  <c:v>408000</c:v>
                </c:pt>
                <c:pt idx="15">
                  <c:v>421000</c:v>
                </c:pt>
                <c:pt idx="16">
                  <c:v>434000</c:v>
                </c:pt>
                <c:pt idx="17">
                  <c:v>447000</c:v>
                </c:pt>
                <c:pt idx="18">
                  <c:v>460000</c:v>
                </c:pt>
                <c:pt idx="19">
                  <c:v>473000</c:v>
                </c:pt>
                <c:pt idx="20">
                  <c:v>486000</c:v>
                </c:pt>
                <c:pt idx="21">
                  <c:v>499000</c:v>
                </c:pt>
                <c:pt idx="22">
                  <c:v>512000</c:v>
                </c:pt>
                <c:pt idx="23">
                  <c:v>525000</c:v>
                </c:pt>
                <c:pt idx="24">
                  <c:v>538000</c:v>
                </c:pt>
                <c:pt idx="25">
                  <c:v>551000</c:v>
                </c:pt>
                <c:pt idx="26">
                  <c:v>564000</c:v>
                </c:pt>
                <c:pt idx="27">
                  <c:v>577000</c:v>
                </c:pt>
                <c:pt idx="28">
                  <c:v>590000</c:v>
                </c:pt>
                <c:pt idx="29">
                  <c:v>603000</c:v>
                </c:pt>
                <c:pt idx="30">
                  <c:v>616000</c:v>
                </c:pt>
                <c:pt idx="31">
                  <c:v>629000</c:v>
                </c:pt>
                <c:pt idx="32">
                  <c:v>642000</c:v>
                </c:pt>
                <c:pt idx="33">
                  <c:v>655000</c:v>
                </c:pt>
                <c:pt idx="34">
                  <c:v>668000</c:v>
                </c:pt>
                <c:pt idx="35">
                  <c:v>681000</c:v>
                </c:pt>
                <c:pt idx="36">
                  <c:v>694000</c:v>
                </c:pt>
                <c:pt idx="37">
                  <c:v>707000</c:v>
                </c:pt>
                <c:pt idx="38">
                  <c:v>720000</c:v>
                </c:pt>
                <c:pt idx="39">
                  <c:v>733000</c:v>
                </c:pt>
                <c:pt idx="40">
                  <c:v>746000</c:v>
                </c:pt>
                <c:pt idx="41">
                  <c:v>759000</c:v>
                </c:pt>
                <c:pt idx="42">
                  <c:v>772000</c:v>
                </c:pt>
                <c:pt idx="43">
                  <c:v>785000</c:v>
                </c:pt>
                <c:pt idx="44">
                  <c:v>798000</c:v>
                </c:pt>
                <c:pt idx="45">
                  <c:v>811000</c:v>
                </c:pt>
                <c:pt idx="46">
                  <c:v>824000</c:v>
                </c:pt>
                <c:pt idx="47">
                  <c:v>837000</c:v>
                </c:pt>
                <c:pt idx="48">
                  <c:v>850000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Лист1!$J$3:$J$51</c:f>
              <c:numCache>
                <c:formatCode>General</c:formatCode>
                <c:ptCount val="49"/>
                <c:pt idx="0">
                  <c:v>40000</c:v>
                </c:pt>
                <c:pt idx="1">
                  <c:v>60000</c:v>
                </c:pt>
                <c:pt idx="2">
                  <c:v>80000</c:v>
                </c:pt>
                <c:pt idx="3">
                  <c:v>100000</c:v>
                </c:pt>
                <c:pt idx="4">
                  <c:v>120000</c:v>
                </c:pt>
                <c:pt idx="5">
                  <c:v>140000</c:v>
                </c:pt>
                <c:pt idx="6">
                  <c:v>160000</c:v>
                </c:pt>
                <c:pt idx="7">
                  <c:v>180000</c:v>
                </c:pt>
                <c:pt idx="8">
                  <c:v>200000</c:v>
                </c:pt>
                <c:pt idx="9">
                  <c:v>220000</c:v>
                </c:pt>
                <c:pt idx="10">
                  <c:v>240000</c:v>
                </c:pt>
                <c:pt idx="11">
                  <c:v>260000</c:v>
                </c:pt>
                <c:pt idx="12">
                  <c:v>280000</c:v>
                </c:pt>
                <c:pt idx="13">
                  <c:v>300000</c:v>
                </c:pt>
                <c:pt idx="14">
                  <c:v>320000</c:v>
                </c:pt>
                <c:pt idx="15">
                  <c:v>340000</c:v>
                </c:pt>
                <c:pt idx="16">
                  <c:v>360000</c:v>
                </c:pt>
                <c:pt idx="17">
                  <c:v>380000</c:v>
                </c:pt>
                <c:pt idx="18">
                  <c:v>400000</c:v>
                </c:pt>
                <c:pt idx="19">
                  <c:v>420000</c:v>
                </c:pt>
                <c:pt idx="20">
                  <c:v>440000</c:v>
                </c:pt>
                <c:pt idx="21">
                  <c:v>460000</c:v>
                </c:pt>
                <c:pt idx="22">
                  <c:v>480000</c:v>
                </c:pt>
                <c:pt idx="23">
                  <c:v>500000</c:v>
                </c:pt>
                <c:pt idx="24">
                  <c:v>520000</c:v>
                </c:pt>
                <c:pt idx="25">
                  <c:v>540000</c:v>
                </c:pt>
                <c:pt idx="26">
                  <c:v>560000</c:v>
                </c:pt>
                <c:pt idx="27">
                  <c:v>580000</c:v>
                </c:pt>
                <c:pt idx="28">
                  <c:v>600000</c:v>
                </c:pt>
                <c:pt idx="29">
                  <c:v>620000</c:v>
                </c:pt>
                <c:pt idx="30">
                  <c:v>640000</c:v>
                </c:pt>
                <c:pt idx="31">
                  <c:v>660000</c:v>
                </c:pt>
                <c:pt idx="32">
                  <c:v>680000</c:v>
                </c:pt>
                <c:pt idx="33">
                  <c:v>700000</c:v>
                </c:pt>
                <c:pt idx="34">
                  <c:v>720000</c:v>
                </c:pt>
                <c:pt idx="35">
                  <c:v>740000</c:v>
                </c:pt>
                <c:pt idx="36">
                  <c:v>760000</c:v>
                </c:pt>
                <c:pt idx="37">
                  <c:v>780000</c:v>
                </c:pt>
                <c:pt idx="38">
                  <c:v>800000</c:v>
                </c:pt>
                <c:pt idx="39">
                  <c:v>820000</c:v>
                </c:pt>
                <c:pt idx="40">
                  <c:v>840000</c:v>
                </c:pt>
                <c:pt idx="41">
                  <c:v>860000</c:v>
                </c:pt>
                <c:pt idx="42">
                  <c:v>880000</c:v>
                </c:pt>
                <c:pt idx="43">
                  <c:v>900000</c:v>
                </c:pt>
                <c:pt idx="44">
                  <c:v>920000</c:v>
                </c:pt>
                <c:pt idx="45">
                  <c:v>940000</c:v>
                </c:pt>
                <c:pt idx="46">
                  <c:v>960000</c:v>
                </c:pt>
                <c:pt idx="47">
                  <c:v>980000</c:v>
                </c:pt>
                <c:pt idx="48">
                  <c:v>1000000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2724016"/>
        <c:axId val="572727152"/>
      </c:lineChart>
      <c:catAx>
        <c:axId val="5727240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2727152"/>
        <c:crosses val="autoZero"/>
        <c:auto val="1"/>
        <c:lblAlgn val="ctr"/>
        <c:lblOffset val="100"/>
        <c:noMultiLvlLbl val="0"/>
      </c:catAx>
      <c:valAx>
        <c:axId val="57272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2724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617220</xdr:colOff>
      <xdr:row>19</xdr:row>
      <xdr:rowOff>171450</xdr:rowOff>
    </xdr:from>
    <xdr:to>
      <xdr:col>16</xdr:col>
      <xdr:colOff>236220</xdr:colOff>
      <xdr:row>34</xdr:row>
      <xdr:rowOff>171450</xdr:rowOff>
    </xdr:to>
    <xdr:graphicFrame macro="">
      <xdr:nvGraphicFramePr>
        <xdr:cNvPr id="9" name="Диаграмма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1"/>
  <sheetViews>
    <sheetView tabSelected="1" topLeftCell="A13" workbookViewId="0">
      <selection activeCell="O19" sqref="O19"/>
    </sheetView>
  </sheetViews>
  <sheetFormatPr defaultRowHeight="14.4" x14ac:dyDescent="0.3"/>
  <cols>
    <col min="1" max="1" width="24.88671875" bestFit="1" customWidth="1"/>
    <col min="7" max="7" width="19.109375" bestFit="1" customWidth="1"/>
    <col min="8" max="8" width="23.33203125" bestFit="1" customWidth="1"/>
    <col min="9" max="9" width="18.109375" bestFit="1" customWidth="1"/>
    <col min="10" max="10" width="12.88671875" bestFit="1" customWidth="1"/>
    <col min="11" max="11" width="14.88671875" bestFit="1" customWidth="1"/>
  </cols>
  <sheetData>
    <row r="1" spans="1:11" x14ac:dyDescent="0.3">
      <c r="B1" t="s">
        <v>3</v>
      </c>
      <c r="C1" t="s">
        <v>9</v>
      </c>
      <c r="F1" t="s">
        <v>13</v>
      </c>
      <c r="G1" s="2" t="s">
        <v>10</v>
      </c>
      <c r="H1" t="s">
        <v>14</v>
      </c>
      <c r="I1" t="s">
        <v>15</v>
      </c>
      <c r="J1" t="s">
        <v>16</v>
      </c>
      <c r="K1" t="s">
        <v>17</v>
      </c>
    </row>
    <row r="2" spans="1:11" x14ac:dyDescent="0.3">
      <c r="A2" t="s">
        <v>4</v>
      </c>
      <c r="B2">
        <v>8000</v>
      </c>
      <c r="C2">
        <f>B2*B$10</f>
        <v>400000</v>
      </c>
      <c r="F2">
        <v>1</v>
      </c>
      <c r="G2">
        <f>SUM(C$4:C$6)</f>
        <v>200000</v>
      </c>
      <c r="H2">
        <f>B$14*F2</f>
        <v>13000</v>
      </c>
      <c r="I2">
        <f>G2+H2</f>
        <v>213000</v>
      </c>
      <c r="J2">
        <f>B$11*F2</f>
        <v>20000</v>
      </c>
      <c r="K2">
        <f>J2-I2</f>
        <v>-193000</v>
      </c>
    </row>
    <row r="3" spans="1:11" x14ac:dyDescent="0.3">
      <c r="A3" t="s">
        <v>5</v>
      </c>
      <c r="B3">
        <v>5000</v>
      </c>
      <c r="C3">
        <f t="shared" ref="C3:C7" si="0">B3*B$10</f>
        <v>250000</v>
      </c>
      <c r="F3">
        <v>2</v>
      </c>
      <c r="G3">
        <f t="shared" ref="G3:G51" si="1">SUM(C$4:C$6)</f>
        <v>200000</v>
      </c>
      <c r="H3">
        <f t="shared" ref="H3:H51" si="2">B$14*F3</f>
        <v>26000</v>
      </c>
      <c r="I3">
        <f t="shared" ref="I3:I51" si="3">G3+H3</f>
        <v>226000</v>
      </c>
      <c r="J3">
        <f t="shared" ref="J3:J51" si="4">B$11*F3</f>
        <v>40000</v>
      </c>
      <c r="K3">
        <f t="shared" ref="K3:K51" si="5">J3-I3</f>
        <v>-186000</v>
      </c>
    </row>
    <row r="4" spans="1:11" x14ac:dyDescent="0.3">
      <c r="A4" t="s">
        <v>0</v>
      </c>
      <c r="B4">
        <v>2000</v>
      </c>
      <c r="C4">
        <f t="shared" si="0"/>
        <v>100000</v>
      </c>
      <c r="F4">
        <v>3</v>
      </c>
      <c r="G4">
        <f t="shared" si="1"/>
        <v>200000</v>
      </c>
      <c r="H4">
        <f t="shared" si="2"/>
        <v>39000</v>
      </c>
      <c r="I4">
        <f t="shared" si="3"/>
        <v>239000</v>
      </c>
      <c r="J4">
        <f t="shared" si="4"/>
        <v>60000</v>
      </c>
      <c r="K4">
        <f t="shared" si="5"/>
        <v>-179000</v>
      </c>
    </row>
    <row r="5" spans="1:11" x14ac:dyDescent="0.3">
      <c r="A5" t="s">
        <v>1</v>
      </c>
      <c r="B5">
        <v>200</v>
      </c>
      <c r="C5">
        <f t="shared" si="0"/>
        <v>10000</v>
      </c>
      <c r="F5">
        <v>4</v>
      </c>
      <c r="G5">
        <f t="shared" si="1"/>
        <v>200000</v>
      </c>
      <c r="H5">
        <f t="shared" si="2"/>
        <v>52000</v>
      </c>
      <c r="I5">
        <f t="shared" si="3"/>
        <v>252000</v>
      </c>
      <c r="J5">
        <f t="shared" si="4"/>
        <v>80000</v>
      </c>
      <c r="K5">
        <f t="shared" si="5"/>
        <v>-172000</v>
      </c>
    </row>
    <row r="6" spans="1:11" x14ac:dyDescent="0.3">
      <c r="A6" t="s">
        <v>2</v>
      </c>
      <c r="B6">
        <v>1800</v>
      </c>
      <c r="C6">
        <f t="shared" si="0"/>
        <v>90000</v>
      </c>
      <c r="F6">
        <v>5</v>
      </c>
      <c r="G6">
        <f t="shared" si="1"/>
        <v>200000</v>
      </c>
      <c r="H6">
        <f t="shared" si="2"/>
        <v>65000</v>
      </c>
      <c r="I6">
        <f t="shared" si="3"/>
        <v>265000</v>
      </c>
      <c r="J6">
        <f t="shared" si="4"/>
        <v>100000</v>
      </c>
      <c r="K6">
        <f t="shared" si="5"/>
        <v>-165000</v>
      </c>
    </row>
    <row r="7" spans="1:11" x14ac:dyDescent="0.3">
      <c r="B7">
        <v>17000</v>
      </c>
      <c r="C7">
        <f t="shared" si="0"/>
        <v>850000</v>
      </c>
      <c r="F7">
        <v>6</v>
      </c>
      <c r="G7">
        <f t="shared" si="1"/>
        <v>200000</v>
      </c>
      <c r="H7">
        <f t="shared" si="2"/>
        <v>78000</v>
      </c>
      <c r="I7">
        <f t="shared" si="3"/>
        <v>278000</v>
      </c>
      <c r="J7">
        <f t="shared" si="4"/>
        <v>120000</v>
      </c>
      <c r="K7">
        <f t="shared" si="5"/>
        <v>-158000</v>
      </c>
    </row>
    <row r="8" spans="1:11" x14ac:dyDescent="0.3">
      <c r="F8">
        <v>7</v>
      </c>
      <c r="G8">
        <f t="shared" si="1"/>
        <v>200000</v>
      </c>
      <c r="H8">
        <f t="shared" si="2"/>
        <v>91000</v>
      </c>
      <c r="I8">
        <f t="shared" si="3"/>
        <v>291000</v>
      </c>
      <c r="J8">
        <f t="shared" si="4"/>
        <v>140000</v>
      </c>
      <c r="K8">
        <f t="shared" si="5"/>
        <v>-151000</v>
      </c>
    </row>
    <row r="9" spans="1:11" x14ac:dyDescent="0.3">
      <c r="F9">
        <v>8</v>
      </c>
      <c r="G9">
        <f t="shared" si="1"/>
        <v>200000</v>
      </c>
      <c r="H9">
        <f t="shared" si="2"/>
        <v>104000</v>
      </c>
      <c r="I9">
        <f t="shared" si="3"/>
        <v>304000</v>
      </c>
      <c r="J9">
        <f t="shared" si="4"/>
        <v>160000</v>
      </c>
      <c r="K9">
        <f t="shared" si="5"/>
        <v>-144000</v>
      </c>
    </row>
    <row r="10" spans="1:11" x14ac:dyDescent="0.3">
      <c r="A10" t="s">
        <v>6</v>
      </c>
      <c r="B10">
        <v>50</v>
      </c>
      <c r="F10">
        <v>9</v>
      </c>
      <c r="G10">
        <f t="shared" si="1"/>
        <v>200000</v>
      </c>
      <c r="H10">
        <f t="shared" si="2"/>
        <v>117000</v>
      </c>
      <c r="I10">
        <f t="shared" si="3"/>
        <v>317000</v>
      </c>
      <c r="J10">
        <f t="shared" si="4"/>
        <v>180000</v>
      </c>
      <c r="K10">
        <f t="shared" si="5"/>
        <v>-137000</v>
      </c>
    </row>
    <row r="11" spans="1:11" x14ac:dyDescent="0.3">
      <c r="A11" t="s">
        <v>7</v>
      </c>
      <c r="B11">
        <v>20000</v>
      </c>
      <c r="F11">
        <v>10</v>
      </c>
      <c r="G11">
        <f t="shared" si="1"/>
        <v>200000</v>
      </c>
      <c r="H11">
        <f t="shared" si="2"/>
        <v>130000</v>
      </c>
      <c r="I11">
        <f t="shared" si="3"/>
        <v>330000</v>
      </c>
      <c r="J11">
        <f t="shared" si="4"/>
        <v>200000</v>
      </c>
      <c r="K11">
        <f t="shared" si="5"/>
        <v>-130000</v>
      </c>
    </row>
    <row r="12" spans="1:11" x14ac:dyDescent="0.3">
      <c r="F12">
        <v>11</v>
      </c>
      <c r="G12">
        <f t="shared" si="1"/>
        <v>200000</v>
      </c>
      <c r="H12">
        <f t="shared" si="2"/>
        <v>143000</v>
      </c>
      <c r="I12">
        <f t="shared" si="3"/>
        <v>343000</v>
      </c>
      <c r="J12">
        <f t="shared" si="4"/>
        <v>220000</v>
      </c>
      <c r="K12">
        <f t="shared" si="5"/>
        <v>-123000</v>
      </c>
    </row>
    <row r="13" spans="1:11" x14ac:dyDescent="0.3">
      <c r="A13" t="s">
        <v>10</v>
      </c>
      <c r="B13">
        <f>G2</f>
        <v>200000</v>
      </c>
      <c r="F13">
        <v>12</v>
      </c>
      <c r="G13">
        <f t="shared" si="1"/>
        <v>200000</v>
      </c>
      <c r="H13">
        <f t="shared" si="2"/>
        <v>156000</v>
      </c>
      <c r="I13">
        <f t="shared" si="3"/>
        <v>356000</v>
      </c>
      <c r="J13">
        <f t="shared" si="4"/>
        <v>240000</v>
      </c>
      <c r="K13">
        <f t="shared" si="5"/>
        <v>-116000</v>
      </c>
    </row>
    <row r="14" spans="1:11" x14ac:dyDescent="0.3">
      <c r="A14" t="s">
        <v>11</v>
      </c>
      <c r="B14">
        <f>SUM(B2+B3)</f>
        <v>13000</v>
      </c>
      <c r="F14">
        <v>13</v>
      </c>
      <c r="G14">
        <f t="shared" si="1"/>
        <v>200000</v>
      </c>
      <c r="H14">
        <f t="shared" si="2"/>
        <v>169000</v>
      </c>
      <c r="I14">
        <f t="shared" si="3"/>
        <v>369000</v>
      </c>
      <c r="J14">
        <f t="shared" si="4"/>
        <v>260000</v>
      </c>
      <c r="K14">
        <f t="shared" si="5"/>
        <v>-109000</v>
      </c>
    </row>
    <row r="15" spans="1:11" x14ac:dyDescent="0.3">
      <c r="A15" t="s">
        <v>12</v>
      </c>
      <c r="B15">
        <f>B2</f>
        <v>8000</v>
      </c>
      <c r="F15">
        <v>14</v>
      </c>
      <c r="G15">
        <f t="shared" si="1"/>
        <v>200000</v>
      </c>
      <c r="H15">
        <f t="shared" si="2"/>
        <v>182000</v>
      </c>
      <c r="I15">
        <f t="shared" si="3"/>
        <v>382000</v>
      </c>
      <c r="J15">
        <f t="shared" si="4"/>
        <v>280000</v>
      </c>
      <c r="K15">
        <f t="shared" si="5"/>
        <v>-102000</v>
      </c>
    </row>
    <row r="16" spans="1:11" x14ac:dyDescent="0.3">
      <c r="F16">
        <v>15</v>
      </c>
      <c r="G16">
        <f t="shared" si="1"/>
        <v>200000</v>
      </c>
      <c r="H16">
        <f t="shared" si="2"/>
        <v>195000</v>
      </c>
      <c r="I16">
        <f t="shared" si="3"/>
        <v>395000</v>
      </c>
      <c r="J16">
        <f t="shared" si="4"/>
        <v>300000</v>
      </c>
      <c r="K16">
        <f t="shared" si="5"/>
        <v>-95000</v>
      </c>
    </row>
    <row r="17" spans="1:11" x14ac:dyDescent="0.3">
      <c r="F17">
        <v>16</v>
      </c>
      <c r="G17">
        <f t="shared" si="1"/>
        <v>200000</v>
      </c>
      <c r="H17">
        <f t="shared" si="2"/>
        <v>208000</v>
      </c>
      <c r="I17">
        <f t="shared" si="3"/>
        <v>408000</v>
      </c>
      <c r="J17">
        <f t="shared" si="4"/>
        <v>320000</v>
      </c>
      <c r="K17">
        <f t="shared" si="5"/>
        <v>-88000</v>
      </c>
    </row>
    <row r="18" spans="1:11" x14ac:dyDescent="0.3">
      <c r="F18">
        <v>17</v>
      </c>
      <c r="G18">
        <f t="shared" si="1"/>
        <v>200000</v>
      </c>
      <c r="H18">
        <f t="shared" si="2"/>
        <v>221000</v>
      </c>
      <c r="I18">
        <f t="shared" si="3"/>
        <v>421000</v>
      </c>
      <c r="J18">
        <f t="shared" si="4"/>
        <v>340000</v>
      </c>
      <c r="K18">
        <f t="shared" si="5"/>
        <v>-81000</v>
      </c>
    </row>
    <row r="19" spans="1:11" x14ac:dyDescent="0.3">
      <c r="F19">
        <v>18</v>
      </c>
      <c r="G19">
        <f t="shared" si="1"/>
        <v>200000</v>
      </c>
      <c r="H19">
        <f t="shared" si="2"/>
        <v>234000</v>
      </c>
      <c r="I19">
        <f t="shared" si="3"/>
        <v>434000</v>
      </c>
      <c r="J19">
        <f t="shared" si="4"/>
        <v>360000</v>
      </c>
      <c r="K19">
        <f t="shared" si="5"/>
        <v>-74000</v>
      </c>
    </row>
    <row r="20" spans="1:11" x14ac:dyDescent="0.3">
      <c r="A20" s="1" t="s">
        <v>8</v>
      </c>
      <c r="F20">
        <v>19</v>
      </c>
      <c r="G20">
        <f t="shared" si="1"/>
        <v>200000</v>
      </c>
      <c r="H20">
        <f t="shared" si="2"/>
        <v>247000</v>
      </c>
      <c r="I20">
        <f t="shared" si="3"/>
        <v>447000</v>
      </c>
      <c r="J20">
        <f t="shared" si="4"/>
        <v>380000</v>
      </c>
      <c r="K20">
        <f t="shared" si="5"/>
        <v>-67000</v>
      </c>
    </row>
    <row r="21" spans="1:11" x14ac:dyDescent="0.3">
      <c r="F21">
        <v>20</v>
      </c>
      <c r="G21">
        <f t="shared" si="1"/>
        <v>200000</v>
      </c>
      <c r="H21">
        <f t="shared" si="2"/>
        <v>260000</v>
      </c>
      <c r="I21">
        <f t="shared" si="3"/>
        <v>460000</v>
      </c>
      <c r="J21">
        <f t="shared" si="4"/>
        <v>400000</v>
      </c>
      <c r="K21">
        <f t="shared" si="5"/>
        <v>-60000</v>
      </c>
    </row>
    <row r="22" spans="1:11" x14ac:dyDescent="0.3">
      <c r="F22">
        <v>21</v>
      </c>
      <c r="G22">
        <f t="shared" si="1"/>
        <v>200000</v>
      </c>
      <c r="H22">
        <f t="shared" si="2"/>
        <v>273000</v>
      </c>
      <c r="I22">
        <f t="shared" si="3"/>
        <v>473000</v>
      </c>
      <c r="J22">
        <f t="shared" si="4"/>
        <v>420000</v>
      </c>
      <c r="K22">
        <f t="shared" si="5"/>
        <v>-53000</v>
      </c>
    </row>
    <row r="23" spans="1:11" x14ac:dyDescent="0.3">
      <c r="F23">
        <v>22</v>
      </c>
      <c r="G23">
        <f t="shared" si="1"/>
        <v>200000</v>
      </c>
      <c r="H23">
        <f t="shared" si="2"/>
        <v>286000</v>
      </c>
      <c r="I23">
        <f t="shared" si="3"/>
        <v>486000</v>
      </c>
      <c r="J23">
        <f t="shared" si="4"/>
        <v>440000</v>
      </c>
      <c r="K23">
        <f t="shared" si="5"/>
        <v>-46000</v>
      </c>
    </row>
    <row r="24" spans="1:11" x14ac:dyDescent="0.3">
      <c r="F24">
        <v>23</v>
      </c>
      <c r="G24">
        <f t="shared" si="1"/>
        <v>200000</v>
      </c>
      <c r="H24">
        <f t="shared" si="2"/>
        <v>299000</v>
      </c>
      <c r="I24">
        <f t="shared" si="3"/>
        <v>499000</v>
      </c>
      <c r="J24">
        <f t="shared" si="4"/>
        <v>460000</v>
      </c>
      <c r="K24">
        <f t="shared" si="5"/>
        <v>-39000</v>
      </c>
    </row>
    <row r="25" spans="1:11" x14ac:dyDescent="0.3">
      <c r="F25">
        <v>24</v>
      </c>
      <c r="G25">
        <f t="shared" si="1"/>
        <v>200000</v>
      </c>
      <c r="H25">
        <f t="shared" si="2"/>
        <v>312000</v>
      </c>
      <c r="I25">
        <f t="shared" si="3"/>
        <v>512000</v>
      </c>
      <c r="J25">
        <f t="shared" si="4"/>
        <v>480000</v>
      </c>
      <c r="K25">
        <f t="shared" si="5"/>
        <v>-32000</v>
      </c>
    </row>
    <row r="26" spans="1:11" x14ac:dyDescent="0.3">
      <c r="F26">
        <v>25</v>
      </c>
      <c r="G26">
        <f t="shared" si="1"/>
        <v>200000</v>
      </c>
      <c r="H26">
        <f t="shared" si="2"/>
        <v>325000</v>
      </c>
      <c r="I26">
        <f t="shared" si="3"/>
        <v>525000</v>
      </c>
      <c r="J26">
        <f t="shared" si="4"/>
        <v>500000</v>
      </c>
      <c r="K26">
        <f t="shared" si="5"/>
        <v>-25000</v>
      </c>
    </row>
    <row r="27" spans="1:11" x14ac:dyDescent="0.3">
      <c r="F27">
        <v>26</v>
      </c>
      <c r="G27">
        <f t="shared" si="1"/>
        <v>200000</v>
      </c>
      <c r="H27">
        <f t="shared" si="2"/>
        <v>338000</v>
      </c>
      <c r="I27">
        <f t="shared" si="3"/>
        <v>538000</v>
      </c>
      <c r="J27">
        <f t="shared" si="4"/>
        <v>520000</v>
      </c>
      <c r="K27">
        <f t="shared" si="5"/>
        <v>-18000</v>
      </c>
    </row>
    <row r="28" spans="1:11" x14ac:dyDescent="0.3">
      <c r="F28">
        <v>27</v>
      </c>
      <c r="G28">
        <f t="shared" si="1"/>
        <v>200000</v>
      </c>
      <c r="H28">
        <f t="shared" si="2"/>
        <v>351000</v>
      </c>
      <c r="I28">
        <f t="shared" si="3"/>
        <v>551000</v>
      </c>
      <c r="J28">
        <f t="shared" si="4"/>
        <v>540000</v>
      </c>
      <c r="K28">
        <f t="shared" si="5"/>
        <v>-11000</v>
      </c>
    </row>
    <row r="29" spans="1:11" x14ac:dyDescent="0.3">
      <c r="F29">
        <v>28</v>
      </c>
      <c r="G29">
        <f t="shared" si="1"/>
        <v>200000</v>
      </c>
      <c r="H29">
        <f t="shared" si="2"/>
        <v>364000</v>
      </c>
      <c r="I29">
        <f t="shared" si="3"/>
        <v>564000</v>
      </c>
      <c r="J29">
        <f t="shared" si="4"/>
        <v>560000</v>
      </c>
      <c r="K29">
        <f t="shared" si="5"/>
        <v>-4000</v>
      </c>
    </row>
    <row r="30" spans="1:11" x14ac:dyDescent="0.3">
      <c r="F30">
        <v>29</v>
      </c>
      <c r="G30">
        <f t="shared" si="1"/>
        <v>200000</v>
      </c>
      <c r="H30">
        <f t="shared" si="2"/>
        <v>377000</v>
      </c>
      <c r="I30">
        <f t="shared" si="3"/>
        <v>577000</v>
      </c>
      <c r="J30">
        <f t="shared" si="4"/>
        <v>580000</v>
      </c>
      <c r="K30">
        <f t="shared" si="5"/>
        <v>3000</v>
      </c>
    </row>
    <row r="31" spans="1:11" x14ac:dyDescent="0.3">
      <c r="F31">
        <v>30</v>
      </c>
      <c r="G31">
        <f t="shared" si="1"/>
        <v>200000</v>
      </c>
      <c r="H31">
        <f t="shared" si="2"/>
        <v>390000</v>
      </c>
      <c r="I31">
        <f t="shared" si="3"/>
        <v>590000</v>
      </c>
      <c r="J31">
        <f t="shared" si="4"/>
        <v>600000</v>
      </c>
      <c r="K31">
        <f t="shared" si="5"/>
        <v>10000</v>
      </c>
    </row>
    <row r="32" spans="1:11" x14ac:dyDescent="0.3">
      <c r="F32">
        <v>31</v>
      </c>
      <c r="G32">
        <f t="shared" si="1"/>
        <v>200000</v>
      </c>
      <c r="H32">
        <f t="shared" si="2"/>
        <v>403000</v>
      </c>
      <c r="I32">
        <f t="shared" si="3"/>
        <v>603000</v>
      </c>
      <c r="J32">
        <f t="shared" si="4"/>
        <v>620000</v>
      </c>
      <c r="K32">
        <f t="shared" si="5"/>
        <v>17000</v>
      </c>
    </row>
    <row r="33" spans="6:11" x14ac:dyDescent="0.3">
      <c r="F33">
        <v>32</v>
      </c>
      <c r="G33">
        <f t="shared" si="1"/>
        <v>200000</v>
      </c>
      <c r="H33">
        <f t="shared" si="2"/>
        <v>416000</v>
      </c>
      <c r="I33">
        <f t="shared" si="3"/>
        <v>616000</v>
      </c>
      <c r="J33">
        <f t="shared" si="4"/>
        <v>640000</v>
      </c>
      <c r="K33">
        <f t="shared" si="5"/>
        <v>24000</v>
      </c>
    </row>
    <row r="34" spans="6:11" x14ac:dyDescent="0.3">
      <c r="F34">
        <v>33</v>
      </c>
      <c r="G34">
        <f t="shared" si="1"/>
        <v>200000</v>
      </c>
      <c r="H34">
        <f t="shared" si="2"/>
        <v>429000</v>
      </c>
      <c r="I34">
        <f t="shared" si="3"/>
        <v>629000</v>
      </c>
      <c r="J34">
        <f t="shared" si="4"/>
        <v>660000</v>
      </c>
      <c r="K34">
        <f t="shared" si="5"/>
        <v>31000</v>
      </c>
    </row>
    <row r="35" spans="6:11" x14ac:dyDescent="0.3">
      <c r="F35">
        <v>34</v>
      </c>
      <c r="G35">
        <f t="shared" si="1"/>
        <v>200000</v>
      </c>
      <c r="H35">
        <f t="shared" si="2"/>
        <v>442000</v>
      </c>
      <c r="I35">
        <f t="shared" si="3"/>
        <v>642000</v>
      </c>
      <c r="J35">
        <f t="shared" si="4"/>
        <v>680000</v>
      </c>
      <c r="K35">
        <f t="shared" si="5"/>
        <v>38000</v>
      </c>
    </row>
    <row r="36" spans="6:11" x14ac:dyDescent="0.3">
      <c r="F36">
        <v>35</v>
      </c>
      <c r="G36">
        <f t="shared" si="1"/>
        <v>200000</v>
      </c>
      <c r="H36">
        <f t="shared" si="2"/>
        <v>455000</v>
      </c>
      <c r="I36">
        <f t="shared" si="3"/>
        <v>655000</v>
      </c>
      <c r="J36">
        <f t="shared" si="4"/>
        <v>700000</v>
      </c>
      <c r="K36">
        <f t="shared" si="5"/>
        <v>45000</v>
      </c>
    </row>
    <row r="37" spans="6:11" x14ac:dyDescent="0.3">
      <c r="F37">
        <v>36</v>
      </c>
      <c r="G37">
        <f t="shared" si="1"/>
        <v>200000</v>
      </c>
      <c r="H37">
        <f t="shared" si="2"/>
        <v>468000</v>
      </c>
      <c r="I37">
        <f t="shared" si="3"/>
        <v>668000</v>
      </c>
      <c r="J37">
        <f t="shared" si="4"/>
        <v>720000</v>
      </c>
      <c r="K37">
        <f t="shared" si="5"/>
        <v>52000</v>
      </c>
    </row>
    <row r="38" spans="6:11" x14ac:dyDescent="0.3">
      <c r="F38">
        <v>37</v>
      </c>
      <c r="G38">
        <f t="shared" si="1"/>
        <v>200000</v>
      </c>
      <c r="H38">
        <f t="shared" si="2"/>
        <v>481000</v>
      </c>
      <c r="I38">
        <f t="shared" si="3"/>
        <v>681000</v>
      </c>
      <c r="J38">
        <f t="shared" si="4"/>
        <v>740000</v>
      </c>
      <c r="K38">
        <f t="shared" si="5"/>
        <v>59000</v>
      </c>
    </row>
    <row r="39" spans="6:11" x14ac:dyDescent="0.3">
      <c r="F39">
        <v>38</v>
      </c>
      <c r="G39">
        <f t="shared" si="1"/>
        <v>200000</v>
      </c>
      <c r="H39">
        <f t="shared" si="2"/>
        <v>494000</v>
      </c>
      <c r="I39">
        <f t="shared" si="3"/>
        <v>694000</v>
      </c>
      <c r="J39">
        <f t="shared" si="4"/>
        <v>760000</v>
      </c>
      <c r="K39">
        <f t="shared" si="5"/>
        <v>66000</v>
      </c>
    </row>
    <row r="40" spans="6:11" x14ac:dyDescent="0.3">
      <c r="F40">
        <v>39</v>
      </c>
      <c r="G40">
        <f t="shared" si="1"/>
        <v>200000</v>
      </c>
      <c r="H40">
        <f t="shared" si="2"/>
        <v>507000</v>
      </c>
      <c r="I40">
        <f t="shared" si="3"/>
        <v>707000</v>
      </c>
      <c r="J40">
        <f t="shared" si="4"/>
        <v>780000</v>
      </c>
      <c r="K40">
        <f t="shared" si="5"/>
        <v>73000</v>
      </c>
    </row>
    <row r="41" spans="6:11" x14ac:dyDescent="0.3">
      <c r="F41">
        <v>40</v>
      </c>
      <c r="G41">
        <f t="shared" si="1"/>
        <v>200000</v>
      </c>
      <c r="H41">
        <f t="shared" si="2"/>
        <v>520000</v>
      </c>
      <c r="I41">
        <f t="shared" si="3"/>
        <v>720000</v>
      </c>
      <c r="J41">
        <f t="shared" si="4"/>
        <v>800000</v>
      </c>
      <c r="K41">
        <f t="shared" si="5"/>
        <v>80000</v>
      </c>
    </row>
    <row r="42" spans="6:11" x14ac:dyDescent="0.3">
      <c r="F42">
        <v>41</v>
      </c>
      <c r="G42">
        <f t="shared" si="1"/>
        <v>200000</v>
      </c>
      <c r="H42">
        <f t="shared" si="2"/>
        <v>533000</v>
      </c>
      <c r="I42">
        <f t="shared" si="3"/>
        <v>733000</v>
      </c>
      <c r="J42">
        <f t="shared" si="4"/>
        <v>820000</v>
      </c>
      <c r="K42">
        <f t="shared" si="5"/>
        <v>87000</v>
      </c>
    </row>
    <row r="43" spans="6:11" x14ac:dyDescent="0.3">
      <c r="F43">
        <v>42</v>
      </c>
      <c r="G43">
        <f t="shared" si="1"/>
        <v>200000</v>
      </c>
      <c r="H43">
        <f t="shared" si="2"/>
        <v>546000</v>
      </c>
      <c r="I43">
        <f t="shared" si="3"/>
        <v>746000</v>
      </c>
      <c r="J43">
        <f t="shared" si="4"/>
        <v>840000</v>
      </c>
      <c r="K43">
        <f t="shared" si="5"/>
        <v>94000</v>
      </c>
    </row>
    <row r="44" spans="6:11" x14ac:dyDescent="0.3">
      <c r="F44">
        <v>43</v>
      </c>
      <c r="G44">
        <f t="shared" si="1"/>
        <v>200000</v>
      </c>
      <c r="H44">
        <f t="shared" si="2"/>
        <v>559000</v>
      </c>
      <c r="I44">
        <f t="shared" si="3"/>
        <v>759000</v>
      </c>
      <c r="J44">
        <f t="shared" si="4"/>
        <v>860000</v>
      </c>
      <c r="K44">
        <f t="shared" si="5"/>
        <v>101000</v>
      </c>
    </row>
    <row r="45" spans="6:11" x14ac:dyDescent="0.3">
      <c r="F45">
        <v>44</v>
      </c>
      <c r="G45">
        <f t="shared" si="1"/>
        <v>200000</v>
      </c>
      <c r="H45">
        <f t="shared" si="2"/>
        <v>572000</v>
      </c>
      <c r="I45">
        <f t="shared" si="3"/>
        <v>772000</v>
      </c>
      <c r="J45">
        <f t="shared" si="4"/>
        <v>880000</v>
      </c>
      <c r="K45">
        <f t="shared" si="5"/>
        <v>108000</v>
      </c>
    </row>
    <row r="46" spans="6:11" x14ac:dyDescent="0.3">
      <c r="F46">
        <v>45</v>
      </c>
      <c r="G46">
        <f t="shared" si="1"/>
        <v>200000</v>
      </c>
      <c r="H46">
        <f t="shared" si="2"/>
        <v>585000</v>
      </c>
      <c r="I46">
        <f t="shared" si="3"/>
        <v>785000</v>
      </c>
      <c r="J46">
        <f t="shared" si="4"/>
        <v>900000</v>
      </c>
      <c r="K46">
        <f t="shared" si="5"/>
        <v>115000</v>
      </c>
    </row>
    <row r="47" spans="6:11" x14ac:dyDescent="0.3">
      <c r="F47">
        <v>46</v>
      </c>
      <c r="G47">
        <f t="shared" si="1"/>
        <v>200000</v>
      </c>
      <c r="H47">
        <f t="shared" si="2"/>
        <v>598000</v>
      </c>
      <c r="I47">
        <f t="shared" si="3"/>
        <v>798000</v>
      </c>
      <c r="J47">
        <f t="shared" si="4"/>
        <v>920000</v>
      </c>
      <c r="K47">
        <f t="shared" si="5"/>
        <v>122000</v>
      </c>
    </row>
    <row r="48" spans="6:11" x14ac:dyDescent="0.3">
      <c r="F48">
        <v>47</v>
      </c>
      <c r="G48">
        <f t="shared" si="1"/>
        <v>200000</v>
      </c>
      <c r="H48">
        <f t="shared" si="2"/>
        <v>611000</v>
      </c>
      <c r="I48">
        <f t="shared" si="3"/>
        <v>811000</v>
      </c>
      <c r="J48">
        <f t="shared" si="4"/>
        <v>940000</v>
      </c>
      <c r="K48">
        <f t="shared" si="5"/>
        <v>129000</v>
      </c>
    </row>
    <row r="49" spans="6:11" x14ac:dyDescent="0.3">
      <c r="F49">
        <v>48</v>
      </c>
      <c r="G49">
        <f t="shared" si="1"/>
        <v>200000</v>
      </c>
      <c r="H49">
        <f t="shared" si="2"/>
        <v>624000</v>
      </c>
      <c r="I49">
        <f t="shared" si="3"/>
        <v>824000</v>
      </c>
      <c r="J49">
        <f t="shared" si="4"/>
        <v>960000</v>
      </c>
      <c r="K49">
        <f t="shared" si="5"/>
        <v>136000</v>
      </c>
    </row>
    <row r="50" spans="6:11" x14ac:dyDescent="0.3">
      <c r="F50">
        <v>49</v>
      </c>
      <c r="G50">
        <f t="shared" si="1"/>
        <v>200000</v>
      </c>
      <c r="H50">
        <f t="shared" si="2"/>
        <v>637000</v>
      </c>
      <c r="I50">
        <f t="shared" si="3"/>
        <v>837000</v>
      </c>
      <c r="J50">
        <f t="shared" si="4"/>
        <v>980000</v>
      </c>
      <c r="K50">
        <f t="shared" si="5"/>
        <v>143000</v>
      </c>
    </row>
    <row r="51" spans="6:11" x14ac:dyDescent="0.3">
      <c r="F51">
        <v>50</v>
      </c>
      <c r="G51">
        <f t="shared" si="1"/>
        <v>200000</v>
      </c>
      <c r="H51">
        <f t="shared" si="2"/>
        <v>650000</v>
      </c>
      <c r="I51">
        <f t="shared" si="3"/>
        <v>850000</v>
      </c>
      <c r="J51">
        <f t="shared" si="4"/>
        <v>1000000</v>
      </c>
      <c r="K51">
        <f t="shared" si="5"/>
        <v>150000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Kazak</dc:creator>
  <cp:lastModifiedBy>Kazak</cp:lastModifiedBy>
  <dcterms:created xsi:type="dcterms:W3CDTF">2023-02-17T09:02:58Z</dcterms:created>
  <dcterms:modified xsi:type="dcterms:W3CDTF">2023-02-17T09:58:43Z</dcterms:modified>
</cp:coreProperties>
</file>