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 activeTab="1"/>
  </bookViews>
  <sheets>
    <sheet name="main" sheetId="1" r:id="rId1"/>
    <sheet name="average" sheetId="2" r:id="rId2"/>
  </sheets>
  <definedNames>
    <definedName name="_xlnm._FilterDatabase" localSheetId="0" hidden="1">main!$A$1:$N$76</definedName>
    <definedName name="_xlnm._FilterDatabase" localSheetId="1" hidden="1">average!$A$1:$G$16</definedName>
  </definedNames>
  <calcPr calcId="144525"/>
</workbook>
</file>

<file path=xl/sharedStrings.xml><?xml version="1.0" encoding="utf-8"?>
<sst xmlns="http://schemas.openxmlformats.org/spreadsheetml/2006/main" count="190" uniqueCount="16">
  <si>
    <t>Fold</t>
  </si>
  <si>
    <t>Algoritma</t>
  </si>
  <si>
    <t>Accuracy</t>
  </si>
  <si>
    <t>Precision</t>
  </si>
  <si>
    <t>Specificity</t>
  </si>
  <si>
    <t>Recall</t>
  </si>
  <si>
    <t>Error</t>
  </si>
  <si>
    <t>Iterasi</t>
  </si>
  <si>
    <t>10</t>
  </si>
  <si>
    <t>Extra-trees</t>
  </si>
  <si>
    <t>SVM kernel linear</t>
  </si>
  <si>
    <t>SVM kernel poly</t>
  </si>
  <si>
    <t>SVM kernel rbf</t>
  </si>
  <si>
    <t>SVM kernel sigmoid</t>
  </si>
  <si>
    <t>4</t>
  </si>
  <si>
    <t>5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</si>
</sst>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#,000_);[Red]\(#,000\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6"/>
  <sheetViews>
    <sheetView workbookViewId="0">
      <selection activeCell="S16" sqref="S16"/>
    </sheetView>
  </sheetViews>
  <sheetFormatPr defaultColWidth="9" defaultRowHeight="15"/>
  <cols>
    <col min="2" max="2" width="9" style="3"/>
    <col min="3" max="3" width="20.2857142857143" customWidth="1"/>
    <col min="10" max="10" width="15.2857142857143" customWidth="1"/>
    <col min="11" max="11" width="15.7142857142857" customWidth="1"/>
    <col min="12" max="12" width="16.8571428571429" customWidth="1"/>
    <col min="13" max="13" width="12.5714285714286" customWidth="1"/>
    <col min="14" max="14" width="11.4285714285714" customWidth="1"/>
  </cols>
  <sheetData>
    <row r="1" spans="2:14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t="str">
        <f>CONCATENATE("mean ",D1)</f>
        <v>mean Accuracy</v>
      </c>
      <c r="K1" t="str">
        <f>CONCATENATE("mean ",E1)</f>
        <v>mean Precision</v>
      </c>
      <c r="L1" t="str">
        <f>CONCATENATE("mean ",F1)</f>
        <v>mean Specificity</v>
      </c>
      <c r="M1" t="str">
        <f>CONCATENATE("mean ",G1)</f>
        <v>mean Recall</v>
      </c>
      <c r="N1" t="str">
        <f>CONCATENATE("mean ",H1)</f>
        <v>mean Error</v>
      </c>
    </row>
    <row r="2" spans="1:14">
      <c r="A2" s="2">
        <v>2</v>
      </c>
      <c r="B2" s="3" t="s">
        <v>8</v>
      </c>
      <c r="C2" t="s">
        <v>9</v>
      </c>
      <c r="D2">
        <v>88.92</v>
      </c>
      <c r="E2">
        <v>90.85</v>
      </c>
      <c r="F2">
        <v>46.03</v>
      </c>
      <c r="G2">
        <v>96.66</v>
      </c>
      <c r="H2">
        <v>11.08</v>
      </c>
      <c r="I2">
        <v>1</v>
      </c>
      <c r="J2">
        <f>AVERAGE(D2:D6)</f>
        <v>89.122</v>
      </c>
      <c r="K2">
        <f>AVERAGE(E2:E6)</f>
        <v>91.034</v>
      </c>
      <c r="L2">
        <f>AVERAGE(F2:F6)</f>
        <v>47.464</v>
      </c>
      <c r="M2">
        <f>AVERAGE(G2:G6)</f>
        <v>96.672</v>
      </c>
      <c r="N2">
        <f>AVERAGE(H2:H6)</f>
        <v>10.878</v>
      </c>
    </row>
    <row r="3" spans="1:9">
      <c r="A3" s="2">
        <v>2</v>
      </c>
      <c r="B3" s="3" t="s">
        <v>8</v>
      </c>
      <c r="C3" t="s">
        <v>9</v>
      </c>
      <c r="D3">
        <v>89.09</v>
      </c>
      <c r="E3">
        <v>90.9</v>
      </c>
      <c r="F3">
        <v>46.6</v>
      </c>
      <c r="G3">
        <v>96.79</v>
      </c>
      <c r="H3">
        <v>10.91</v>
      </c>
      <c r="I3">
        <v>2</v>
      </c>
    </row>
    <row r="4" spans="1:9">
      <c r="A4" s="2">
        <v>2</v>
      </c>
      <c r="B4" s="3" t="s">
        <v>8</v>
      </c>
      <c r="C4" t="s">
        <v>9</v>
      </c>
      <c r="D4">
        <v>89.31</v>
      </c>
      <c r="E4">
        <v>91.23</v>
      </c>
      <c r="F4">
        <v>49.05</v>
      </c>
      <c r="G4">
        <v>96.69</v>
      </c>
      <c r="H4">
        <v>10.69</v>
      </c>
      <c r="I4">
        <v>3</v>
      </c>
    </row>
    <row r="5" spans="1:9">
      <c r="A5" s="2">
        <v>2</v>
      </c>
      <c r="B5" s="3" t="s">
        <v>8</v>
      </c>
      <c r="C5" t="s">
        <v>9</v>
      </c>
      <c r="D5">
        <v>89.12</v>
      </c>
      <c r="E5">
        <v>91.12</v>
      </c>
      <c r="F5">
        <v>48.02</v>
      </c>
      <c r="G5">
        <v>96.54</v>
      </c>
      <c r="H5">
        <v>10.88</v>
      </c>
      <c r="I5">
        <v>4</v>
      </c>
    </row>
    <row r="6" spans="1:9">
      <c r="A6" s="2">
        <v>2</v>
      </c>
      <c r="B6" s="3" t="s">
        <v>8</v>
      </c>
      <c r="C6" t="s">
        <v>9</v>
      </c>
      <c r="D6">
        <v>89.17</v>
      </c>
      <c r="E6">
        <v>91.07</v>
      </c>
      <c r="F6">
        <v>47.62</v>
      </c>
      <c r="G6">
        <v>96.68</v>
      </c>
      <c r="H6">
        <v>10.83</v>
      </c>
      <c r="I6">
        <v>5</v>
      </c>
    </row>
    <row r="7" spans="1:14">
      <c r="A7" s="2">
        <v>2</v>
      </c>
      <c r="B7" s="3" t="s">
        <v>8</v>
      </c>
      <c r="C7" t="s">
        <v>10</v>
      </c>
      <c r="D7">
        <v>88.22</v>
      </c>
      <c r="E7">
        <v>88.99</v>
      </c>
      <c r="F7">
        <v>32.69</v>
      </c>
      <c r="G7">
        <v>98.24</v>
      </c>
      <c r="H7">
        <v>11.78</v>
      </c>
      <c r="I7">
        <v>1</v>
      </c>
      <c r="J7">
        <f>AVERAGE(D7:D11)</f>
        <v>88.23</v>
      </c>
      <c r="K7">
        <f>AVERAGE(E7:E11)</f>
        <v>89.004</v>
      </c>
      <c r="L7">
        <f>AVERAGE(F7:F11)</f>
        <v>32.828</v>
      </c>
      <c r="M7">
        <f>AVERAGE(G7:G11)</f>
        <v>98.248</v>
      </c>
      <c r="N7">
        <f>AVERAGE(H7:H11)</f>
        <v>11.77</v>
      </c>
    </row>
    <row r="8" spans="1:9">
      <c r="A8" s="2">
        <v>2</v>
      </c>
      <c r="B8" s="3" t="s">
        <v>8</v>
      </c>
      <c r="C8" t="s">
        <v>10</v>
      </c>
      <c r="D8">
        <v>88.17</v>
      </c>
      <c r="E8">
        <v>88.92</v>
      </c>
      <c r="F8">
        <v>32.16</v>
      </c>
      <c r="G8">
        <v>98.28</v>
      </c>
      <c r="H8">
        <v>11.83</v>
      </c>
      <c r="I8">
        <v>2</v>
      </c>
    </row>
    <row r="9" spans="1:9">
      <c r="A9" s="2">
        <v>2</v>
      </c>
      <c r="B9" s="3" t="s">
        <v>8</v>
      </c>
      <c r="C9" t="s">
        <v>10</v>
      </c>
      <c r="D9">
        <v>88.25</v>
      </c>
      <c r="E9">
        <v>89.04</v>
      </c>
      <c r="F9">
        <v>33.25</v>
      </c>
      <c r="G9">
        <v>98.24</v>
      </c>
      <c r="H9">
        <v>11.75</v>
      </c>
      <c r="I9">
        <v>3</v>
      </c>
    </row>
    <row r="10" spans="1:9">
      <c r="A10" s="2">
        <v>2</v>
      </c>
      <c r="B10" s="3" t="s">
        <v>8</v>
      </c>
      <c r="C10" t="s">
        <v>10</v>
      </c>
      <c r="D10">
        <v>88.22</v>
      </c>
      <c r="E10">
        <v>89.02</v>
      </c>
      <c r="F10">
        <v>32.83</v>
      </c>
      <c r="G10">
        <v>98.21</v>
      </c>
      <c r="H10">
        <v>11.78</v>
      </c>
      <c r="I10">
        <v>4</v>
      </c>
    </row>
    <row r="11" spans="1:9">
      <c r="A11" s="2">
        <v>2</v>
      </c>
      <c r="B11" s="3" t="s">
        <v>8</v>
      </c>
      <c r="C11" t="s">
        <v>10</v>
      </c>
      <c r="D11">
        <v>88.29</v>
      </c>
      <c r="E11">
        <v>89.05</v>
      </c>
      <c r="F11">
        <v>33.21</v>
      </c>
      <c r="G11">
        <v>98.27</v>
      </c>
      <c r="H11">
        <v>11.71</v>
      </c>
      <c r="I11">
        <v>5</v>
      </c>
    </row>
    <row r="12" spans="1:14">
      <c r="A12" s="2">
        <v>5</v>
      </c>
      <c r="B12" s="3" t="s">
        <v>8</v>
      </c>
      <c r="C12" t="s">
        <v>11</v>
      </c>
      <c r="D12">
        <v>87.92</v>
      </c>
      <c r="E12">
        <v>88.37</v>
      </c>
      <c r="F12">
        <v>28.22</v>
      </c>
      <c r="G12">
        <v>98.74</v>
      </c>
      <c r="H12">
        <v>12.08</v>
      </c>
      <c r="I12">
        <v>1</v>
      </c>
      <c r="J12">
        <f>AVERAGE(D12:D16)</f>
        <v>87.922</v>
      </c>
      <c r="K12">
        <f>AVERAGE(E12:E16)</f>
        <v>88.362</v>
      </c>
      <c r="L12">
        <f>AVERAGE(F12:F16)</f>
        <v>28.06</v>
      </c>
      <c r="M12">
        <f>AVERAGE(G12:G16)</f>
        <v>98.744</v>
      </c>
      <c r="N12">
        <f>AVERAGE(H12:H16)</f>
        <v>12.078</v>
      </c>
    </row>
    <row r="13" spans="1:9">
      <c r="A13" s="2">
        <v>5</v>
      </c>
      <c r="B13" s="3" t="s">
        <v>8</v>
      </c>
      <c r="C13" t="s">
        <v>11</v>
      </c>
      <c r="D13">
        <v>87.82</v>
      </c>
      <c r="E13">
        <v>88.31</v>
      </c>
      <c r="F13">
        <v>27.77</v>
      </c>
      <c r="G13">
        <v>98.68</v>
      </c>
      <c r="H13">
        <v>12.18</v>
      </c>
      <c r="I13">
        <v>2</v>
      </c>
    </row>
    <row r="14" spans="1:9">
      <c r="A14" s="2">
        <v>5</v>
      </c>
      <c r="B14" s="3" t="s">
        <v>8</v>
      </c>
      <c r="C14" t="s">
        <v>11</v>
      </c>
      <c r="D14">
        <v>88</v>
      </c>
      <c r="E14">
        <v>88.4</v>
      </c>
      <c r="F14">
        <v>28.36</v>
      </c>
      <c r="G14">
        <v>98.8</v>
      </c>
      <c r="H14">
        <v>12</v>
      </c>
      <c r="I14">
        <v>3</v>
      </c>
    </row>
    <row r="15" spans="1:9">
      <c r="A15" s="2">
        <v>5</v>
      </c>
      <c r="B15" s="3" t="s">
        <v>8</v>
      </c>
      <c r="C15" t="s">
        <v>11</v>
      </c>
      <c r="D15">
        <v>87.9</v>
      </c>
      <c r="E15">
        <v>88.36</v>
      </c>
      <c r="F15">
        <v>28.03</v>
      </c>
      <c r="G15">
        <v>98.71</v>
      </c>
      <c r="H15">
        <v>12.1</v>
      </c>
      <c r="I15">
        <v>4</v>
      </c>
    </row>
    <row r="16" spans="1:9">
      <c r="A16" s="2">
        <v>5</v>
      </c>
      <c r="B16" s="3" t="s">
        <v>8</v>
      </c>
      <c r="C16" t="s">
        <v>11</v>
      </c>
      <c r="D16">
        <v>87.97</v>
      </c>
      <c r="E16">
        <v>88.37</v>
      </c>
      <c r="F16">
        <v>27.92</v>
      </c>
      <c r="G16">
        <v>98.79</v>
      </c>
      <c r="H16">
        <v>12.03</v>
      </c>
      <c r="I16">
        <v>5</v>
      </c>
    </row>
    <row r="17" spans="1:14">
      <c r="A17" s="2">
        <v>8</v>
      </c>
      <c r="B17" s="3" t="s">
        <v>8</v>
      </c>
      <c r="C17" t="s">
        <v>12</v>
      </c>
      <c r="D17">
        <v>89.09</v>
      </c>
      <c r="E17">
        <v>90.03</v>
      </c>
      <c r="F17">
        <v>40.06</v>
      </c>
      <c r="G17">
        <v>97.98</v>
      </c>
      <c r="H17">
        <v>10.91</v>
      </c>
      <c r="I17">
        <v>1</v>
      </c>
      <c r="J17">
        <f>AVERAGE(D17:D21)</f>
        <v>89.126</v>
      </c>
      <c r="K17">
        <f>AVERAGE(E17:E21)</f>
        <v>90.076</v>
      </c>
      <c r="L17">
        <f>AVERAGE(F17:F21)</f>
        <v>40.436</v>
      </c>
      <c r="M17">
        <f>AVERAGE(G17:G21)</f>
        <v>97.962</v>
      </c>
      <c r="N17">
        <f>AVERAGE(H17:H21)</f>
        <v>10.874</v>
      </c>
    </row>
    <row r="18" spans="1:9">
      <c r="A18" s="2">
        <v>8</v>
      </c>
      <c r="B18" s="3" t="s">
        <v>8</v>
      </c>
      <c r="C18" t="s">
        <v>12</v>
      </c>
      <c r="D18">
        <v>89.19</v>
      </c>
      <c r="E18">
        <v>90.13</v>
      </c>
      <c r="F18">
        <v>41.02</v>
      </c>
      <c r="G18">
        <v>97.98</v>
      </c>
      <c r="H18">
        <v>10.81</v>
      </c>
      <c r="I18">
        <v>2</v>
      </c>
    </row>
    <row r="19" spans="1:9">
      <c r="A19" s="2">
        <v>8</v>
      </c>
      <c r="B19" s="3" t="s">
        <v>8</v>
      </c>
      <c r="C19" t="s">
        <v>12</v>
      </c>
      <c r="D19">
        <v>89.14</v>
      </c>
      <c r="E19">
        <v>90.05</v>
      </c>
      <c r="F19">
        <v>40.28</v>
      </c>
      <c r="G19">
        <v>98.02</v>
      </c>
      <c r="H19">
        <v>10.86</v>
      </c>
      <c r="I19">
        <v>3</v>
      </c>
    </row>
    <row r="20" spans="1:9">
      <c r="A20" s="2">
        <v>8</v>
      </c>
      <c r="B20" s="3" t="s">
        <v>8</v>
      </c>
      <c r="C20" t="s">
        <v>12</v>
      </c>
      <c r="D20">
        <v>89.04</v>
      </c>
      <c r="E20">
        <v>90.04</v>
      </c>
      <c r="F20">
        <v>40.3</v>
      </c>
      <c r="G20">
        <v>97.88</v>
      </c>
      <c r="H20">
        <v>10.96</v>
      </c>
      <c r="I20">
        <v>4</v>
      </c>
    </row>
    <row r="21" spans="1:9">
      <c r="A21" s="2">
        <v>8</v>
      </c>
      <c r="B21" s="3" t="s">
        <v>8</v>
      </c>
      <c r="C21" t="s">
        <v>12</v>
      </c>
      <c r="D21">
        <v>89.17</v>
      </c>
      <c r="E21">
        <v>90.13</v>
      </c>
      <c r="F21">
        <v>40.52</v>
      </c>
      <c r="G21">
        <v>97.95</v>
      </c>
      <c r="H21">
        <v>10.83</v>
      </c>
      <c r="I21">
        <v>5</v>
      </c>
    </row>
    <row r="22" spans="1:14">
      <c r="A22" s="2">
        <v>11</v>
      </c>
      <c r="B22" s="3" t="s">
        <v>8</v>
      </c>
      <c r="C22" t="s">
        <v>13</v>
      </c>
      <c r="D22">
        <v>73.29</v>
      </c>
      <c r="E22">
        <v>83.84</v>
      </c>
      <c r="F22">
        <v>9.73</v>
      </c>
      <c r="G22">
        <v>84.8</v>
      </c>
      <c r="H22">
        <v>26.71</v>
      </c>
      <c r="I22">
        <v>1</v>
      </c>
      <c r="J22">
        <f>AVERAGE(D22:D26)</f>
        <v>73.25</v>
      </c>
      <c r="K22">
        <f>AVERAGE(E22:E26)</f>
        <v>83.79</v>
      </c>
      <c r="L22">
        <f>AVERAGE(F22:F26)</f>
        <v>9.28</v>
      </c>
      <c r="M22">
        <f>AVERAGE(G22:G26)</f>
        <v>84.808</v>
      </c>
      <c r="N22">
        <f>AVERAGE(H22:H26)</f>
        <v>26.75</v>
      </c>
    </row>
    <row r="23" spans="1:9">
      <c r="A23" s="2">
        <v>11</v>
      </c>
      <c r="B23" s="3" t="s">
        <v>8</v>
      </c>
      <c r="C23" t="s">
        <v>13</v>
      </c>
      <c r="D23">
        <v>73.24</v>
      </c>
      <c r="E23">
        <v>83.75</v>
      </c>
      <c r="F23">
        <v>9.08</v>
      </c>
      <c r="G23">
        <v>84.85</v>
      </c>
      <c r="H23">
        <v>26.76</v>
      </c>
      <c r="I23">
        <v>2</v>
      </c>
    </row>
    <row r="24" spans="1:9">
      <c r="A24" s="2">
        <v>11</v>
      </c>
      <c r="B24" s="3" t="s">
        <v>8</v>
      </c>
      <c r="C24" t="s">
        <v>13</v>
      </c>
      <c r="D24">
        <v>73.34</v>
      </c>
      <c r="E24">
        <v>83.82</v>
      </c>
      <c r="F24">
        <v>9.13</v>
      </c>
      <c r="G24">
        <v>84.93</v>
      </c>
      <c r="H24">
        <v>26.66</v>
      </c>
      <c r="I24">
        <v>3</v>
      </c>
    </row>
    <row r="25" spans="1:9">
      <c r="A25" s="2">
        <v>11</v>
      </c>
      <c r="B25" s="3" t="s">
        <v>8</v>
      </c>
      <c r="C25" t="s">
        <v>13</v>
      </c>
      <c r="D25">
        <v>73.19</v>
      </c>
      <c r="E25">
        <v>83.77</v>
      </c>
      <c r="F25">
        <v>9.18</v>
      </c>
      <c r="G25">
        <v>84.73</v>
      </c>
      <c r="H25">
        <v>26.81</v>
      </c>
      <c r="I25">
        <v>4</v>
      </c>
    </row>
    <row r="26" spans="1:9">
      <c r="A26" s="2">
        <v>11</v>
      </c>
      <c r="B26" s="3" t="s">
        <v>8</v>
      </c>
      <c r="C26" t="s">
        <v>13</v>
      </c>
      <c r="D26">
        <v>73.19</v>
      </c>
      <c r="E26">
        <v>83.77</v>
      </c>
      <c r="F26">
        <v>9.28</v>
      </c>
      <c r="G26">
        <v>84.73</v>
      </c>
      <c r="H26">
        <v>26.81</v>
      </c>
      <c r="I26">
        <v>5</v>
      </c>
    </row>
    <row r="27" spans="1:14">
      <c r="A27" s="2">
        <v>0</v>
      </c>
      <c r="B27" s="3" t="s">
        <v>14</v>
      </c>
      <c r="C27" t="s">
        <v>9</v>
      </c>
      <c r="D27">
        <v>89.02</v>
      </c>
      <c r="E27">
        <v>90.81</v>
      </c>
      <c r="F27">
        <v>45.75</v>
      </c>
      <c r="G27">
        <v>96.83</v>
      </c>
      <c r="H27">
        <v>10.98</v>
      </c>
      <c r="I27">
        <v>1</v>
      </c>
      <c r="J27">
        <f>AVERAGE(D27:D31)</f>
        <v>88.894</v>
      </c>
      <c r="K27">
        <f>AVERAGE(E27:E31)</f>
        <v>90.936</v>
      </c>
      <c r="L27">
        <f>AVERAGE(F27:F31)</f>
        <v>46.75</v>
      </c>
      <c r="M27">
        <f>AVERAGE(G27:G31)</f>
        <v>96.51</v>
      </c>
      <c r="N27">
        <f>AVERAGE(H27:H31)</f>
        <v>11.106</v>
      </c>
    </row>
    <row r="28" spans="1:9">
      <c r="A28" s="2">
        <v>0</v>
      </c>
      <c r="B28" s="3" t="s">
        <v>14</v>
      </c>
      <c r="C28" t="s">
        <v>9</v>
      </c>
      <c r="D28">
        <v>88.87</v>
      </c>
      <c r="E28">
        <v>90.93</v>
      </c>
      <c r="F28">
        <v>46.75</v>
      </c>
      <c r="G28">
        <v>96.48</v>
      </c>
      <c r="H28">
        <v>11.13</v>
      </c>
      <c r="I28">
        <v>2</v>
      </c>
    </row>
    <row r="29" spans="1:9">
      <c r="A29" s="2">
        <v>0</v>
      </c>
      <c r="B29" s="3" t="s">
        <v>14</v>
      </c>
      <c r="C29" t="s">
        <v>9</v>
      </c>
      <c r="D29">
        <v>88.94</v>
      </c>
      <c r="E29">
        <v>90.96</v>
      </c>
      <c r="F29">
        <v>46.87</v>
      </c>
      <c r="G29">
        <v>96.54</v>
      </c>
      <c r="H29">
        <v>11.06</v>
      </c>
      <c r="I29">
        <v>3</v>
      </c>
    </row>
    <row r="30" spans="1:9">
      <c r="A30" s="2">
        <v>0</v>
      </c>
      <c r="B30" s="3" t="s">
        <v>14</v>
      </c>
      <c r="C30" t="s">
        <v>9</v>
      </c>
      <c r="D30">
        <v>88.3</v>
      </c>
      <c r="E30">
        <v>90.74</v>
      </c>
      <c r="F30">
        <v>45.88</v>
      </c>
      <c r="G30">
        <v>95.99</v>
      </c>
      <c r="H30">
        <v>11.7</v>
      </c>
      <c r="I30">
        <v>4</v>
      </c>
    </row>
    <row r="31" spans="1:9">
      <c r="A31" s="2">
        <v>0</v>
      </c>
      <c r="B31" s="3" t="s">
        <v>14</v>
      </c>
      <c r="C31" t="s">
        <v>9</v>
      </c>
      <c r="D31">
        <v>89.34</v>
      </c>
      <c r="E31">
        <v>91.24</v>
      </c>
      <c r="F31">
        <v>48.5</v>
      </c>
      <c r="G31">
        <v>96.71</v>
      </c>
      <c r="H31">
        <v>10.66</v>
      </c>
      <c r="I31">
        <v>5</v>
      </c>
    </row>
    <row r="32" spans="1:14">
      <c r="A32" s="2">
        <v>0</v>
      </c>
      <c r="B32" s="3" t="s">
        <v>14</v>
      </c>
      <c r="C32" t="s">
        <v>10</v>
      </c>
      <c r="D32">
        <v>88.25</v>
      </c>
      <c r="E32">
        <v>89</v>
      </c>
      <c r="F32">
        <v>32.83</v>
      </c>
      <c r="G32">
        <v>98.27</v>
      </c>
      <c r="H32">
        <v>11.75</v>
      </c>
      <c r="I32">
        <v>1</v>
      </c>
      <c r="J32">
        <f>AVERAGE(D32:D36)</f>
        <v>88.246</v>
      </c>
      <c r="K32">
        <f>AVERAGE(E32:E36)</f>
        <v>89.028</v>
      </c>
      <c r="L32">
        <f>AVERAGE(F32:F36)</f>
        <v>33.08</v>
      </c>
      <c r="M32">
        <f>AVERAGE(G32:G36)</f>
        <v>98.228</v>
      </c>
      <c r="N32">
        <f>AVERAGE(H32:H36)</f>
        <v>11.754</v>
      </c>
    </row>
    <row r="33" spans="1:9">
      <c r="A33" s="2">
        <v>0</v>
      </c>
      <c r="B33" s="3" t="s">
        <v>14</v>
      </c>
      <c r="C33" t="s">
        <v>10</v>
      </c>
      <c r="D33">
        <v>88.32</v>
      </c>
      <c r="E33">
        <v>89.11</v>
      </c>
      <c r="F33">
        <v>33.73</v>
      </c>
      <c r="G33">
        <v>98.21</v>
      </c>
      <c r="H33">
        <v>11.68</v>
      </c>
      <c r="I33">
        <v>2</v>
      </c>
    </row>
    <row r="34" spans="1:9">
      <c r="A34" s="2">
        <v>0</v>
      </c>
      <c r="B34" s="3" t="s">
        <v>14</v>
      </c>
      <c r="C34" t="s">
        <v>10</v>
      </c>
      <c r="D34">
        <v>88.39</v>
      </c>
      <c r="E34">
        <v>89.16</v>
      </c>
      <c r="F34">
        <v>34.04</v>
      </c>
      <c r="G34">
        <v>98.24</v>
      </c>
      <c r="H34">
        <v>11.61</v>
      </c>
      <c r="I34">
        <v>3</v>
      </c>
    </row>
    <row r="35" spans="1:9">
      <c r="A35" s="2">
        <v>0</v>
      </c>
      <c r="B35" s="3" t="s">
        <v>14</v>
      </c>
      <c r="C35" t="s">
        <v>10</v>
      </c>
      <c r="D35">
        <v>88.12</v>
      </c>
      <c r="E35">
        <v>88.88</v>
      </c>
      <c r="F35">
        <v>32.03</v>
      </c>
      <c r="G35">
        <v>98.27</v>
      </c>
      <c r="H35">
        <v>11.88</v>
      </c>
      <c r="I35">
        <v>4</v>
      </c>
    </row>
    <row r="36" spans="1:9">
      <c r="A36" s="2">
        <v>0</v>
      </c>
      <c r="B36" s="3" t="s">
        <v>14</v>
      </c>
      <c r="C36" t="s">
        <v>10</v>
      </c>
      <c r="D36">
        <v>88.15</v>
      </c>
      <c r="E36">
        <v>88.99</v>
      </c>
      <c r="F36">
        <v>32.77</v>
      </c>
      <c r="G36">
        <v>98.15</v>
      </c>
      <c r="H36">
        <v>11.85</v>
      </c>
      <c r="I36">
        <v>5</v>
      </c>
    </row>
    <row r="37" spans="1:14">
      <c r="A37" s="2">
        <v>3</v>
      </c>
      <c r="B37" s="3" t="s">
        <v>14</v>
      </c>
      <c r="C37" t="s">
        <v>11</v>
      </c>
      <c r="D37">
        <v>87.97</v>
      </c>
      <c r="E37">
        <v>88.41</v>
      </c>
      <c r="F37">
        <v>28.43</v>
      </c>
      <c r="G37">
        <v>98.74</v>
      </c>
      <c r="H37">
        <v>12.03</v>
      </c>
      <c r="I37">
        <v>1</v>
      </c>
      <c r="J37">
        <f>AVERAGE(D37:D41)</f>
        <v>87.922</v>
      </c>
      <c r="K37">
        <f>AVERAGE(E37:E41)</f>
        <v>88.388</v>
      </c>
      <c r="L37">
        <f>AVERAGE(F37:F41)</f>
        <v>28.298</v>
      </c>
      <c r="M37">
        <f>AVERAGE(G37:G41)</f>
        <v>98.71</v>
      </c>
      <c r="N37">
        <f>AVERAGE(H37:H41)</f>
        <v>12.078</v>
      </c>
    </row>
    <row r="38" spans="1:9">
      <c r="A38" s="2">
        <v>3</v>
      </c>
      <c r="B38" s="3" t="s">
        <v>14</v>
      </c>
      <c r="C38" t="s">
        <v>11</v>
      </c>
      <c r="D38">
        <v>87.85</v>
      </c>
      <c r="E38">
        <v>88.33</v>
      </c>
      <c r="F38">
        <v>27.9</v>
      </c>
      <c r="G38">
        <v>98.71</v>
      </c>
      <c r="H38">
        <v>12.15</v>
      </c>
      <c r="I38">
        <v>2</v>
      </c>
    </row>
    <row r="39" spans="1:9">
      <c r="A39" s="2">
        <v>3</v>
      </c>
      <c r="B39" s="3" t="s">
        <v>14</v>
      </c>
      <c r="C39" t="s">
        <v>11</v>
      </c>
      <c r="D39">
        <v>87.92</v>
      </c>
      <c r="E39">
        <v>88.4</v>
      </c>
      <c r="F39">
        <v>28.4</v>
      </c>
      <c r="G39">
        <v>98.69</v>
      </c>
      <c r="H39">
        <v>12.08</v>
      </c>
      <c r="I39">
        <v>3</v>
      </c>
    </row>
    <row r="40" spans="1:9">
      <c r="A40" s="2">
        <v>3</v>
      </c>
      <c r="B40" s="3" t="s">
        <v>14</v>
      </c>
      <c r="C40" t="s">
        <v>11</v>
      </c>
      <c r="D40">
        <v>88.02</v>
      </c>
      <c r="E40">
        <v>88.48</v>
      </c>
      <c r="F40">
        <v>29</v>
      </c>
      <c r="G40">
        <v>98.7</v>
      </c>
      <c r="H40">
        <v>11.98</v>
      </c>
      <c r="I40">
        <v>4</v>
      </c>
    </row>
    <row r="41" spans="1:9">
      <c r="A41" s="2">
        <v>3</v>
      </c>
      <c r="B41" s="3" t="s">
        <v>14</v>
      </c>
      <c r="C41" t="s">
        <v>11</v>
      </c>
      <c r="D41">
        <v>87.85</v>
      </c>
      <c r="E41">
        <v>88.32</v>
      </c>
      <c r="F41">
        <v>27.76</v>
      </c>
      <c r="G41">
        <v>98.71</v>
      </c>
      <c r="H41">
        <v>12.15</v>
      </c>
      <c r="I41">
        <v>5</v>
      </c>
    </row>
    <row r="42" spans="1:14">
      <c r="A42" s="2">
        <v>6</v>
      </c>
      <c r="B42" s="3" t="s">
        <v>14</v>
      </c>
      <c r="C42" t="s">
        <v>12</v>
      </c>
      <c r="D42">
        <v>89.09</v>
      </c>
      <c r="E42">
        <v>90.04</v>
      </c>
      <c r="F42">
        <v>40.09</v>
      </c>
      <c r="G42">
        <v>97.94</v>
      </c>
      <c r="H42">
        <v>10.91</v>
      </c>
      <c r="I42">
        <v>1</v>
      </c>
      <c r="J42">
        <f>AVERAGE(D42:D46)</f>
        <v>89.156</v>
      </c>
      <c r="K42">
        <f>AVERAGE(E42:E46)</f>
        <v>90.07</v>
      </c>
      <c r="L42">
        <f>AVERAGE(F42:F46)</f>
        <v>40.318</v>
      </c>
      <c r="M42">
        <f>AVERAGE(G42:G46)</f>
        <v>98</v>
      </c>
      <c r="N42">
        <f>AVERAGE(H42:H46)</f>
        <v>10.844</v>
      </c>
    </row>
    <row r="43" spans="1:9">
      <c r="A43" s="2">
        <v>6</v>
      </c>
      <c r="B43" s="3" t="s">
        <v>14</v>
      </c>
      <c r="C43" t="s">
        <v>12</v>
      </c>
      <c r="D43">
        <v>89.02</v>
      </c>
      <c r="E43">
        <v>90</v>
      </c>
      <c r="F43">
        <v>39.95</v>
      </c>
      <c r="G43">
        <v>97.92</v>
      </c>
      <c r="H43">
        <v>10.98</v>
      </c>
      <c r="I43">
        <v>2</v>
      </c>
    </row>
    <row r="44" spans="1:9">
      <c r="A44" s="2">
        <v>6</v>
      </c>
      <c r="B44" s="3" t="s">
        <v>14</v>
      </c>
      <c r="C44" t="s">
        <v>12</v>
      </c>
      <c r="D44">
        <v>89.26</v>
      </c>
      <c r="E44">
        <v>90.06</v>
      </c>
      <c r="F44">
        <v>40.11</v>
      </c>
      <c r="G44">
        <v>98.15</v>
      </c>
      <c r="H44">
        <v>10.74</v>
      </c>
      <c r="I44">
        <v>3</v>
      </c>
    </row>
    <row r="45" spans="1:9">
      <c r="A45" s="2">
        <v>6</v>
      </c>
      <c r="B45" s="3" t="s">
        <v>14</v>
      </c>
      <c r="C45" t="s">
        <v>12</v>
      </c>
      <c r="D45">
        <v>89.29</v>
      </c>
      <c r="E45">
        <v>90.2</v>
      </c>
      <c r="F45">
        <v>41.25</v>
      </c>
      <c r="G45">
        <v>98.01</v>
      </c>
      <c r="H45">
        <v>10.71</v>
      </c>
      <c r="I45">
        <v>4</v>
      </c>
    </row>
    <row r="46" spans="1:9">
      <c r="A46" s="2">
        <v>6</v>
      </c>
      <c r="B46" s="3" t="s">
        <v>14</v>
      </c>
      <c r="C46" t="s">
        <v>12</v>
      </c>
      <c r="D46">
        <v>89.12</v>
      </c>
      <c r="E46">
        <v>90.05</v>
      </c>
      <c r="F46">
        <v>40.19</v>
      </c>
      <c r="G46">
        <v>97.98</v>
      </c>
      <c r="H46">
        <v>10.88</v>
      </c>
      <c r="I46">
        <v>5</v>
      </c>
    </row>
    <row r="47" spans="1:14">
      <c r="A47" s="2">
        <v>9</v>
      </c>
      <c r="B47" s="3" t="s">
        <v>14</v>
      </c>
      <c r="C47" t="s">
        <v>13</v>
      </c>
      <c r="D47">
        <v>73.24</v>
      </c>
      <c r="E47">
        <v>83.74</v>
      </c>
      <c r="F47">
        <v>8.76</v>
      </c>
      <c r="G47">
        <v>84.89</v>
      </c>
      <c r="H47">
        <v>26.76</v>
      </c>
      <c r="I47">
        <v>1</v>
      </c>
      <c r="J47">
        <f>AVERAGE(D47:D51)</f>
        <v>73.3</v>
      </c>
      <c r="K47">
        <f>AVERAGE(E47:E51)</f>
        <v>83.768</v>
      </c>
      <c r="L47">
        <f>AVERAGE(F47:F51)</f>
        <v>8.962</v>
      </c>
      <c r="M47">
        <f>AVERAGE(G47:G51)</f>
        <v>84.93</v>
      </c>
      <c r="N47">
        <f>AVERAGE(H47:H51)</f>
        <v>26.7</v>
      </c>
    </row>
    <row r="48" spans="1:9">
      <c r="A48" s="2">
        <v>9</v>
      </c>
      <c r="B48" s="3" t="s">
        <v>14</v>
      </c>
      <c r="C48" t="s">
        <v>13</v>
      </c>
      <c r="D48">
        <v>73.41</v>
      </c>
      <c r="E48">
        <v>83.8</v>
      </c>
      <c r="F48">
        <v>9.01</v>
      </c>
      <c r="G48">
        <v>85.03</v>
      </c>
      <c r="H48">
        <v>26.59</v>
      </c>
      <c r="I48">
        <v>2</v>
      </c>
    </row>
    <row r="49" spans="1:9">
      <c r="A49" s="2">
        <v>9</v>
      </c>
      <c r="B49" s="3" t="s">
        <v>14</v>
      </c>
      <c r="C49" t="s">
        <v>13</v>
      </c>
      <c r="D49">
        <v>73.21</v>
      </c>
      <c r="E49">
        <v>83.72</v>
      </c>
      <c r="F49">
        <v>8.78</v>
      </c>
      <c r="G49">
        <v>84.86</v>
      </c>
      <c r="H49">
        <v>26.79</v>
      </c>
      <c r="I49">
        <v>3</v>
      </c>
    </row>
    <row r="50" spans="1:9">
      <c r="A50" s="2">
        <v>9</v>
      </c>
      <c r="B50" s="3" t="s">
        <v>14</v>
      </c>
      <c r="C50" t="s">
        <v>13</v>
      </c>
      <c r="D50">
        <v>73.38</v>
      </c>
      <c r="E50">
        <v>83.8</v>
      </c>
      <c r="F50">
        <v>9.07</v>
      </c>
      <c r="G50">
        <v>85.01</v>
      </c>
      <c r="H50">
        <v>26.62</v>
      </c>
      <c r="I50">
        <v>4</v>
      </c>
    </row>
    <row r="51" spans="1:9">
      <c r="A51" s="2">
        <v>9</v>
      </c>
      <c r="B51" s="3" t="s">
        <v>14</v>
      </c>
      <c r="C51" t="s">
        <v>13</v>
      </c>
      <c r="D51">
        <v>73.26</v>
      </c>
      <c r="E51">
        <v>83.78</v>
      </c>
      <c r="F51">
        <v>9.19</v>
      </c>
      <c r="G51">
        <v>84.86</v>
      </c>
      <c r="H51">
        <v>26.74</v>
      </c>
      <c r="I51">
        <v>5</v>
      </c>
    </row>
    <row r="52" spans="1:14">
      <c r="A52" s="2">
        <v>1</v>
      </c>
      <c r="B52" s="3" t="s">
        <v>15</v>
      </c>
      <c r="C52" t="s">
        <v>9</v>
      </c>
      <c r="D52">
        <v>88.97</v>
      </c>
      <c r="E52">
        <v>90.92</v>
      </c>
      <c r="F52">
        <v>46.72</v>
      </c>
      <c r="G52">
        <v>96.63</v>
      </c>
      <c r="H52">
        <v>11.03</v>
      </c>
      <c r="I52">
        <v>1</v>
      </c>
      <c r="J52">
        <f>AVERAGE(D52:D56)</f>
        <v>89.096</v>
      </c>
      <c r="K52">
        <f>AVERAGE(E52:E56)</f>
        <v>91.004</v>
      </c>
      <c r="L52">
        <f>AVERAGE(F52:F56)</f>
        <v>47.186</v>
      </c>
      <c r="M52">
        <f>AVERAGE(G52:G56)</f>
        <v>96.692</v>
      </c>
      <c r="N52">
        <f>AVERAGE(H52:H56)</f>
        <v>10.904</v>
      </c>
    </row>
    <row r="53" spans="1:9">
      <c r="A53" s="2">
        <v>1</v>
      </c>
      <c r="B53" s="3" t="s">
        <v>15</v>
      </c>
      <c r="C53" t="s">
        <v>9</v>
      </c>
      <c r="D53">
        <v>89.04</v>
      </c>
      <c r="E53">
        <v>91.04</v>
      </c>
      <c r="F53">
        <v>47.39</v>
      </c>
      <c r="G53">
        <v>96.58</v>
      </c>
      <c r="H53">
        <v>10.96</v>
      </c>
      <c r="I53">
        <v>2</v>
      </c>
    </row>
    <row r="54" spans="1:9">
      <c r="A54" s="2">
        <v>1</v>
      </c>
      <c r="B54" s="3" t="s">
        <v>15</v>
      </c>
      <c r="C54" t="s">
        <v>9</v>
      </c>
      <c r="D54">
        <v>89.39</v>
      </c>
      <c r="E54">
        <v>91.19</v>
      </c>
      <c r="F54">
        <v>48.23</v>
      </c>
      <c r="G54">
        <v>96.83</v>
      </c>
      <c r="H54">
        <v>10.61</v>
      </c>
      <c r="I54">
        <v>3</v>
      </c>
    </row>
    <row r="55" spans="1:9">
      <c r="A55" s="2">
        <v>1</v>
      </c>
      <c r="B55" s="3" t="s">
        <v>15</v>
      </c>
      <c r="C55" t="s">
        <v>9</v>
      </c>
      <c r="D55">
        <v>89.14</v>
      </c>
      <c r="E55">
        <v>91.07</v>
      </c>
      <c r="F55">
        <v>47.54</v>
      </c>
      <c r="G55">
        <v>96.67</v>
      </c>
      <c r="H55">
        <v>10.86</v>
      </c>
      <c r="I55">
        <v>4</v>
      </c>
    </row>
    <row r="56" spans="1:9">
      <c r="A56" s="2">
        <v>1</v>
      </c>
      <c r="B56" s="3" t="s">
        <v>15</v>
      </c>
      <c r="C56" t="s">
        <v>9</v>
      </c>
      <c r="D56">
        <v>88.94</v>
      </c>
      <c r="E56">
        <v>90.8</v>
      </c>
      <c r="F56">
        <v>46.05</v>
      </c>
      <c r="G56">
        <v>96.75</v>
      </c>
      <c r="H56">
        <v>11.06</v>
      </c>
      <c r="I56">
        <v>5</v>
      </c>
    </row>
    <row r="57" spans="1:14">
      <c r="A57" s="2">
        <v>1</v>
      </c>
      <c r="B57" s="3" t="s">
        <v>15</v>
      </c>
      <c r="C57" t="s">
        <v>10</v>
      </c>
      <c r="D57">
        <v>88.25</v>
      </c>
      <c r="E57">
        <v>89.04</v>
      </c>
      <c r="F57">
        <v>33.13</v>
      </c>
      <c r="G57">
        <v>98.21</v>
      </c>
      <c r="H57">
        <v>11.75</v>
      </c>
      <c r="I57">
        <v>1</v>
      </c>
      <c r="J57">
        <f>AVERAGE(D57:D61)</f>
        <v>88.254</v>
      </c>
      <c r="K57">
        <f>AVERAGE(E57:E61)</f>
        <v>89.036</v>
      </c>
      <c r="L57">
        <f>AVERAGE(F57:F61)</f>
        <v>33.07</v>
      </c>
      <c r="M57">
        <f>AVERAGE(G57:G61)</f>
        <v>98.228</v>
      </c>
      <c r="N57">
        <f>AVERAGE(H57:H61)</f>
        <v>11.746</v>
      </c>
    </row>
    <row r="58" spans="1:9">
      <c r="A58" s="2">
        <v>1</v>
      </c>
      <c r="B58" s="3" t="s">
        <v>15</v>
      </c>
      <c r="C58" t="s">
        <v>10</v>
      </c>
      <c r="D58">
        <v>88.3</v>
      </c>
      <c r="E58">
        <v>89.09</v>
      </c>
      <c r="F58">
        <v>33.39</v>
      </c>
      <c r="G58">
        <v>98.21</v>
      </c>
      <c r="H58">
        <v>11.7</v>
      </c>
      <c r="I58">
        <v>2</v>
      </c>
    </row>
    <row r="59" spans="1:9">
      <c r="A59" s="2">
        <v>1</v>
      </c>
      <c r="B59" s="3" t="s">
        <v>15</v>
      </c>
      <c r="C59" t="s">
        <v>10</v>
      </c>
      <c r="D59">
        <v>88.17</v>
      </c>
      <c r="E59">
        <v>88.93</v>
      </c>
      <c r="F59">
        <v>32.27</v>
      </c>
      <c r="G59">
        <v>98.27</v>
      </c>
      <c r="H59">
        <v>11.83</v>
      </c>
      <c r="I59">
        <v>3</v>
      </c>
    </row>
    <row r="60" spans="1:9">
      <c r="A60" s="2">
        <v>1</v>
      </c>
      <c r="B60" s="3" t="s">
        <v>15</v>
      </c>
      <c r="C60" t="s">
        <v>10</v>
      </c>
      <c r="D60">
        <v>88.3</v>
      </c>
      <c r="E60">
        <v>89.09</v>
      </c>
      <c r="F60">
        <v>33.41</v>
      </c>
      <c r="G60">
        <v>98.21</v>
      </c>
      <c r="H60">
        <v>11.7</v>
      </c>
      <c r="I60">
        <v>4</v>
      </c>
    </row>
    <row r="61" spans="1:9">
      <c r="A61" s="2">
        <v>1</v>
      </c>
      <c r="B61" s="3" t="s">
        <v>15</v>
      </c>
      <c r="C61" t="s">
        <v>10</v>
      </c>
      <c r="D61">
        <v>88.25</v>
      </c>
      <c r="E61">
        <v>89.03</v>
      </c>
      <c r="F61">
        <v>33.15</v>
      </c>
      <c r="G61">
        <v>98.24</v>
      </c>
      <c r="H61">
        <v>11.75</v>
      </c>
      <c r="I61">
        <v>5</v>
      </c>
    </row>
    <row r="62" spans="1:14">
      <c r="A62" s="2">
        <v>4</v>
      </c>
      <c r="B62" s="3" t="s">
        <v>15</v>
      </c>
      <c r="C62" t="s">
        <v>11</v>
      </c>
      <c r="D62">
        <v>87.95</v>
      </c>
      <c r="E62">
        <v>88.37</v>
      </c>
      <c r="F62">
        <v>28.12</v>
      </c>
      <c r="G62">
        <v>98.77</v>
      </c>
      <c r="H62">
        <v>12.05</v>
      </c>
      <c r="I62">
        <v>1</v>
      </c>
      <c r="J62">
        <f>AVERAGE(D62:D66)</f>
        <v>87.948</v>
      </c>
      <c r="K62">
        <f>AVERAGE(E62:E66)</f>
        <v>88.402</v>
      </c>
      <c r="L62">
        <f>AVERAGE(F62:F66)</f>
        <v>28.378</v>
      </c>
      <c r="M62">
        <f>AVERAGE(G62:G66)</f>
        <v>98.716</v>
      </c>
      <c r="N62">
        <f>AVERAGE(H62:H66)</f>
        <v>12.052</v>
      </c>
    </row>
    <row r="63" spans="1:9">
      <c r="A63" s="2">
        <v>4</v>
      </c>
      <c r="B63" s="3" t="s">
        <v>15</v>
      </c>
      <c r="C63" t="s">
        <v>11</v>
      </c>
      <c r="D63">
        <v>88</v>
      </c>
      <c r="E63">
        <v>88.48</v>
      </c>
      <c r="F63">
        <v>28.96</v>
      </c>
      <c r="G63">
        <v>98.68</v>
      </c>
      <c r="H63">
        <v>12</v>
      </c>
      <c r="I63">
        <v>2</v>
      </c>
    </row>
    <row r="64" spans="1:9">
      <c r="A64" s="2">
        <v>4</v>
      </c>
      <c r="B64" s="3" t="s">
        <v>15</v>
      </c>
      <c r="C64" t="s">
        <v>11</v>
      </c>
      <c r="D64">
        <v>87.85</v>
      </c>
      <c r="E64">
        <v>88.3</v>
      </c>
      <c r="F64">
        <v>27.64</v>
      </c>
      <c r="G64">
        <v>98.71</v>
      </c>
      <c r="H64">
        <v>12.15</v>
      </c>
      <c r="I64">
        <v>3</v>
      </c>
    </row>
    <row r="65" spans="1:9">
      <c r="A65" s="2">
        <v>4</v>
      </c>
      <c r="B65" s="3" t="s">
        <v>15</v>
      </c>
      <c r="C65" t="s">
        <v>11</v>
      </c>
      <c r="D65">
        <v>87.92</v>
      </c>
      <c r="E65">
        <v>88.39</v>
      </c>
      <c r="F65">
        <v>28.46</v>
      </c>
      <c r="G65">
        <v>98.71</v>
      </c>
      <c r="H65">
        <v>12.08</v>
      </c>
      <c r="I65">
        <v>4</v>
      </c>
    </row>
    <row r="66" spans="1:9">
      <c r="A66" s="2">
        <v>4</v>
      </c>
      <c r="B66" s="3" t="s">
        <v>15</v>
      </c>
      <c r="C66" t="s">
        <v>11</v>
      </c>
      <c r="D66">
        <v>88.02</v>
      </c>
      <c r="E66">
        <v>88.47</v>
      </c>
      <c r="F66">
        <v>28.71</v>
      </c>
      <c r="G66">
        <v>98.71</v>
      </c>
      <c r="H66">
        <v>11.98</v>
      </c>
      <c r="I66">
        <v>5</v>
      </c>
    </row>
    <row r="67" spans="1:14">
      <c r="A67" s="2">
        <v>7</v>
      </c>
      <c r="B67" s="3" t="s">
        <v>15</v>
      </c>
      <c r="C67" t="s">
        <v>12</v>
      </c>
      <c r="D67">
        <v>89.09</v>
      </c>
      <c r="E67">
        <v>90.04</v>
      </c>
      <c r="F67">
        <v>40.21</v>
      </c>
      <c r="G67">
        <v>97.95</v>
      </c>
      <c r="H67">
        <v>10.91</v>
      </c>
      <c r="I67">
        <v>1</v>
      </c>
      <c r="J67">
        <f>AVERAGE(D67:D71)</f>
        <v>89.156</v>
      </c>
      <c r="K67">
        <f>AVERAGE(E67:E71)</f>
        <v>90.1</v>
      </c>
      <c r="L67">
        <f>AVERAGE(F67:F71)</f>
        <v>40.508</v>
      </c>
      <c r="M67">
        <f>AVERAGE(G67:G71)</f>
        <v>97.954</v>
      </c>
      <c r="N67">
        <f>AVERAGE(H67:H71)</f>
        <v>10.844</v>
      </c>
    </row>
    <row r="68" spans="1:9">
      <c r="A68" s="2">
        <v>7</v>
      </c>
      <c r="B68" s="3" t="s">
        <v>15</v>
      </c>
      <c r="C68" t="s">
        <v>12</v>
      </c>
      <c r="D68">
        <v>89.21</v>
      </c>
      <c r="E68">
        <v>90.14</v>
      </c>
      <c r="F68">
        <v>40.9</v>
      </c>
      <c r="G68">
        <v>97.97</v>
      </c>
      <c r="H68">
        <v>10.79</v>
      </c>
      <c r="I68">
        <v>2</v>
      </c>
    </row>
    <row r="69" spans="1:9">
      <c r="A69" s="2">
        <v>7</v>
      </c>
      <c r="B69" s="3" t="s">
        <v>15</v>
      </c>
      <c r="C69" t="s">
        <v>12</v>
      </c>
      <c r="D69">
        <v>89.16</v>
      </c>
      <c r="E69">
        <v>90.07</v>
      </c>
      <c r="F69">
        <v>40.16</v>
      </c>
      <c r="G69">
        <v>98</v>
      </c>
      <c r="H69">
        <v>10.84</v>
      </c>
      <c r="I69">
        <v>3</v>
      </c>
    </row>
    <row r="70" spans="1:9">
      <c r="A70" s="2">
        <v>7</v>
      </c>
      <c r="B70" s="3" t="s">
        <v>15</v>
      </c>
      <c r="C70" t="s">
        <v>12</v>
      </c>
      <c r="D70">
        <v>89.11</v>
      </c>
      <c r="E70">
        <v>90.04</v>
      </c>
      <c r="F70">
        <v>40.13</v>
      </c>
      <c r="G70">
        <v>97.97</v>
      </c>
      <c r="H70">
        <v>10.89</v>
      </c>
      <c r="I70">
        <v>4</v>
      </c>
    </row>
    <row r="71" spans="1:9">
      <c r="A71" s="2">
        <v>7</v>
      </c>
      <c r="B71" s="3" t="s">
        <v>15</v>
      </c>
      <c r="C71" t="s">
        <v>12</v>
      </c>
      <c r="D71">
        <v>89.21</v>
      </c>
      <c r="E71">
        <v>90.21</v>
      </c>
      <c r="F71">
        <v>41.14</v>
      </c>
      <c r="G71">
        <v>97.88</v>
      </c>
      <c r="H71">
        <v>10.79</v>
      </c>
      <c r="I71">
        <v>5</v>
      </c>
    </row>
    <row r="72" spans="1:14">
      <c r="A72" s="2">
        <v>10</v>
      </c>
      <c r="B72" s="3" t="s">
        <v>15</v>
      </c>
      <c r="C72" t="s">
        <v>13</v>
      </c>
      <c r="D72">
        <v>73.06</v>
      </c>
      <c r="E72">
        <v>83.74</v>
      </c>
      <c r="F72">
        <v>9.13</v>
      </c>
      <c r="G72">
        <v>84.67</v>
      </c>
      <c r="H72">
        <v>26.94</v>
      </c>
      <c r="I72">
        <v>1</v>
      </c>
      <c r="J72">
        <f>AVERAGE(D72:D76)</f>
        <v>73.202</v>
      </c>
      <c r="K72">
        <f>AVERAGE(E72:E76)</f>
        <v>83.748</v>
      </c>
      <c r="L72">
        <f>AVERAGE(F72:F76)</f>
        <v>8.856</v>
      </c>
      <c r="M72">
        <f>AVERAGE(G72:G76)</f>
        <v>84.824</v>
      </c>
      <c r="N72">
        <f>AVERAGE(H72:H76)</f>
        <v>26.798</v>
      </c>
    </row>
    <row r="73" spans="1:9">
      <c r="A73" s="2">
        <v>10</v>
      </c>
      <c r="B73" s="3" t="s">
        <v>15</v>
      </c>
      <c r="C73" t="s">
        <v>13</v>
      </c>
      <c r="D73">
        <v>73.19</v>
      </c>
      <c r="E73">
        <v>83.77</v>
      </c>
      <c r="F73">
        <v>9.04</v>
      </c>
      <c r="G73">
        <v>84.79</v>
      </c>
      <c r="H73">
        <v>26.81</v>
      </c>
      <c r="I73">
        <v>2</v>
      </c>
    </row>
    <row r="74" spans="1:9">
      <c r="A74" s="2">
        <v>10</v>
      </c>
      <c r="B74" s="3" t="s">
        <v>15</v>
      </c>
      <c r="C74" t="s">
        <v>13</v>
      </c>
      <c r="D74">
        <v>73.36</v>
      </c>
      <c r="E74">
        <v>83.81</v>
      </c>
      <c r="F74">
        <v>9.18</v>
      </c>
      <c r="G74">
        <v>84.95</v>
      </c>
      <c r="H74">
        <v>26.64</v>
      </c>
      <c r="I74">
        <v>3</v>
      </c>
    </row>
    <row r="75" spans="1:9">
      <c r="A75" s="2">
        <v>10</v>
      </c>
      <c r="B75" s="3" t="s">
        <v>15</v>
      </c>
      <c r="C75" t="s">
        <v>13</v>
      </c>
      <c r="D75">
        <v>73.29</v>
      </c>
      <c r="E75">
        <v>83.76</v>
      </c>
      <c r="F75">
        <v>8.81</v>
      </c>
      <c r="G75">
        <v>84.91</v>
      </c>
      <c r="H75">
        <v>26.71</v>
      </c>
      <c r="I75">
        <v>4</v>
      </c>
    </row>
    <row r="76" spans="1:9">
      <c r="A76" s="2">
        <v>10</v>
      </c>
      <c r="B76" s="3" t="s">
        <v>15</v>
      </c>
      <c r="C76" t="s">
        <v>13</v>
      </c>
      <c r="D76">
        <v>73.11</v>
      </c>
      <c r="E76">
        <v>83.66</v>
      </c>
      <c r="F76">
        <v>8.12</v>
      </c>
      <c r="G76">
        <v>84.8</v>
      </c>
      <c r="H76">
        <v>26.89</v>
      </c>
      <c r="I76">
        <v>5</v>
      </c>
    </row>
  </sheetData>
  <autoFilter ref="A1:N76">
    <sortState ref="A2:N76">
      <sortCondition ref="B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E18" sqref="E18"/>
    </sheetView>
  </sheetViews>
  <sheetFormatPr defaultColWidth="9.14285714285714" defaultRowHeight="15" outlineLevelCol="6"/>
  <cols>
    <col min="1" max="1" width="5.42857142857143" customWidth="1"/>
    <col min="2" max="2" width="20.2857142857143" customWidth="1"/>
    <col min="3" max="3" width="15.2857142857143" customWidth="1"/>
    <col min="4" max="4" width="15.7142857142857" customWidth="1"/>
    <col min="5" max="5" width="16.8571428571429" customWidth="1"/>
    <col min="6" max="6" width="12.5714285714286" customWidth="1"/>
    <col min="7" max="7" width="11.4285714285714" customWidth="1"/>
  </cols>
  <sheetData>
    <row r="1" spans="1:7">
      <c r="A1" s="1" t="s">
        <v>0</v>
      </c>
      <c r="B1" s="2" t="s">
        <v>1</v>
      </c>
      <c r="C1" t="str">
        <f>CONCATENATE("mean ",main!D1)</f>
        <v>mean Accuracy</v>
      </c>
      <c r="D1" t="str">
        <f>CONCATENATE("mean ",main!E1)</f>
        <v>mean Precision</v>
      </c>
      <c r="E1" t="str">
        <f>CONCATENATE("mean ",main!F1)</f>
        <v>mean Specificity</v>
      </c>
      <c r="F1" t="str">
        <f>CONCATENATE("mean ",main!G1)</f>
        <v>mean Recall</v>
      </c>
      <c r="G1" t="str">
        <f>CONCATENATE("mean ",main!H1)</f>
        <v>mean Error</v>
      </c>
    </row>
    <row r="2" spans="1:7">
      <c r="A2" s="3" t="s">
        <v>8</v>
      </c>
      <c r="B2" t="s">
        <v>9</v>
      </c>
      <c r="C2">
        <f>AVERAGE(main!D2:D6)</f>
        <v>89.122</v>
      </c>
      <c r="D2">
        <f>AVERAGE(main!E2:E6)</f>
        <v>91.034</v>
      </c>
      <c r="E2">
        <f>AVERAGE(main!F2:F6)</f>
        <v>47.464</v>
      </c>
      <c r="F2">
        <f>AVERAGE(main!G2:G6)</f>
        <v>96.672</v>
      </c>
      <c r="G2">
        <f>AVERAGE(main!H2:H6)</f>
        <v>10.878</v>
      </c>
    </row>
    <row r="3" spans="1:7">
      <c r="A3" s="3" t="s">
        <v>8</v>
      </c>
      <c r="B3" t="s">
        <v>10</v>
      </c>
      <c r="C3">
        <f>AVERAGE(main!D7:D11)</f>
        <v>88.23</v>
      </c>
      <c r="D3">
        <f>AVERAGE(main!E7:E11)</f>
        <v>89.004</v>
      </c>
      <c r="E3">
        <f>AVERAGE(main!F7:F11)</f>
        <v>32.828</v>
      </c>
      <c r="F3">
        <f>AVERAGE(main!G7:G11)</f>
        <v>98.248</v>
      </c>
      <c r="G3">
        <f>AVERAGE(main!H7:H11)</f>
        <v>11.77</v>
      </c>
    </row>
    <row r="4" spans="1:7">
      <c r="A4" s="3" t="s">
        <v>15</v>
      </c>
      <c r="B4" t="s">
        <v>13</v>
      </c>
      <c r="C4">
        <f>AVERAGE(main!D12:D16)</f>
        <v>87.922</v>
      </c>
      <c r="D4">
        <f>AVERAGE(main!E12:E16)</f>
        <v>88.362</v>
      </c>
      <c r="E4">
        <f>AVERAGE(main!F12:F16)</f>
        <v>28.06</v>
      </c>
      <c r="F4">
        <f>AVERAGE(main!G12:G16)</f>
        <v>98.744</v>
      </c>
      <c r="G4">
        <f>AVERAGE(main!H12:H16)</f>
        <v>12.078</v>
      </c>
    </row>
    <row r="5" spans="1:7">
      <c r="A5" s="3" t="s">
        <v>8</v>
      </c>
      <c r="B5" t="s">
        <v>11</v>
      </c>
      <c r="C5">
        <f>AVERAGE(main!D17:D21)</f>
        <v>89.126</v>
      </c>
      <c r="D5">
        <f>AVERAGE(main!E17:E21)</f>
        <v>90.076</v>
      </c>
      <c r="E5">
        <f>AVERAGE(main!F17:F21)</f>
        <v>40.436</v>
      </c>
      <c r="F5">
        <f>AVERAGE(main!G17:G21)</f>
        <v>97.962</v>
      </c>
      <c r="G5">
        <f>AVERAGE(main!H17:H21)</f>
        <v>10.874</v>
      </c>
    </row>
    <row r="6" spans="1:7">
      <c r="A6" s="3" t="s">
        <v>15</v>
      </c>
      <c r="B6" t="s">
        <v>12</v>
      </c>
      <c r="C6">
        <f>AVERAGE(main!D22:D26)</f>
        <v>73.25</v>
      </c>
      <c r="D6">
        <f>AVERAGE(main!E22:E26)</f>
        <v>83.79</v>
      </c>
      <c r="E6">
        <f>AVERAGE(main!F22:F26)</f>
        <v>9.28</v>
      </c>
      <c r="F6">
        <f>AVERAGE(main!G22:G26)</f>
        <v>84.808</v>
      </c>
      <c r="G6">
        <f>AVERAGE(main!H22:H26)</f>
        <v>26.75</v>
      </c>
    </row>
    <row r="7" spans="1:7">
      <c r="A7" s="3" t="s">
        <v>8</v>
      </c>
      <c r="B7" t="s">
        <v>12</v>
      </c>
      <c r="C7">
        <f>AVERAGE(main!D27:D31)</f>
        <v>88.894</v>
      </c>
      <c r="D7">
        <f>AVERAGE(main!E27:E31)</f>
        <v>90.936</v>
      </c>
      <c r="E7">
        <f>AVERAGE(main!F27:F31)</f>
        <v>46.75</v>
      </c>
      <c r="F7">
        <f>AVERAGE(main!G27:G31)</f>
        <v>96.51</v>
      </c>
      <c r="G7">
        <f>AVERAGE(main!H27:H31)</f>
        <v>11.106</v>
      </c>
    </row>
    <row r="8" spans="1:7">
      <c r="A8" s="3" t="s">
        <v>15</v>
      </c>
      <c r="B8" t="s">
        <v>11</v>
      </c>
      <c r="C8">
        <f>AVERAGE(main!D32:D36)</f>
        <v>88.246</v>
      </c>
      <c r="D8">
        <f>AVERAGE(main!E32:E36)</f>
        <v>89.028</v>
      </c>
      <c r="E8">
        <f>AVERAGE(main!F32:F36)</f>
        <v>33.08</v>
      </c>
      <c r="F8">
        <f>AVERAGE(main!G32:G36)</f>
        <v>98.228</v>
      </c>
      <c r="G8">
        <f>AVERAGE(main!H32:H36)</f>
        <v>11.754</v>
      </c>
    </row>
    <row r="9" spans="1:7">
      <c r="A9" s="3" t="s">
        <v>8</v>
      </c>
      <c r="B9" t="s">
        <v>13</v>
      </c>
      <c r="C9">
        <f>AVERAGE(main!D37:D41)</f>
        <v>87.922</v>
      </c>
      <c r="D9">
        <f>AVERAGE(main!E37:E41)</f>
        <v>88.388</v>
      </c>
      <c r="E9">
        <f>AVERAGE(main!F37:F41)</f>
        <v>28.298</v>
      </c>
      <c r="F9">
        <f>AVERAGE(main!G37:G41)</f>
        <v>98.71</v>
      </c>
      <c r="G9">
        <f>AVERAGE(main!H37:H41)</f>
        <v>12.078</v>
      </c>
    </row>
    <row r="10" spans="1:7">
      <c r="A10" s="3" t="s">
        <v>14</v>
      </c>
      <c r="B10" t="s">
        <v>9</v>
      </c>
      <c r="C10">
        <f>AVERAGE(main!D42:D46)</f>
        <v>89.156</v>
      </c>
      <c r="D10">
        <f>AVERAGE(main!E42:E46)</f>
        <v>90.07</v>
      </c>
      <c r="E10">
        <f>AVERAGE(main!F42:F46)</f>
        <v>40.318</v>
      </c>
      <c r="F10">
        <f>AVERAGE(main!G42:G46)</f>
        <v>98</v>
      </c>
      <c r="G10">
        <f>AVERAGE(main!H42:H46)</f>
        <v>10.844</v>
      </c>
    </row>
    <row r="11" spans="1:7">
      <c r="A11" s="3" t="s">
        <v>14</v>
      </c>
      <c r="B11" t="s">
        <v>10</v>
      </c>
      <c r="C11">
        <f>AVERAGE(main!D47:D51)</f>
        <v>73.3</v>
      </c>
      <c r="D11">
        <f>AVERAGE(main!E47:E51)</f>
        <v>83.768</v>
      </c>
      <c r="E11">
        <f>AVERAGE(main!F47:F51)</f>
        <v>8.962</v>
      </c>
      <c r="F11">
        <f>AVERAGE(main!G47:G51)</f>
        <v>84.93</v>
      </c>
      <c r="G11">
        <f>AVERAGE(main!H47:H51)</f>
        <v>26.7</v>
      </c>
    </row>
    <row r="12" spans="1:7">
      <c r="A12" s="3" t="s">
        <v>15</v>
      </c>
      <c r="B12" t="s">
        <v>10</v>
      </c>
      <c r="C12">
        <f>AVERAGE(main!D52:D56)</f>
        <v>89.096</v>
      </c>
      <c r="D12">
        <f>AVERAGE(main!E52:E56)</f>
        <v>91.004</v>
      </c>
      <c r="E12">
        <f>AVERAGE(main!F52:F56)</f>
        <v>47.186</v>
      </c>
      <c r="F12">
        <f>AVERAGE(main!G52:G56)</f>
        <v>96.692</v>
      </c>
      <c r="G12">
        <f>AVERAGE(main!H52:H56)</f>
        <v>10.904</v>
      </c>
    </row>
    <row r="13" spans="1:7">
      <c r="A13" s="3" t="s">
        <v>14</v>
      </c>
      <c r="B13" t="s">
        <v>11</v>
      </c>
      <c r="C13">
        <f>AVERAGE(main!D57:D61)</f>
        <v>88.254</v>
      </c>
      <c r="D13">
        <f>AVERAGE(main!E57:E61)</f>
        <v>89.036</v>
      </c>
      <c r="E13">
        <f>AVERAGE(main!F57:F61)</f>
        <v>33.07</v>
      </c>
      <c r="F13">
        <f>AVERAGE(main!G57:G61)</f>
        <v>98.228</v>
      </c>
      <c r="G13">
        <f>AVERAGE(main!H57:H61)</f>
        <v>11.746</v>
      </c>
    </row>
    <row r="14" spans="1:7">
      <c r="A14" s="3" t="s">
        <v>14</v>
      </c>
      <c r="B14" t="s">
        <v>12</v>
      </c>
      <c r="C14">
        <f>AVERAGE(main!D62:D66)</f>
        <v>87.948</v>
      </c>
      <c r="D14">
        <f>AVERAGE(main!E62:E66)</f>
        <v>88.402</v>
      </c>
      <c r="E14">
        <f>AVERAGE(main!F62:F66)</f>
        <v>28.378</v>
      </c>
      <c r="F14">
        <f>AVERAGE(main!G62:G66)</f>
        <v>98.716</v>
      </c>
      <c r="G14">
        <f>AVERAGE(main!H62:H66)</f>
        <v>12.052</v>
      </c>
    </row>
    <row r="15" spans="1:7">
      <c r="A15" s="3" t="s">
        <v>14</v>
      </c>
      <c r="B15" t="s">
        <v>13</v>
      </c>
      <c r="C15">
        <f>AVERAGE(main!D67:D71)</f>
        <v>89.156</v>
      </c>
      <c r="D15">
        <f>AVERAGE(main!E67:E71)</f>
        <v>90.1</v>
      </c>
      <c r="E15">
        <f>AVERAGE(main!F67:F71)</f>
        <v>40.508</v>
      </c>
      <c r="F15">
        <f>AVERAGE(main!G67:G71)</f>
        <v>97.954</v>
      </c>
      <c r="G15">
        <f>AVERAGE(main!H67:H71)</f>
        <v>10.844</v>
      </c>
    </row>
    <row r="16" spans="1:7">
      <c r="A16" s="3" t="s">
        <v>15</v>
      </c>
      <c r="B16" t="s">
        <v>9</v>
      </c>
      <c r="C16">
        <f>AVERAGE(main!D72:D76)</f>
        <v>73.202</v>
      </c>
      <c r="D16">
        <f>AVERAGE(main!E72:E76)</f>
        <v>83.748</v>
      </c>
      <c r="E16">
        <f>AVERAGE(main!F72:F76)</f>
        <v>8.856</v>
      </c>
      <c r="F16">
        <f>AVERAGE(main!G72:G76)</f>
        <v>84.824</v>
      </c>
      <c r="G16">
        <f>AVERAGE(main!H72:H76)</f>
        <v>26.798</v>
      </c>
    </row>
  </sheetData>
  <autoFilter ref="A1:G16">
    <sortState ref="A2:G16">
      <sortCondition ref="C1" descending="1"/>
    </sortState>
    <extLst/>
  </autoFilter>
  <pageMargins left="0.75" right="0.75" top="1" bottom="1" header="0.5" footer="0.5"/>
  <headerFooter/>
  <ignoredErrors>
    <ignoredError sqref="C2:G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average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MyPC PRO L3</cp:lastModifiedBy>
  <dcterms:created xsi:type="dcterms:W3CDTF">2023-12-13T06:17:00Z</dcterms:created>
  <dcterms:modified xsi:type="dcterms:W3CDTF">2023-12-13T07:17:37Z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212876577E93470792E8CC4E1DAE5A24_12</vt:lpwstr>
  </property>
  <property fmtid="{D5CDD505-2E9C-101B-9397-08002B2CF9AE}" pid="3" name="KSOProductBuildVer">
    <vt:lpwstr>1033-12.2.0.13306</vt:lpwstr>
  </property>
</Properties>
</file>